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 activeTab="1"/>
  </bookViews>
  <sheets>
    <sheet name="คำนวณUnit Cost แบบ Quick Method" sheetId="3" r:id="rId1"/>
    <sheet name="ก.ย.64 pop UC ค่ากลางQ3_64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'ก.ย.64 pop UC ค่ากลางQ3_64'!$A$6:$W$6</definedName>
    <definedName name="_q06" localSheetId="1">#REF!</definedName>
    <definedName name="_q06">#REF!</definedName>
    <definedName name="DATA" localSheetId="1">#REF!</definedName>
    <definedName name="DATA" localSheetId="0">#REF!</definedName>
    <definedName name="DATA">#REF!</definedName>
    <definedName name="_xlnm.Print_Titles" localSheetId="0">'คำนวณUnit Cost แบบ Quick Method'!$1:$4</definedName>
    <definedName name="q_รหัสหลัก51" localSheetId="1">#REF!</definedName>
    <definedName name="q_รหัสหลัก51">#REF!</definedName>
    <definedName name="q_สสจ51" localSheetId="1">#REF!</definedName>
    <definedName name="q_สสจ51">#REF!</definedName>
    <definedName name="q_สสอ_51" localSheetId="1">#REF!</definedName>
    <definedName name="q_สสอ_51">#REF!</definedName>
    <definedName name="q_สสอ51" localSheetId="1">#REF!</definedName>
    <definedName name="q_สสอ51">#REF!</definedName>
    <definedName name="q_สอ_51" localSheetId="1">#REF!</definedName>
    <definedName name="q_สอ_51">#REF!</definedName>
    <definedName name="q00_เขต" localSheetId="1">#REF!</definedName>
    <definedName name="q00_เขต">#REF!</definedName>
    <definedName name="q01_จังหวัด" localSheetId="1">#REF!</definedName>
    <definedName name="q01_จังหวัด">#REF!</definedName>
    <definedName name="q01_รพสต9762" localSheetId="1">#REF!</definedName>
    <definedName name="q01_รพสต9762">#REF!</definedName>
    <definedName name="q01_รหัสหลัก" localSheetId="1">#REF!</definedName>
    <definedName name="q01_รหัสหลัก">#REF!</definedName>
    <definedName name="q01_สสจ" localSheetId="1">#REF!</definedName>
    <definedName name="q01_สสจ">#REF!</definedName>
    <definedName name="q01_สสจ1" localSheetId="1">#REF!</definedName>
    <definedName name="q01_สสจ1">#REF!</definedName>
    <definedName name="q02_รพศ_รพท">[1]รพศ_รพท_รพช!$A$1:$V$836</definedName>
    <definedName name="q02_รพศ_รพท_รพช" localSheetId="1">#REF!</definedName>
    <definedName name="q02_รพศ_รพท_รพช">#REF!</definedName>
    <definedName name="q03_ทำเนียบเตียงใหม่" localSheetId="1">#REF!</definedName>
    <definedName name="q03_ทำเนียบเตียงใหม่">#REF!</definedName>
    <definedName name="q03_ทำเนียบเตียงใหม่1" localSheetId="1">#REF!</definedName>
    <definedName name="q03_ทำเนียบเตียงใหม่1">#REF!</definedName>
    <definedName name="q03_รพศ_รพท_รพช_52" localSheetId="1">#REF!</definedName>
    <definedName name="q03_รพศ_รพท_รพช_52">#REF!</definedName>
    <definedName name="q03_สสอ" localSheetId="1">#REF!</definedName>
    <definedName name="q03_สสอ">#REF!</definedName>
    <definedName name="q04_รพสต" localSheetId="1">#REF!</definedName>
    <definedName name="q04_รพสต">#REF!</definedName>
    <definedName name="q05_รพศ_รพท_รพช_มีอำเภอรับผิดชอบ" localSheetId="1">#REF!</definedName>
    <definedName name="q05_รพศ_รพท_รพช_มีอำเภอรับผิดชอบ">#REF!</definedName>
    <definedName name="q05_หน่วยงานย่อย" localSheetId="1">#REF!</definedName>
    <definedName name="q05_หน่วยงานย่อย">#REF!</definedName>
    <definedName name="q06_รพ" localSheetId="1">#REF!</definedName>
    <definedName name="q06_รพ">#REF!</definedName>
    <definedName name="q07_สสอ" localSheetId="1">#REF!</definedName>
    <definedName name="q07_สสอ">#REF!</definedName>
    <definedName name="q07_สสอ1" localSheetId="1">#REF!</definedName>
    <definedName name="q07_สสอ1">#REF!</definedName>
    <definedName name="q08_รพสตหน่วยงานย่อย" localSheetId="1">#REF!</definedName>
    <definedName name="q08_รพสตหน่วยงานย่อย">#REF!</definedName>
    <definedName name="q08_รพสตหน่วยงานย่อย1" localSheetId="1">#REF!</definedName>
    <definedName name="q08_รพสตหน่วยงานย่อย1">#REF!</definedName>
    <definedName name="q1_รพ877" localSheetId="1">#REF!</definedName>
    <definedName name="q1_รพ877">#REF!</definedName>
    <definedName name="q11_สสจ_มีเขตรหัสพื้นที่" localSheetId="1">#REF!</definedName>
    <definedName name="q11_สสจ_มีเขตรหัสพื้นที่">#REF!</definedName>
    <definedName name="q12_รพศรพทรพช891" localSheetId="1">#REF!</definedName>
    <definedName name="q12_รพศรพทรพช891">#REF!</definedName>
    <definedName name="q12_รพศรพทรพช8911" localSheetId="1">#REF!</definedName>
    <definedName name="q12_รพศรพทรพช8911">#REF!</definedName>
    <definedName name="q12_รพศรพทรพช896" localSheetId="1">#REF!</definedName>
    <definedName name="q12_รพศรพทรพช896">#REF!</definedName>
    <definedName name="q12_สสจ_52" localSheetId="1">#REF!</definedName>
    <definedName name="q12_สสจ_52">#REF!</definedName>
    <definedName name="q14_รพสต97631" localSheetId="1">#REF!</definedName>
    <definedName name="q14_รพสต97631">#REF!</definedName>
    <definedName name="q2_รพ883" localSheetId="1">#REF!</definedName>
    <definedName name="q2_รพ883">#REF!</definedName>
    <definedName name="Query1" localSheetId="1">#REF!</definedName>
    <definedName name="Query1">#REF!</definedName>
    <definedName name="Query2" localSheetId="1">#REF!</definedName>
    <definedName name="Query2">#REF!</definedName>
    <definedName name="t01_รพศรพทรพช876" localSheetId="1">#REF!</definedName>
    <definedName name="t01_รพศรพทรพช876">#REF!</definedName>
    <definedName name="t02_สสอ" localSheetId="1">#REF!</definedName>
    <definedName name="t02_สสอ">#REF!</definedName>
    <definedName name="t03_รพสต9762" localSheetId="1">#REF!</definedName>
    <definedName name="t03_รพสต9762">#REF!</definedName>
    <definedName name="t11_สสจ_ที่ไม่ตรงกับ_t12_สสจ" localSheetId="1">#REF!</definedName>
    <definedName name="t11_สสจ_ที่ไม่ตรงกับ_t12_สสจ">#REF!</definedName>
    <definedName name="t13_รพศ_รพท_รพช_ที่ไม่ตรงกับ_t14_รพศ_รพท_รพช" localSheetId="1">#REF!</definedName>
    <definedName name="t13_รพศ_รพท_รพช_ที่ไม่ตรงกับ_t14_รพศ_รพท_รพช">#REF!</definedName>
    <definedName name="t15_สสอ_ที่ไม่ตรงกับ_t16_สสอ" localSheetId="1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1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 localSheetId="1">#REF!</definedName>
    <definedName name="จำนวนรพ_ตามSP">#REF!</definedName>
    <definedName name="จำนวนรพ_รายเขต" localSheetId="1">#REF!</definedName>
    <definedName name="จำนวนรพ_รายเขต">#REF!</definedName>
    <definedName name="ทำเนียบสถานบริการ" localSheetId="1">#REF!</definedName>
    <definedName name="ทำเนียบสถานบริการ">#REF!</definedName>
    <definedName name="รหัสหลัก50" localSheetId="1">#REF!</definedName>
    <definedName name="รหัสหลัก50">#REF!</definedName>
  </definedNames>
  <calcPr calcId="144525"/>
</workbook>
</file>

<file path=xl/calcChain.xml><?xml version="1.0" encoding="utf-8"?>
<calcChain xmlns="http://schemas.openxmlformats.org/spreadsheetml/2006/main">
  <c r="BY446" i="3" l="1"/>
  <c r="BX446" i="3"/>
  <c r="BW446" i="3"/>
  <c r="BV446" i="3"/>
  <c r="BU446" i="3"/>
  <c r="BT446" i="3"/>
  <c r="BS446" i="3"/>
  <c r="BR446" i="3"/>
  <c r="BQ446" i="3"/>
  <c r="BP446" i="3"/>
  <c r="BO446" i="3"/>
  <c r="BN446" i="3"/>
  <c r="BM446" i="3"/>
  <c r="BL446" i="3"/>
  <c r="BK446" i="3"/>
  <c r="BJ446" i="3"/>
  <c r="BI446" i="3"/>
  <c r="BH446" i="3"/>
  <c r="BG446" i="3"/>
  <c r="BF446" i="3"/>
  <c r="BE446" i="3"/>
  <c r="BD446" i="3"/>
  <c r="BC446" i="3"/>
  <c r="BB446" i="3"/>
  <c r="BA446" i="3"/>
  <c r="AZ446" i="3"/>
  <c r="AY446" i="3"/>
  <c r="AX446" i="3"/>
  <c r="AW446" i="3"/>
  <c r="AV446" i="3"/>
  <c r="AU446" i="3"/>
  <c r="AT446" i="3"/>
  <c r="AS446" i="3"/>
  <c r="AR446" i="3"/>
  <c r="AQ446" i="3"/>
  <c r="AP446" i="3"/>
  <c r="AO446" i="3"/>
  <c r="AN446" i="3"/>
  <c r="AM446" i="3"/>
  <c r="AL446" i="3"/>
  <c r="AK446" i="3"/>
  <c r="AJ446" i="3"/>
  <c r="AI446" i="3"/>
  <c r="AH446" i="3"/>
  <c r="AG446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BZ446" i="3" s="1"/>
  <c r="BY445" i="3"/>
  <c r="BX445" i="3"/>
  <c r="BW445" i="3"/>
  <c r="BV445" i="3"/>
  <c r="BU445" i="3"/>
  <c r="BT445" i="3"/>
  <c r="BS445" i="3"/>
  <c r="BR445" i="3"/>
  <c r="BQ445" i="3"/>
  <c r="BP445" i="3"/>
  <c r="BO445" i="3"/>
  <c r="BN445" i="3"/>
  <c r="BM445" i="3"/>
  <c r="BL445" i="3"/>
  <c r="BK445" i="3"/>
  <c r="BJ445" i="3"/>
  <c r="BI445" i="3"/>
  <c r="BH445" i="3"/>
  <c r="BG445" i="3"/>
  <c r="BF445" i="3"/>
  <c r="BE445" i="3"/>
  <c r="BD445" i="3"/>
  <c r="BC445" i="3"/>
  <c r="BB445" i="3"/>
  <c r="BA445" i="3"/>
  <c r="AZ445" i="3"/>
  <c r="AY445" i="3"/>
  <c r="AX445" i="3"/>
  <c r="AW445" i="3"/>
  <c r="AV445" i="3"/>
  <c r="AU445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H445" i="3"/>
  <c r="AG445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BZ445" i="3" s="1"/>
  <c r="BY444" i="3"/>
  <c r="BX444" i="3"/>
  <c r="BW444" i="3"/>
  <c r="BV444" i="3"/>
  <c r="BU444" i="3"/>
  <c r="BT444" i="3"/>
  <c r="BS444" i="3"/>
  <c r="BR444" i="3"/>
  <c r="BQ444" i="3"/>
  <c r="BP444" i="3"/>
  <c r="BO444" i="3"/>
  <c r="BN444" i="3"/>
  <c r="BM444" i="3"/>
  <c r="BL444" i="3"/>
  <c r="BK444" i="3"/>
  <c r="BJ444" i="3"/>
  <c r="BI444" i="3"/>
  <c r="BH444" i="3"/>
  <c r="BG444" i="3"/>
  <c r="BF444" i="3"/>
  <c r="BE444" i="3"/>
  <c r="BD444" i="3"/>
  <c r="BC444" i="3"/>
  <c r="BB444" i="3"/>
  <c r="BA444" i="3"/>
  <c r="AZ444" i="3"/>
  <c r="AY444" i="3"/>
  <c r="AX444" i="3"/>
  <c r="AW444" i="3"/>
  <c r="AV444" i="3"/>
  <c r="AU444" i="3"/>
  <c r="AT444" i="3"/>
  <c r="AS444" i="3"/>
  <c r="AR444" i="3"/>
  <c r="AQ444" i="3"/>
  <c r="AP444" i="3"/>
  <c r="AO444" i="3"/>
  <c r="AN444" i="3"/>
  <c r="AM444" i="3"/>
  <c r="AL444" i="3"/>
  <c r="AK444" i="3"/>
  <c r="AJ444" i="3"/>
  <c r="AI444" i="3"/>
  <c r="AH444" i="3"/>
  <c r="AG444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BZ444" i="3" s="1"/>
  <c r="BY443" i="3"/>
  <c r="BX443" i="3"/>
  <c r="BW443" i="3"/>
  <c r="BV443" i="3"/>
  <c r="BU443" i="3"/>
  <c r="BT443" i="3"/>
  <c r="BS443" i="3"/>
  <c r="BR443" i="3"/>
  <c r="BQ443" i="3"/>
  <c r="BP443" i="3"/>
  <c r="BO443" i="3"/>
  <c r="BN443" i="3"/>
  <c r="BM443" i="3"/>
  <c r="BL443" i="3"/>
  <c r="BK443" i="3"/>
  <c r="BJ443" i="3"/>
  <c r="BI443" i="3"/>
  <c r="BH443" i="3"/>
  <c r="BG443" i="3"/>
  <c r="BF443" i="3"/>
  <c r="BE443" i="3"/>
  <c r="BD443" i="3"/>
  <c r="BC443" i="3"/>
  <c r="BB443" i="3"/>
  <c r="BA443" i="3"/>
  <c r="AZ443" i="3"/>
  <c r="AY443" i="3"/>
  <c r="AX443" i="3"/>
  <c r="AW443" i="3"/>
  <c r="AV443" i="3"/>
  <c r="AU443" i="3"/>
  <c r="AT443" i="3"/>
  <c r="AS443" i="3"/>
  <c r="AR443" i="3"/>
  <c r="AQ443" i="3"/>
  <c r="AP443" i="3"/>
  <c r="AO443" i="3"/>
  <c r="AN443" i="3"/>
  <c r="AM443" i="3"/>
  <c r="AL443" i="3"/>
  <c r="AK443" i="3"/>
  <c r="AJ443" i="3"/>
  <c r="AI443" i="3"/>
  <c r="AH443" i="3"/>
  <c r="AG443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BY442" i="3"/>
  <c r="BX442" i="3"/>
  <c r="BW442" i="3"/>
  <c r="BV442" i="3"/>
  <c r="BU442" i="3"/>
  <c r="BT442" i="3"/>
  <c r="BS442" i="3"/>
  <c r="BR442" i="3"/>
  <c r="BQ442" i="3"/>
  <c r="BP442" i="3"/>
  <c r="BO442" i="3"/>
  <c r="BN442" i="3"/>
  <c r="BM442" i="3"/>
  <c r="BL442" i="3"/>
  <c r="BK442" i="3"/>
  <c r="BJ442" i="3"/>
  <c r="BI442" i="3"/>
  <c r="BH442" i="3"/>
  <c r="BG442" i="3"/>
  <c r="BF442" i="3"/>
  <c r="BE442" i="3"/>
  <c r="BD442" i="3"/>
  <c r="BC442" i="3"/>
  <c r="BB442" i="3"/>
  <c r="BA442" i="3"/>
  <c r="AZ442" i="3"/>
  <c r="AY442" i="3"/>
  <c r="AX442" i="3"/>
  <c r="AW442" i="3"/>
  <c r="AV442" i="3"/>
  <c r="AU442" i="3"/>
  <c r="AT442" i="3"/>
  <c r="AS442" i="3"/>
  <c r="AR442" i="3"/>
  <c r="AQ442" i="3"/>
  <c r="AP442" i="3"/>
  <c r="AO442" i="3"/>
  <c r="AN442" i="3"/>
  <c r="AM442" i="3"/>
  <c r="AL442" i="3"/>
  <c r="AK442" i="3"/>
  <c r="AJ442" i="3"/>
  <c r="AI442" i="3"/>
  <c r="AH442" i="3"/>
  <c r="AG442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BZ442" i="3" s="1"/>
  <c r="BY441" i="3"/>
  <c r="BX441" i="3"/>
  <c r="BW441" i="3"/>
  <c r="BV441" i="3"/>
  <c r="BU441" i="3"/>
  <c r="BT441" i="3"/>
  <c r="BS441" i="3"/>
  <c r="BR441" i="3"/>
  <c r="BQ441" i="3"/>
  <c r="BP441" i="3"/>
  <c r="BO441" i="3"/>
  <c r="BN441" i="3"/>
  <c r="BM441" i="3"/>
  <c r="BL441" i="3"/>
  <c r="BK441" i="3"/>
  <c r="BJ441" i="3"/>
  <c r="BI441" i="3"/>
  <c r="BH441" i="3"/>
  <c r="BG441" i="3"/>
  <c r="BF441" i="3"/>
  <c r="BE441" i="3"/>
  <c r="BD441" i="3"/>
  <c r="BC441" i="3"/>
  <c r="BB441" i="3"/>
  <c r="BA441" i="3"/>
  <c r="AZ441" i="3"/>
  <c r="AY441" i="3"/>
  <c r="AX441" i="3"/>
  <c r="AW441" i="3"/>
  <c r="AV441" i="3"/>
  <c r="AU441" i="3"/>
  <c r="AT441" i="3"/>
  <c r="AS441" i="3"/>
  <c r="AR441" i="3"/>
  <c r="AQ441" i="3"/>
  <c r="AP441" i="3"/>
  <c r="AO441" i="3"/>
  <c r="AN441" i="3"/>
  <c r="AM441" i="3"/>
  <c r="AL441" i="3"/>
  <c r="AK441" i="3"/>
  <c r="AJ441" i="3"/>
  <c r="AI441" i="3"/>
  <c r="AH441" i="3"/>
  <c r="AG441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BZ441" i="3" s="1"/>
  <c r="E441" i="3"/>
  <c r="BY440" i="3"/>
  <c r="BX440" i="3"/>
  <c r="BW440" i="3"/>
  <c r="BV440" i="3"/>
  <c r="BU440" i="3"/>
  <c r="BT440" i="3"/>
  <c r="BS440" i="3"/>
  <c r="BR440" i="3"/>
  <c r="BQ440" i="3"/>
  <c r="BP440" i="3"/>
  <c r="BO440" i="3"/>
  <c r="BN440" i="3"/>
  <c r="BM440" i="3"/>
  <c r="BL440" i="3"/>
  <c r="BK440" i="3"/>
  <c r="BJ440" i="3"/>
  <c r="BI440" i="3"/>
  <c r="BH440" i="3"/>
  <c r="BG440" i="3"/>
  <c r="BF440" i="3"/>
  <c r="BE440" i="3"/>
  <c r="BD440" i="3"/>
  <c r="BC440" i="3"/>
  <c r="BB440" i="3"/>
  <c r="BA440" i="3"/>
  <c r="AZ440" i="3"/>
  <c r="AY440" i="3"/>
  <c r="AX440" i="3"/>
  <c r="AW440" i="3"/>
  <c r="AV440" i="3"/>
  <c r="AU440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H440" i="3"/>
  <c r="AG440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BY439" i="3"/>
  <c r="BX439" i="3"/>
  <c r="BW439" i="3"/>
  <c r="BV439" i="3"/>
  <c r="BU439" i="3"/>
  <c r="BT439" i="3"/>
  <c r="BS439" i="3"/>
  <c r="BR439" i="3"/>
  <c r="BQ439" i="3"/>
  <c r="BP439" i="3"/>
  <c r="BO439" i="3"/>
  <c r="BN439" i="3"/>
  <c r="BM439" i="3"/>
  <c r="BL439" i="3"/>
  <c r="BK439" i="3"/>
  <c r="BJ439" i="3"/>
  <c r="BI439" i="3"/>
  <c r="BH439" i="3"/>
  <c r="BG439" i="3"/>
  <c r="BF439" i="3"/>
  <c r="BE439" i="3"/>
  <c r="BD439" i="3"/>
  <c r="BC439" i="3"/>
  <c r="BB439" i="3"/>
  <c r="BA439" i="3"/>
  <c r="AZ439" i="3"/>
  <c r="AY439" i="3"/>
  <c r="AX439" i="3"/>
  <c r="AW439" i="3"/>
  <c r="AV439" i="3"/>
  <c r="AU439" i="3"/>
  <c r="AT439" i="3"/>
  <c r="AS439" i="3"/>
  <c r="AR439" i="3"/>
  <c r="AQ439" i="3"/>
  <c r="AP439" i="3"/>
  <c r="AO439" i="3"/>
  <c r="AN439" i="3"/>
  <c r="AM439" i="3"/>
  <c r="AL439" i="3"/>
  <c r="AK439" i="3"/>
  <c r="AJ439" i="3"/>
  <c r="AI439" i="3"/>
  <c r="AH439" i="3"/>
  <c r="AG439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BY438" i="3"/>
  <c r="BX438" i="3"/>
  <c r="BW438" i="3"/>
  <c r="BV438" i="3"/>
  <c r="BU438" i="3"/>
  <c r="BT438" i="3"/>
  <c r="BS438" i="3"/>
  <c r="BR438" i="3"/>
  <c r="BQ438" i="3"/>
  <c r="BP438" i="3"/>
  <c r="BO438" i="3"/>
  <c r="BN438" i="3"/>
  <c r="BM438" i="3"/>
  <c r="BL438" i="3"/>
  <c r="BK438" i="3"/>
  <c r="BJ438" i="3"/>
  <c r="BI438" i="3"/>
  <c r="BH438" i="3"/>
  <c r="BG438" i="3"/>
  <c r="BF438" i="3"/>
  <c r="BE438" i="3"/>
  <c r="BD438" i="3"/>
  <c r="BC438" i="3"/>
  <c r="BB438" i="3"/>
  <c r="BA438" i="3"/>
  <c r="AZ438" i="3"/>
  <c r="AY438" i="3"/>
  <c r="AX438" i="3"/>
  <c r="AW438" i="3"/>
  <c r="AV438" i="3"/>
  <c r="AU438" i="3"/>
  <c r="AT438" i="3"/>
  <c r="AS438" i="3"/>
  <c r="AR438" i="3"/>
  <c r="AQ438" i="3"/>
  <c r="AP438" i="3"/>
  <c r="AO438" i="3"/>
  <c r="AN438" i="3"/>
  <c r="AM438" i="3"/>
  <c r="AL438" i="3"/>
  <c r="AK438" i="3"/>
  <c r="AJ438" i="3"/>
  <c r="AI438" i="3"/>
  <c r="AH438" i="3"/>
  <c r="AG438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BY437" i="3"/>
  <c r="BX437" i="3"/>
  <c r="BW437" i="3"/>
  <c r="BV437" i="3"/>
  <c r="BU437" i="3"/>
  <c r="BT437" i="3"/>
  <c r="BS437" i="3"/>
  <c r="BR437" i="3"/>
  <c r="BQ437" i="3"/>
  <c r="BP437" i="3"/>
  <c r="BO437" i="3"/>
  <c r="BN437" i="3"/>
  <c r="BM437" i="3"/>
  <c r="BL437" i="3"/>
  <c r="BK437" i="3"/>
  <c r="BJ437" i="3"/>
  <c r="BI437" i="3"/>
  <c r="BH437" i="3"/>
  <c r="BG437" i="3"/>
  <c r="BF437" i="3"/>
  <c r="BE437" i="3"/>
  <c r="BD437" i="3"/>
  <c r="BC437" i="3"/>
  <c r="BB437" i="3"/>
  <c r="BA437" i="3"/>
  <c r="AZ437" i="3"/>
  <c r="AY437" i="3"/>
  <c r="AX437" i="3"/>
  <c r="AW437" i="3"/>
  <c r="AV437" i="3"/>
  <c r="AU437" i="3"/>
  <c r="AT437" i="3"/>
  <c r="AS437" i="3"/>
  <c r="AR437" i="3"/>
  <c r="AQ437" i="3"/>
  <c r="AP437" i="3"/>
  <c r="AO437" i="3"/>
  <c r="AN437" i="3"/>
  <c r="AM437" i="3"/>
  <c r="AL437" i="3"/>
  <c r="AK437" i="3"/>
  <c r="AJ437" i="3"/>
  <c r="AI437" i="3"/>
  <c r="AH437" i="3"/>
  <c r="AG437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BY436" i="3"/>
  <c r="BX436" i="3"/>
  <c r="BW436" i="3"/>
  <c r="BV436" i="3"/>
  <c r="BU436" i="3"/>
  <c r="BT436" i="3"/>
  <c r="BS436" i="3"/>
  <c r="BR436" i="3"/>
  <c r="BQ436" i="3"/>
  <c r="BP436" i="3"/>
  <c r="BO436" i="3"/>
  <c r="BN436" i="3"/>
  <c r="BM436" i="3"/>
  <c r="BL436" i="3"/>
  <c r="BK436" i="3"/>
  <c r="BJ436" i="3"/>
  <c r="BI436" i="3"/>
  <c r="BH436" i="3"/>
  <c r="BG436" i="3"/>
  <c r="BF436" i="3"/>
  <c r="BE436" i="3"/>
  <c r="BD436" i="3"/>
  <c r="BC436" i="3"/>
  <c r="BB436" i="3"/>
  <c r="BA436" i="3"/>
  <c r="AZ436" i="3"/>
  <c r="AY436" i="3"/>
  <c r="AX436" i="3"/>
  <c r="AW436" i="3"/>
  <c r="AV436" i="3"/>
  <c r="AU436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H436" i="3"/>
  <c r="AG436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BZ436" i="3" s="1"/>
  <c r="BY435" i="3"/>
  <c r="BX435" i="3"/>
  <c r="BW435" i="3"/>
  <c r="BV435" i="3"/>
  <c r="BU435" i="3"/>
  <c r="BT435" i="3"/>
  <c r="BS435" i="3"/>
  <c r="BR435" i="3"/>
  <c r="BQ435" i="3"/>
  <c r="BP435" i="3"/>
  <c r="BO435" i="3"/>
  <c r="BN435" i="3"/>
  <c r="BM435" i="3"/>
  <c r="BL435" i="3"/>
  <c r="BK435" i="3"/>
  <c r="BJ435" i="3"/>
  <c r="BI435" i="3"/>
  <c r="BH435" i="3"/>
  <c r="BG435" i="3"/>
  <c r="BF435" i="3"/>
  <c r="BE435" i="3"/>
  <c r="BD435" i="3"/>
  <c r="BC435" i="3"/>
  <c r="BB435" i="3"/>
  <c r="BA435" i="3"/>
  <c r="AZ435" i="3"/>
  <c r="AY435" i="3"/>
  <c r="AX435" i="3"/>
  <c r="AW435" i="3"/>
  <c r="AV435" i="3"/>
  <c r="AU435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H435" i="3"/>
  <c r="AG435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BZ435" i="3" s="1"/>
  <c r="E435" i="3"/>
  <c r="BY434" i="3"/>
  <c r="BX434" i="3"/>
  <c r="BW434" i="3"/>
  <c r="BV434" i="3"/>
  <c r="BU434" i="3"/>
  <c r="BT434" i="3"/>
  <c r="BS434" i="3"/>
  <c r="BR434" i="3"/>
  <c r="BQ434" i="3"/>
  <c r="BP434" i="3"/>
  <c r="BO434" i="3"/>
  <c r="BN434" i="3"/>
  <c r="BM434" i="3"/>
  <c r="BL434" i="3"/>
  <c r="BK434" i="3"/>
  <c r="BJ434" i="3"/>
  <c r="BI434" i="3"/>
  <c r="BH434" i="3"/>
  <c r="BG434" i="3"/>
  <c r="BF434" i="3"/>
  <c r="BE434" i="3"/>
  <c r="BD434" i="3"/>
  <c r="BC434" i="3"/>
  <c r="BB434" i="3"/>
  <c r="BA434" i="3"/>
  <c r="AZ434" i="3"/>
  <c r="AY434" i="3"/>
  <c r="AX434" i="3"/>
  <c r="AW434" i="3"/>
  <c r="AV434" i="3"/>
  <c r="AU434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H434" i="3"/>
  <c r="AG434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BZ434" i="3" s="1"/>
  <c r="BY433" i="3"/>
  <c r="BX433" i="3"/>
  <c r="BW433" i="3"/>
  <c r="BV433" i="3"/>
  <c r="BU433" i="3"/>
  <c r="BT433" i="3"/>
  <c r="BS433" i="3"/>
  <c r="BR433" i="3"/>
  <c r="BQ433" i="3"/>
  <c r="BP433" i="3"/>
  <c r="BO433" i="3"/>
  <c r="BN433" i="3"/>
  <c r="BM433" i="3"/>
  <c r="BL433" i="3"/>
  <c r="BK433" i="3"/>
  <c r="BJ433" i="3"/>
  <c r="BI433" i="3"/>
  <c r="BH433" i="3"/>
  <c r="BG433" i="3"/>
  <c r="BF433" i="3"/>
  <c r="BE433" i="3"/>
  <c r="BD433" i="3"/>
  <c r="BC433" i="3"/>
  <c r="BB433" i="3"/>
  <c r="BA433" i="3"/>
  <c r="AZ433" i="3"/>
  <c r="AY433" i="3"/>
  <c r="AX433" i="3"/>
  <c r="AW433" i="3"/>
  <c r="AV433" i="3"/>
  <c r="AU433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H433" i="3"/>
  <c r="AG433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BZ433" i="3" s="1"/>
  <c r="E433" i="3"/>
  <c r="BY432" i="3"/>
  <c r="BX432" i="3"/>
  <c r="BW432" i="3"/>
  <c r="BV432" i="3"/>
  <c r="BU432" i="3"/>
  <c r="BT432" i="3"/>
  <c r="BS432" i="3"/>
  <c r="BR432" i="3"/>
  <c r="BQ432" i="3"/>
  <c r="BP432" i="3"/>
  <c r="BO432" i="3"/>
  <c r="BN432" i="3"/>
  <c r="BM432" i="3"/>
  <c r="BL432" i="3"/>
  <c r="BK432" i="3"/>
  <c r="BJ432" i="3"/>
  <c r="BI432" i="3"/>
  <c r="BH432" i="3"/>
  <c r="BG432" i="3"/>
  <c r="BF432" i="3"/>
  <c r="BE432" i="3"/>
  <c r="BD432" i="3"/>
  <c r="BC432" i="3"/>
  <c r="BB432" i="3"/>
  <c r="BA432" i="3"/>
  <c r="AZ432" i="3"/>
  <c r="AY432" i="3"/>
  <c r="AX432" i="3"/>
  <c r="AW432" i="3"/>
  <c r="AV432" i="3"/>
  <c r="AU432" i="3"/>
  <c r="AT432" i="3"/>
  <c r="AS432" i="3"/>
  <c r="AR432" i="3"/>
  <c r="AQ432" i="3"/>
  <c r="AP432" i="3"/>
  <c r="AO432" i="3"/>
  <c r="AN432" i="3"/>
  <c r="AM432" i="3"/>
  <c r="AL432" i="3"/>
  <c r="AK432" i="3"/>
  <c r="AJ432" i="3"/>
  <c r="AI432" i="3"/>
  <c r="AH432" i="3"/>
  <c r="AG432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BZ432" i="3" s="1"/>
  <c r="BY431" i="3"/>
  <c r="BX431" i="3"/>
  <c r="BW431" i="3"/>
  <c r="BV431" i="3"/>
  <c r="BU431" i="3"/>
  <c r="BT431" i="3"/>
  <c r="BS431" i="3"/>
  <c r="BR431" i="3"/>
  <c r="BQ431" i="3"/>
  <c r="BP431" i="3"/>
  <c r="BO431" i="3"/>
  <c r="BN431" i="3"/>
  <c r="BM431" i="3"/>
  <c r="BL431" i="3"/>
  <c r="BK431" i="3"/>
  <c r="BJ431" i="3"/>
  <c r="BI431" i="3"/>
  <c r="BH431" i="3"/>
  <c r="BG431" i="3"/>
  <c r="BF431" i="3"/>
  <c r="BE431" i="3"/>
  <c r="BD431" i="3"/>
  <c r="BC431" i="3"/>
  <c r="BB431" i="3"/>
  <c r="BA431" i="3"/>
  <c r="AZ431" i="3"/>
  <c r="AY431" i="3"/>
  <c r="AX431" i="3"/>
  <c r="AW431" i="3"/>
  <c r="AV431" i="3"/>
  <c r="AU431" i="3"/>
  <c r="AT431" i="3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BY430" i="3"/>
  <c r="BX430" i="3"/>
  <c r="BW430" i="3"/>
  <c r="BV430" i="3"/>
  <c r="BU430" i="3"/>
  <c r="BT430" i="3"/>
  <c r="BS430" i="3"/>
  <c r="BR430" i="3"/>
  <c r="BQ430" i="3"/>
  <c r="BP430" i="3"/>
  <c r="BO430" i="3"/>
  <c r="BN430" i="3"/>
  <c r="BM430" i="3"/>
  <c r="BL430" i="3"/>
  <c r="BK430" i="3"/>
  <c r="BJ430" i="3"/>
  <c r="BI430" i="3"/>
  <c r="BH430" i="3"/>
  <c r="BG430" i="3"/>
  <c r="BF430" i="3"/>
  <c r="BE430" i="3"/>
  <c r="BD430" i="3"/>
  <c r="BC430" i="3"/>
  <c r="BB430" i="3"/>
  <c r="BA430" i="3"/>
  <c r="AZ430" i="3"/>
  <c r="AY430" i="3"/>
  <c r="AX430" i="3"/>
  <c r="AW430" i="3"/>
  <c r="AV430" i="3"/>
  <c r="AU430" i="3"/>
  <c r="AT430" i="3"/>
  <c r="AS430" i="3"/>
  <c r="AR430" i="3"/>
  <c r="AQ430" i="3"/>
  <c r="AP430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BZ430" i="3" s="1"/>
  <c r="BY429" i="3"/>
  <c r="BX429" i="3"/>
  <c r="BW429" i="3"/>
  <c r="BV429" i="3"/>
  <c r="BU429" i="3"/>
  <c r="BT429" i="3"/>
  <c r="BS429" i="3"/>
  <c r="BR429" i="3"/>
  <c r="BQ429" i="3"/>
  <c r="BP429" i="3"/>
  <c r="BO429" i="3"/>
  <c r="BN429" i="3"/>
  <c r="BM429" i="3"/>
  <c r="BL429" i="3"/>
  <c r="BK429" i="3"/>
  <c r="BJ429" i="3"/>
  <c r="BI429" i="3"/>
  <c r="BH429" i="3"/>
  <c r="BG429" i="3"/>
  <c r="BF429" i="3"/>
  <c r="BE429" i="3"/>
  <c r="BD429" i="3"/>
  <c r="BC429" i="3"/>
  <c r="BB429" i="3"/>
  <c r="BA429" i="3"/>
  <c r="AZ429" i="3"/>
  <c r="AY429" i="3"/>
  <c r="AX429" i="3"/>
  <c r="AW429" i="3"/>
  <c r="AV429" i="3"/>
  <c r="AU429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BZ429" i="3" s="1"/>
  <c r="E429" i="3"/>
  <c r="BY428" i="3"/>
  <c r="BX428" i="3"/>
  <c r="BW428" i="3"/>
  <c r="BV428" i="3"/>
  <c r="BU428" i="3"/>
  <c r="BT428" i="3"/>
  <c r="BS428" i="3"/>
  <c r="BR428" i="3"/>
  <c r="BQ428" i="3"/>
  <c r="BP428" i="3"/>
  <c r="BO428" i="3"/>
  <c r="BN428" i="3"/>
  <c r="BM428" i="3"/>
  <c r="BL428" i="3"/>
  <c r="BK428" i="3"/>
  <c r="BJ428" i="3"/>
  <c r="BI428" i="3"/>
  <c r="BH428" i="3"/>
  <c r="BG428" i="3"/>
  <c r="BF428" i="3"/>
  <c r="BE428" i="3"/>
  <c r="BD428" i="3"/>
  <c r="BC428" i="3"/>
  <c r="BB428" i="3"/>
  <c r="BA428" i="3"/>
  <c r="AZ428" i="3"/>
  <c r="AY428" i="3"/>
  <c r="AX428" i="3"/>
  <c r="AW428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BY427" i="3"/>
  <c r="BX427" i="3"/>
  <c r="BW427" i="3"/>
  <c r="BV427" i="3"/>
  <c r="BU427" i="3"/>
  <c r="BT427" i="3"/>
  <c r="BS427" i="3"/>
  <c r="BR427" i="3"/>
  <c r="BQ427" i="3"/>
  <c r="BP427" i="3"/>
  <c r="BO427" i="3"/>
  <c r="BN427" i="3"/>
  <c r="BM427" i="3"/>
  <c r="BL427" i="3"/>
  <c r="BK427" i="3"/>
  <c r="BJ427" i="3"/>
  <c r="BI427" i="3"/>
  <c r="BH427" i="3"/>
  <c r="BG427" i="3"/>
  <c r="BF427" i="3"/>
  <c r="BE427" i="3"/>
  <c r="BD427" i="3"/>
  <c r="BC427" i="3"/>
  <c r="BB427" i="3"/>
  <c r="BA427" i="3"/>
  <c r="AZ427" i="3"/>
  <c r="AY427" i="3"/>
  <c r="AX427" i="3"/>
  <c r="AW427" i="3"/>
  <c r="AV427" i="3"/>
  <c r="AU427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BY426" i="3"/>
  <c r="BX426" i="3"/>
  <c r="BW426" i="3"/>
  <c r="BV426" i="3"/>
  <c r="BU426" i="3"/>
  <c r="BT426" i="3"/>
  <c r="BS426" i="3"/>
  <c r="BR426" i="3"/>
  <c r="BQ426" i="3"/>
  <c r="BP426" i="3"/>
  <c r="BO426" i="3"/>
  <c r="BN426" i="3"/>
  <c r="BM426" i="3"/>
  <c r="BL426" i="3"/>
  <c r="BK426" i="3"/>
  <c r="BJ426" i="3"/>
  <c r="BI426" i="3"/>
  <c r="BH426" i="3"/>
  <c r="BG426" i="3"/>
  <c r="BF426" i="3"/>
  <c r="BE426" i="3"/>
  <c r="BD426" i="3"/>
  <c r="BC426" i="3"/>
  <c r="BB426" i="3"/>
  <c r="BA426" i="3"/>
  <c r="AZ426" i="3"/>
  <c r="AY426" i="3"/>
  <c r="AX426" i="3"/>
  <c r="AW426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BY425" i="3"/>
  <c r="BX425" i="3"/>
  <c r="BW425" i="3"/>
  <c r="BV425" i="3"/>
  <c r="BU425" i="3"/>
  <c r="BT425" i="3"/>
  <c r="BS425" i="3"/>
  <c r="BR425" i="3"/>
  <c r="BQ425" i="3"/>
  <c r="BP425" i="3"/>
  <c r="BO425" i="3"/>
  <c r="BN425" i="3"/>
  <c r="BM425" i="3"/>
  <c r="BL425" i="3"/>
  <c r="BK425" i="3"/>
  <c r="BJ425" i="3"/>
  <c r="BI425" i="3"/>
  <c r="BH425" i="3"/>
  <c r="BG425" i="3"/>
  <c r="BF425" i="3"/>
  <c r="BE425" i="3"/>
  <c r="BD425" i="3"/>
  <c r="BC425" i="3"/>
  <c r="BB425" i="3"/>
  <c r="BA425" i="3"/>
  <c r="AZ425" i="3"/>
  <c r="AY425" i="3"/>
  <c r="AX425" i="3"/>
  <c r="AW425" i="3"/>
  <c r="AV425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BY424" i="3"/>
  <c r="BX424" i="3"/>
  <c r="BW424" i="3"/>
  <c r="BV424" i="3"/>
  <c r="BU424" i="3"/>
  <c r="BT424" i="3"/>
  <c r="BS424" i="3"/>
  <c r="BR424" i="3"/>
  <c r="BQ424" i="3"/>
  <c r="BP424" i="3"/>
  <c r="BO424" i="3"/>
  <c r="BN424" i="3"/>
  <c r="BM424" i="3"/>
  <c r="BL424" i="3"/>
  <c r="BK424" i="3"/>
  <c r="BJ424" i="3"/>
  <c r="BI424" i="3"/>
  <c r="BH424" i="3"/>
  <c r="BG424" i="3"/>
  <c r="BF424" i="3"/>
  <c r="BE424" i="3"/>
  <c r="BD424" i="3"/>
  <c r="BC424" i="3"/>
  <c r="BB424" i="3"/>
  <c r="BA424" i="3"/>
  <c r="AZ424" i="3"/>
  <c r="AY424" i="3"/>
  <c r="AX424" i="3"/>
  <c r="AW424" i="3"/>
  <c r="AV424" i="3"/>
  <c r="AU424" i="3"/>
  <c r="AT424" i="3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BZ424" i="3" s="1"/>
  <c r="BY423" i="3"/>
  <c r="BX423" i="3"/>
  <c r="BW423" i="3"/>
  <c r="BV423" i="3"/>
  <c r="BU423" i="3"/>
  <c r="BT423" i="3"/>
  <c r="BS423" i="3"/>
  <c r="BR423" i="3"/>
  <c r="BQ423" i="3"/>
  <c r="BP423" i="3"/>
  <c r="BO423" i="3"/>
  <c r="BN423" i="3"/>
  <c r="BM423" i="3"/>
  <c r="BL423" i="3"/>
  <c r="BK423" i="3"/>
  <c r="BJ423" i="3"/>
  <c r="BI423" i="3"/>
  <c r="BH423" i="3"/>
  <c r="BG423" i="3"/>
  <c r="BF423" i="3"/>
  <c r="BE423" i="3"/>
  <c r="BD423" i="3"/>
  <c r="BC423" i="3"/>
  <c r="BB423" i="3"/>
  <c r="BA423" i="3"/>
  <c r="AZ423" i="3"/>
  <c r="AY423" i="3"/>
  <c r="AX423" i="3"/>
  <c r="AW423" i="3"/>
  <c r="AV423" i="3"/>
  <c r="AU423" i="3"/>
  <c r="AT423" i="3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BZ423" i="3" s="1"/>
  <c r="E423" i="3"/>
  <c r="BY422" i="3"/>
  <c r="BX422" i="3"/>
  <c r="BW422" i="3"/>
  <c r="BV422" i="3"/>
  <c r="BU422" i="3"/>
  <c r="BT422" i="3"/>
  <c r="BS422" i="3"/>
  <c r="BR422" i="3"/>
  <c r="BQ422" i="3"/>
  <c r="BP422" i="3"/>
  <c r="BO422" i="3"/>
  <c r="BN422" i="3"/>
  <c r="BM422" i="3"/>
  <c r="BL422" i="3"/>
  <c r="BK422" i="3"/>
  <c r="BJ422" i="3"/>
  <c r="BI422" i="3"/>
  <c r="BH422" i="3"/>
  <c r="BG422" i="3"/>
  <c r="BF422" i="3"/>
  <c r="BE422" i="3"/>
  <c r="BD422" i="3"/>
  <c r="BC422" i="3"/>
  <c r="BB422" i="3"/>
  <c r="BA422" i="3"/>
  <c r="AZ422" i="3"/>
  <c r="AY422" i="3"/>
  <c r="AX422" i="3"/>
  <c r="AW422" i="3"/>
  <c r="AV422" i="3"/>
  <c r="AU422" i="3"/>
  <c r="AT422" i="3"/>
  <c r="AS422" i="3"/>
  <c r="AR422" i="3"/>
  <c r="AQ422" i="3"/>
  <c r="AP422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BZ422" i="3" s="1"/>
  <c r="BY421" i="3"/>
  <c r="BX421" i="3"/>
  <c r="BW421" i="3"/>
  <c r="BV421" i="3"/>
  <c r="BU421" i="3"/>
  <c r="BT421" i="3"/>
  <c r="BS421" i="3"/>
  <c r="BR421" i="3"/>
  <c r="BQ421" i="3"/>
  <c r="BP421" i="3"/>
  <c r="BO421" i="3"/>
  <c r="BN421" i="3"/>
  <c r="BM421" i="3"/>
  <c r="BL421" i="3"/>
  <c r="BK421" i="3"/>
  <c r="BJ421" i="3"/>
  <c r="BI421" i="3"/>
  <c r="BH421" i="3"/>
  <c r="BG421" i="3"/>
  <c r="BF421" i="3"/>
  <c r="BE421" i="3"/>
  <c r="BD421" i="3"/>
  <c r="BC421" i="3"/>
  <c r="BB421" i="3"/>
  <c r="BA421" i="3"/>
  <c r="AZ421" i="3"/>
  <c r="AY421" i="3"/>
  <c r="AX421" i="3"/>
  <c r="AW421" i="3"/>
  <c r="AV421" i="3"/>
  <c r="AU421" i="3"/>
  <c r="AT421" i="3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BZ421" i="3" s="1"/>
  <c r="BY420" i="3"/>
  <c r="BX420" i="3"/>
  <c r="BW420" i="3"/>
  <c r="BV420" i="3"/>
  <c r="BU420" i="3"/>
  <c r="BT420" i="3"/>
  <c r="BS420" i="3"/>
  <c r="BR420" i="3"/>
  <c r="BQ420" i="3"/>
  <c r="BP420" i="3"/>
  <c r="BO420" i="3"/>
  <c r="BN420" i="3"/>
  <c r="BM420" i="3"/>
  <c r="BL420" i="3"/>
  <c r="BK420" i="3"/>
  <c r="BJ420" i="3"/>
  <c r="BI420" i="3"/>
  <c r="BH420" i="3"/>
  <c r="BG420" i="3"/>
  <c r="BF420" i="3"/>
  <c r="BE420" i="3"/>
  <c r="BD420" i="3"/>
  <c r="BC420" i="3"/>
  <c r="BB420" i="3"/>
  <c r="BA420" i="3"/>
  <c r="AZ420" i="3"/>
  <c r="AY420" i="3"/>
  <c r="AX420" i="3"/>
  <c r="AW420" i="3"/>
  <c r="AV420" i="3"/>
  <c r="AU420" i="3"/>
  <c r="AT420" i="3"/>
  <c r="AS420" i="3"/>
  <c r="AR420" i="3"/>
  <c r="AQ420" i="3"/>
  <c r="AP420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BZ420" i="3" s="1"/>
  <c r="BY419" i="3"/>
  <c r="BX419" i="3"/>
  <c r="BW419" i="3"/>
  <c r="BV419" i="3"/>
  <c r="BU419" i="3"/>
  <c r="BT419" i="3"/>
  <c r="BS419" i="3"/>
  <c r="BR419" i="3"/>
  <c r="BQ419" i="3"/>
  <c r="BP419" i="3"/>
  <c r="BO419" i="3"/>
  <c r="BN419" i="3"/>
  <c r="BM419" i="3"/>
  <c r="BL419" i="3"/>
  <c r="BK419" i="3"/>
  <c r="BJ419" i="3"/>
  <c r="BI419" i="3"/>
  <c r="BH419" i="3"/>
  <c r="BG419" i="3"/>
  <c r="BF419" i="3"/>
  <c r="BE419" i="3"/>
  <c r="BD419" i="3"/>
  <c r="BC419" i="3"/>
  <c r="BB419" i="3"/>
  <c r="BA419" i="3"/>
  <c r="AZ419" i="3"/>
  <c r="AY419" i="3"/>
  <c r="AX419" i="3"/>
  <c r="AW419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H419" i="3"/>
  <c r="AG419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BY418" i="3"/>
  <c r="BX418" i="3"/>
  <c r="BW418" i="3"/>
  <c r="BV418" i="3"/>
  <c r="BU418" i="3"/>
  <c r="BT418" i="3"/>
  <c r="BS418" i="3"/>
  <c r="BR418" i="3"/>
  <c r="BQ418" i="3"/>
  <c r="BP418" i="3"/>
  <c r="BO418" i="3"/>
  <c r="BN418" i="3"/>
  <c r="BM418" i="3"/>
  <c r="BL418" i="3"/>
  <c r="BK418" i="3"/>
  <c r="BJ418" i="3"/>
  <c r="BI418" i="3"/>
  <c r="BH418" i="3"/>
  <c r="BG418" i="3"/>
  <c r="BF418" i="3"/>
  <c r="BE418" i="3"/>
  <c r="BD418" i="3"/>
  <c r="BC418" i="3"/>
  <c r="BB418" i="3"/>
  <c r="BA418" i="3"/>
  <c r="AZ418" i="3"/>
  <c r="AY418" i="3"/>
  <c r="AX418" i="3"/>
  <c r="AW418" i="3"/>
  <c r="AV418" i="3"/>
  <c r="AU418" i="3"/>
  <c r="AT418" i="3"/>
  <c r="AS418" i="3"/>
  <c r="AR418" i="3"/>
  <c r="AQ418" i="3"/>
  <c r="AP418" i="3"/>
  <c r="AO418" i="3"/>
  <c r="AN418" i="3"/>
  <c r="AM418" i="3"/>
  <c r="AL418" i="3"/>
  <c r="AK418" i="3"/>
  <c r="AJ418" i="3"/>
  <c r="AI418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BZ418" i="3" s="1"/>
  <c r="BY417" i="3"/>
  <c r="BX417" i="3"/>
  <c r="BW417" i="3"/>
  <c r="BV417" i="3"/>
  <c r="BU417" i="3"/>
  <c r="BT417" i="3"/>
  <c r="BS417" i="3"/>
  <c r="BR417" i="3"/>
  <c r="BQ417" i="3"/>
  <c r="BP417" i="3"/>
  <c r="BO417" i="3"/>
  <c r="BN417" i="3"/>
  <c r="BM417" i="3"/>
  <c r="BL417" i="3"/>
  <c r="BK417" i="3"/>
  <c r="BJ417" i="3"/>
  <c r="BI417" i="3"/>
  <c r="BH417" i="3"/>
  <c r="BG417" i="3"/>
  <c r="BF417" i="3"/>
  <c r="BE417" i="3"/>
  <c r="BD417" i="3"/>
  <c r="BC417" i="3"/>
  <c r="BB417" i="3"/>
  <c r="BA417" i="3"/>
  <c r="AZ417" i="3"/>
  <c r="AY417" i="3"/>
  <c r="AX417" i="3"/>
  <c r="AW417" i="3"/>
  <c r="AV417" i="3"/>
  <c r="AU417" i="3"/>
  <c r="AT417" i="3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BZ417" i="3" s="1"/>
  <c r="E417" i="3"/>
  <c r="BY416" i="3"/>
  <c r="BX416" i="3"/>
  <c r="BW416" i="3"/>
  <c r="BV416" i="3"/>
  <c r="BU416" i="3"/>
  <c r="BT416" i="3"/>
  <c r="BS416" i="3"/>
  <c r="BR416" i="3"/>
  <c r="BQ416" i="3"/>
  <c r="BP416" i="3"/>
  <c r="BO416" i="3"/>
  <c r="BN416" i="3"/>
  <c r="BM416" i="3"/>
  <c r="BL416" i="3"/>
  <c r="BK416" i="3"/>
  <c r="BJ416" i="3"/>
  <c r="BI416" i="3"/>
  <c r="BH416" i="3"/>
  <c r="BG416" i="3"/>
  <c r="BF416" i="3"/>
  <c r="BE416" i="3"/>
  <c r="BD416" i="3"/>
  <c r="BC416" i="3"/>
  <c r="BB416" i="3"/>
  <c r="BA416" i="3"/>
  <c r="AZ416" i="3"/>
  <c r="AY416" i="3"/>
  <c r="AX416" i="3"/>
  <c r="AW416" i="3"/>
  <c r="AV416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BY415" i="3"/>
  <c r="BX415" i="3"/>
  <c r="BW415" i="3"/>
  <c r="BV415" i="3"/>
  <c r="BU415" i="3"/>
  <c r="BT415" i="3"/>
  <c r="BS415" i="3"/>
  <c r="BR415" i="3"/>
  <c r="BQ415" i="3"/>
  <c r="BP415" i="3"/>
  <c r="BO415" i="3"/>
  <c r="BN415" i="3"/>
  <c r="BM415" i="3"/>
  <c r="BL415" i="3"/>
  <c r="BK415" i="3"/>
  <c r="BJ415" i="3"/>
  <c r="BI415" i="3"/>
  <c r="BH415" i="3"/>
  <c r="BG415" i="3"/>
  <c r="BF415" i="3"/>
  <c r="BE415" i="3"/>
  <c r="BD415" i="3"/>
  <c r="BC415" i="3"/>
  <c r="BB415" i="3"/>
  <c r="BA415" i="3"/>
  <c r="AZ415" i="3"/>
  <c r="AY415" i="3"/>
  <c r="AX415" i="3"/>
  <c r="AW415" i="3"/>
  <c r="AV415" i="3"/>
  <c r="AU415" i="3"/>
  <c r="AT415" i="3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BY414" i="3"/>
  <c r="BX414" i="3"/>
  <c r="BW414" i="3"/>
  <c r="BV414" i="3"/>
  <c r="BU414" i="3"/>
  <c r="BT414" i="3"/>
  <c r="BS414" i="3"/>
  <c r="BR414" i="3"/>
  <c r="BQ414" i="3"/>
  <c r="BP414" i="3"/>
  <c r="BO414" i="3"/>
  <c r="BN414" i="3"/>
  <c r="BM414" i="3"/>
  <c r="BL414" i="3"/>
  <c r="BK414" i="3"/>
  <c r="BJ414" i="3"/>
  <c r="BI414" i="3"/>
  <c r="BH414" i="3"/>
  <c r="BG414" i="3"/>
  <c r="BF414" i="3"/>
  <c r="BE414" i="3"/>
  <c r="BD414" i="3"/>
  <c r="BC414" i="3"/>
  <c r="BB414" i="3"/>
  <c r="BA414" i="3"/>
  <c r="AZ414" i="3"/>
  <c r="AY414" i="3"/>
  <c r="AX414" i="3"/>
  <c r="AW414" i="3"/>
  <c r="AV414" i="3"/>
  <c r="AU414" i="3"/>
  <c r="AT414" i="3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BY413" i="3"/>
  <c r="BX413" i="3"/>
  <c r="BW413" i="3"/>
  <c r="BV413" i="3"/>
  <c r="BU413" i="3"/>
  <c r="BT413" i="3"/>
  <c r="BS413" i="3"/>
  <c r="BR413" i="3"/>
  <c r="BQ413" i="3"/>
  <c r="BP413" i="3"/>
  <c r="BO413" i="3"/>
  <c r="BN413" i="3"/>
  <c r="BM413" i="3"/>
  <c r="BL413" i="3"/>
  <c r="BK413" i="3"/>
  <c r="BJ413" i="3"/>
  <c r="BI413" i="3"/>
  <c r="BH413" i="3"/>
  <c r="BG413" i="3"/>
  <c r="BF413" i="3"/>
  <c r="BE413" i="3"/>
  <c r="BD413" i="3"/>
  <c r="BC413" i="3"/>
  <c r="BB413" i="3"/>
  <c r="BA413" i="3"/>
  <c r="AZ413" i="3"/>
  <c r="AY413" i="3"/>
  <c r="AX413" i="3"/>
  <c r="AW413" i="3"/>
  <c r="AV413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BY412" i="3"/>
  <c r="BX412" i="3"/>
  <c r="BW412" i="3"/>
  <c r="BV412" i="3"/>
  <c r="BU412" i="3"/>
  <c r="BT412" i="3"/>
  <c r="BS412" i="3"/>
  <c r="BR412" i="3"/>
  <c r="BQ412" i="3"/>
  <c r="BP412" i="3"/>
  <c r="BO412" i="3"/>
  <c r="BN412" i="3"/>
  <c r="BM412" i="3"/>
  <c r="BL412" i="3"/>
  <c r="BK412" i="3"/>
  <c r="BJ412" i="3"/>
  <c r="BI412" i="3"/>
  <c r="BH412" i="3"/>
  <c r="BG412" i="3"/>
  <c r="BF412" i="3"/>
  <c r="BE412" i="3"/>
  <c r="BD412" i="3"/>
  <c r="BC412" i="3"/>
  <c r="BB412" i="3"/>
  <c r="BA412" i="3"/>
  <c r="AZ412" i="3"/>
  <c r="AY412" i="3"/>
  <c r="AX412" i="3"/>
  <c r="AW412" i="3"/>
  <c r="AV412" i="3"/>
  <c r="AU412" i="3"/>
  <c r="AT412" i="3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BZ412" i="3" s="1"/>
  <c r="BY411" i="3"/>
  <c r="BX411" i="3"/>
  <c r="BW411" i="3"/>
  <c r="BV411" i="3"/>
  <c r="BU411" i="3"/>
  <c r="BT411" i="3"/>
  <c r="BS411" i="3"/>
  <c r="BR411" i="3"/>
  <c r="BQ411" i="3"/>
  <c r="BP411" i="3"/>
  <c r="BO411" i="3"/>
  <c r="BN411" i="3"/>
  <c r="BM411" i="3"/>
  <c r="BL411" i="3"/>
  <c r="BK411" i="3"/>
  <c r="BJ411" i="3"/>
  <c r="BI411" i="3"/>
  <c r="BH411" i="3"/>
  <c r="BG411" i="3"/>
  <c r="BF411" i="3"/>
  <c r="BE411" i="3"/>
  <c r="BD411" i="3"/>
  <c r="BC411" i="3"/>
  <c r="BB411" i="3"/>
  <c r="BA411" i="3"/>
  <c r="AZ411" i="3"/>
  <c r="AY411" i="3"/>
  <c r="AX411" i="3"/>
  <c r="AW411" i="3"/>
  <c r="AV411" i="3"/>
  <c r="AU411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BZ411" i="3" s="1"/>
  <c r="E411" i="3"/>
  <c r="BY410" i="3"/>
  <c r="BX410" i="3"/>
  <c r="BW410" i="3"/>
  <c r="BV410" i="3"/>
  <c r="BU410" i="3"/>
  <c r="BT410" i="3"/>
  <c r="BS410" i="3"/>
  <c r="BR410" i="3"/>
  <c r="BQ410" i="3"/>
  <c r="BP410" i="3"/>
  <c r="BO410" i="3"/>
  <c r="BN410" i="3"/>
  <c r="BM410" i="3"/>
  <c r="BL410" i="3"/>
  <c r="BK410" i="3"/>
  <c r="BJ410" i="3"/>
  <c r="BI410" i="3"/>
  <c r="BH410" i="3"/>
  <c r="BG410" i="3"/>
  <c r="BF410" i="3"/>
  <c r="BE410" i="3"/>
  <c r="BD410" i="3"/>
  <c r="BC410" i="3"/>
  <c r="BB410" i="3"/>
  <c r="BA410" i="3"/>
  <c r="AZ410" i="3"/>
  <c r="AY410" i="3"/>
  <c r="AX410" i="3"/>
  <c r="AW410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BZ410" i="3" s="1"/>
  <c r="BY409" i="3"/>
  <c r="BX409" i="3"/>
  <c r="BW409" i="3"/>
  <c r="BV409" i="3"/>
  <c r="BU409" i="3"/>
  <c r="BT409" i="3"/>
  <c r="BS409" i="3"/>
  <c r="BR409" i="3"/>
  <c r="BQ409" i="3"/>
  <c r="BP409" i="3"/>
  <c r="BO409" i="3"/>
  <c r="BN409" i="3"/>
  <c r="BM409" i="3"/>
  <c r="BL409" i="3"/>
  <c r="BK409" i="3"/>
  <c r="BJ409" i="3"/>
  <c r="BI409" i="3"/>
  <c r="BH409" i="3"/>
  <c r="BG409" i="3"/>
  <c r="BF409" i="3"/>
  <c r="BE409" i="3"/>
  <c r="BD409" i="3"/>
  <c r="BC409" i="3"/>
  <c r="BB409" i="3"/>
  <c r="BA409" i="3"/>
  <c r="AZ409" i="3"/>
  <c r="AY409" i="3"/>
  <c r="AX409" i="3"/>
  <c r="AW409" i="3"/>
  <c r="AV409" i="3"/>
  <c r="AU409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BZ409" i="3" s="1"/>
  <c r="E409" i="3"/>
  <c r="BY408" i="3"/>
  <c r="BX408" i="3"/>
  <c r="BW408" i="3"/>
  <c r="BV408" i="3"/>
  <c r="BU408" i="3"/>
  <c r="BT408" i="3"/>
  <c r="BS408" i="3"/>
  <c r="BR408" i="3"/>
  <c r="BQ408" i="3"/>
  <c r="BP408" i="3"/>
  <c r="BO408" i="3"/>
  <c r="BN408" i="3"/>
  <c r="BM408" i="3"/>
  <c r="BL408" i="3"/>
  <c r="BK408" i="3"/>
  <c r="BJ408" i="3"/>
  <c r="BI408" i="3"/>
  <c r="BH408" i="3"/>
  <c r="BG408" i="3"/>
  <c r="BF408" i="3"/>
  <c r="BE408" i="3"/>
  <c r="BD408" i="3"/>
  <c r="BC408" i="3"/>
  <c r="BB408" i="3"/>
  <c r="BA408" i="3"/>
  <c r="AZ408" i="3"/>
  <c r="AY408" i="3"/>
  <c r="AX408" i="3"/>
  <c r="AW408" i="3"/>
  <c r="AV408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BZ408" i="3" s="1"/>
  <c r="E408" i="3"/>
  <c r="BY407" i="3"/>
  <c r="BX407" i="3"/>
  <c r="BW407" i="3"/>
  <c r="BV407" i="3"/>
  <c r="BU407" i="3"/>
  <c r="BT407" i="3"/>
  <c r="BS407" i="3"/>
  <c r="BR407" i="3"/>
  <c r="BQ407" i="3"/>
  <c r="BP407" i="3"/>
  <c r="BO407" i="3"/>
  <c r="BN407" i="3"/>
  <c r="BM407" i="3"/>
  <c r="BL407" i="3"/>
  <c r="BK407" i="3"/>
  <c r="BJ407" i="3"/>
  <c r="BI407" i="3"/>
  <c r="BH407" i="3"/>
  <c r="BG407" i="3"/>
  <c r="BF407" i="3"/>
  <c r="BE407" i="3"/>
  <c r="BD407" i="3"/>
  <c r="BC407" i="3"/>
  <c r="BB407" i="3"/>
  <c r="BA407" i="3"/>
  <c r="AZ407" i="3"/>
  <c r="AY407" i="3"/>
  <c r="AX407" i="3"/>
  <c r="AW407" i="3"/>
  <c r="AV407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BY406" i="3"/>
  <c r="BX406" i="3"/>
  <c r="BW406" i="3"/>
  <c r="BV406" i="3"/>
  <c r="BU406" i="3"/>
  <c r="BT406" i="3"/>
  <c r="BS406" i="3"/>
  <c r="BR406" i="3"/>
  <c r="BQ406" i="3"/>
  <c r="BP406" i="3"/>
  <c r="BO406" i="3"/>
  <c r="BN406" i="3"/>
  <c r="BM406" i="3"/>
  <c r="BL406" i="3"/>
  <c r="BK406" i="3"/>
  <c r="BJ406" i="3"/>
  <c r="BI406" i="3"/>
  <c r="BH406" i="3"/>
  <c r="BG406" i="3"/>
  <c r="BF406" i="3"/>
  <c r="BE406" i="3"/>
  <c r="BD406" i="3"/>
  <c r="BC406" i="3"/>
  <c r="BB406" i="3"/>
  <c r="BA406" i="3"/>
  <c r="AZ406" i="3"/>
  <c r="AY406" i="3"/>
  <c r="AX406" i="3"/>
  <c r="AW406" i="3"/>
  <c r="AV406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BZ406" i="3" s="1"/>
  <c r="BY405" i="3"/>
  <c r="BX405" i="3"/>
  <c r="BW405" i="3"/>
  <c r="BV405" i="3"/>
  <c r="BU405" i="3"/>
  <c r="BT405" i="3"/>
  <c r="BS405" i="3"/>
  <c r="BR405" i="3"/>
  <c r="BQ405" i="3"/>
  <c r="BP405" i="3"/>
  <c r="BO405" i="3"/>
  <c r="BN405" i="3"/>
  <c r="BM405" i="3"/>
  <c r="BL405" i="3"/>
  <c r="BK405" i="3"/>
  <c r="BJ405" i="3"/>
  <c r="BI405" i="3"/>
  <c r="BH405" i="3"/>
  <c r="BG405" i="3"/>
  <c r="BF405" i="3"/>
  <c r="BE405" i="3"/>
  <c r="BD405" i="3"/>
  <c r="BC405" i="3"/>
  <c r="BB405" i="3"/>
  <c r="BA405" i="3"/>
  <c r="AZ405" i="3"/>
  <c r="AY405" i="3"/>
  <c r="AX405" i="3"/>
  <c r="AW405" i="3"/>
  <c r="AV405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BZ405" i="3" s="1"/>
  <c r="E405" i="3"/>
  <c r="BY404" i="3"/>
  <c r="BX404" i="3"/>
  <c r="BW404" i="3"/>
  <c r="BV404" i="3"/>
  <c r="BU404" i="3"/>
  <c r="BT404" i="3"/>
  <c r="BS404" i="3"/>
  <c r="BR404" i="3"/>
  <c r="BQ404" i="3"/>
  <c r="BP404" i="3"/>
  <c r="BO404" i="3"/>
  <c r="BN404" i="3"/>
  <c r="BM404" i="3"/>
  <c r="BL404" i="3"/>
  <c r="BK404" i="3"/>
  <c r="BJ404" i="3"/>
  <c r="BI404" i="3"/>
  <c r="BH404" i="3"/>
  <c r="BG404" i="3"/>
  <c r="BF404" i="3"/>
  <c r="BE404" i="3"/>
  <c r="BD404" i="3"/>
  <c r="BC404" i="3"/>
  <c r="BB404" i="3"/>
  <c r="BA404" i="3"/>
  <c r="AZ404" i="3"/>
  <c r="AY404" i="3"/>
  <c r="AX404" i="3"/>
  <c r="AW404" i="3"/>
  <c r="AV404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BY403" i="3"/>
  <c r="BX403" i="3"/>
  <c r="BW403" i="3"/>
  <c r="BV403" i="3"/>
  <c r="BU403" i="3"/>
  <c r="BT403" i="3"/>
  <c r="BS403" i="3"/>
  <c r="BR403" i="3"/>
  <c r="BQ403" i="3"/>
  <c r="BP403" i="3"/>
  <c r="BO403" i="3"/>
  <c r="BN403" i="3"/>
  <c r="BM403" i="3"/>
  <c r="BL403" i="3"/>
  <c r="BK403" i="3"/>
  <c r="BJ403" i="3"/>
  <c r="BI403" i="3"/>
  <c r="BH403" i="3"/>
  <c r="BG403" i="3"/>
  <c r="BF403" i="3"/>
  <c r="BE403" i="3"/>
  <c r="BD403" i="3"/>
  <c r="BC403" i="3"/>
  <c r="BB403" i="3"/>
  <c r="BA403" i="3"/>
  <c r="AZ403" i="3"/>
  <c r="AY403" i="3"/>
  <c r="AX403" i="3"/>
  <c r="AW403" i="3"/>
  <c r="AV403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BY402" i="3"/>
  <c r="BX402" i="3"/>
  <c r="BW402" i="3"/>
  <c r="BV402" i="3"/>
  <c r="BU402" i="3"/>
  <c r="BT402" i="3"/>
  <c r="BS402" i="3"/>
  <c r="BR402" i="3"/>
  <c r="BQ402" i="3"/>
  <c r="BP402" i="3"/>
  <c r="BO402" i="3"/>
  <c r="BN402" i="3"/>
  <c r="BM402" i="3"/>
  <c r="BL402" i="3"/>
  <c r="BK402" i="3"/>
  <c r="BJ402" i="3"/>
  <c r="BI402" i="3"/>
  <c r="BH402" i="3"/>
  <c r="BG402" i="3"/>
  <c r="BF402" i="3"/>
  <c r="BE402" i="3"/>
  <c r="BD402" i="3"/>
  <c r="BC402" i="3"/>
  <c r="BB402" i="3"/>
  <c r="BA402" i="3"/>
  <c r="AZ402" i="3"/>
  <c r="AY402" i="3"/>
  <c r="AX402" i="3"/>
  <c r="AW402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BY401" i="3"/>
  <c r="BX401" i="3"/>
  <c r="BW401" i="3"/>
  <c r="BV401" i="3"/>
  <c r="BU401" i="3"/>
  <c r="BT401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C401" i="3"/>
  <c r="BB401" i="3"/>
  <c r="BA401" i="3"/>
  <c r="AZ401" i="3"/>
  <c r="AY401" i="3"/>
  <c r="AX401" i="3"/>
  <c r="AW401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BY400" i="3"/>
  <c r="BX400" i="3"/>
  <c r="BW400" i="3"/>
  <c r="BV400" i="3"/>
  <c r="BU400" i="3"/>
  <c r="BT400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BZ400" i="3" s="1"/>
  <c r="BY399" i="3"/>
  <c r="BX399" i="3"/>
  <c r="BW399" i="3"/>
  <c r="BV399" i="3"/>
  <c r="BU399" i="3"/>
  <c r="BT399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BZ399" i="3" s="1"/>
  <c r="E399" i="3"/>
  <c r="BY398" i="3"/>
  <c r="BX398" i="3"/>
  <c r="BW398" i="3"/>
  <c r="BV398" i="3"/>
  <c r="BU398" i="3"/>
  <c r="BT398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BY397" i="3"/>
  <c r="BX397" i="3"/>
  <c r="BW397" i="3"/>
  <c r="BV397" i="3"/>
  <c r="BU397" i="3"/>
  <c r="BT397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BZ397" i="3" s="1"/>
  <c r="BY396" i="3"/>
  <c r="BX396" i="3"/>
  <c r="BW396" i="3"/>
  <c r="BV396" i="3"/>
  <c r="BU396" i="3"/>
  <c r="BT396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BZ396" i="3" s="1"/>
  <c r="BY395" i="3"/>
  <c r="BX395" i="3"/>
  <c r="BW395" i="3"/>
  <c r="BV395" i="3"/>
  <c r="BU395" i="3"/>
  <c r="BT395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BY394" i="3"/>
  <c r="BX394" i="3"/>
  <c r="BW394" i="3"/>
  <c r="BV394" i="3"/>
  <c r="BU394" i="3"/>
  <c r="BT394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BZ394" i="3" s="1"/>
  <c r="E394" i="3"/>
  <c r="BY393" i="3"/>
  <c r="BX393" i="3"/>
  <c r="BW393" i="3"/>
  <c r="BV393" i="3"/>
  <c r="BU393" i="3"/>
  <c r="BT393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BZ393" i="3" s="1"/>
  <c r="E393" i="3"/>
  <c r="BY392" i="3"/>
  <c r="BX392" i="3"/>
  <c r="BW392" i="3"/>
  <c r="BV392" i="3"/>
  <c r="BU392" i="3"/>
  <c r="BT392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BY391" i="3"/>
  <c r="BX391" i="3"/>
  <c r="BW391" i="3"/>
  <c r="BV391" i="3"/>
  <c r="BU391" i="3"/>
  <c r="BT391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BY390" i="3"/>
  <c r="BX390" i="3"/>
  <c r="BW390" i="3"/>
  <c r="BV390" i="3"/>
  <c r="BU390" i="3"/>
  <c r="BT390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BZ390" i="3" s="1"/>
  <c r="E390" i="3"/>
  <c r="BY389" i="3"/>
  <c r="BX389" i="3"/>
  <c r="BW389" i="3"/>
  <c r="BV389" i="3"/>
  <c r="BU389" i="3"/>
  <c r="BT389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BZ389" i="3" s="1"/>
  <c r="BY388" i="3"/>
  <c r="BX388" i="3"/>
  <c r="BW388" i="3"/>
  <c r="BV388" i="3"/>
  <c r="BU388" i="3"/>
  <c r="BT388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BZ388" i="3" s="1"/>
  <c r="BY387" i="3"/>
  <c r="BX387" i="3"/>
  <c r="BW387" i="3"/>
  <c r="BV387" i="3"/>
  <c r="BU387" i="3"/>
  <c r="BT387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BZ387" i="3" s="1"/>
  <c r="E387" i="3"/>
  <c r="BY386" i="3"/>
  <c r="BX386" i="3"/>
  <c r="BW386" i="3"/>
  <c r="BV386" i="3"/>
  <c r="BU386" i="3"/>
  <c r="BT386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BY385" i="3"/>
  <c r="BX385" i="3"/>
  <c r="BW385" i="3"/>
  <c r="BV385" i="3"/>
  <c r="BU385" i="3"/>
  <c r="BT385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BZ385" i="3" s="1"/>
  <c r="BY384" i="3"/>
  <c r="BX384" i="3"/>
  <c r="BW384" i="3"/>
  <c r="BV384" i="3"/>
  <c r="BU384" i="3"/>
  <c r="BT384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BZ384" i="3" s="1"/>
  <c r="E384" i="3"/>
  <c r="BY383" i="3"/>
  <c r="BX383" i="3"/>
  <c r="BW383" i="3"/>
  <c r="BV383" i="3"/>
  <c r="BU383" i="3"/>
  <c r="BT383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BY382" i="3"/>
  <c r="BX382" i="3"/>
  <c r="BW382" i="3"/>
  <c r="BV382" i="3"/>
  <c r="BU382" i="3"/>
  <c r="BT382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BZ382" i="3" s="1"/>
  <c r="BY381" i="3"/>
  <c r="BX381" i="3"/>
  <c r="BW381" i="3"/>
  <c r="BV381" i="3"/>
  <c r="BU381" i="3"/>
  <c r="BT381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BZ381" i="3" s="1"/>
  <c r="BY380" i="3"/>
  <c r="BX380" i="3"/>
  <c r="BW380" i="3"/>
  <c r="BV380" i="3"/>
  <c r="BU380" i="3"/>
  <c r="BT380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C380" i="3"/>
  <c r="BB380" i="3"/>
  <c r="BA380" i="3"/>
  <c r="AZ380" i="3"/>
  <c r="AY380" i="3"/>
  <c r="AX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BY379" i="3"/>
  <c r="BX379" i="3"/>
  <c r="BW379" i="3"/>
  <c r="BV379" i="3"/>
  <c r="BU379" i="3"/>
  <c r="BT379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BZ379" i="3" s="1"/>
  <c r="BY378" i="3"/>
  <c r="BX378" i="3"/>
  <c r="BW378" i="3"/>
  <c r="BV378" i="3"/>
  <c r="BU378" i="3"/>
  <c r="BT378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BZ378" i="3" s="1"/>
  <c r="BY377" i="3"/>
  <c r="BX377" i="3"/>
  <c r="BW377" i="3"/>
  <c r="BV377" i="3"/>
  <c r="BU377" i="3"/>
  <c r="BT377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BY376" i="3"/>
  <c r="BX376" i="3"/>
  <c r="BW376" i="3"/>
  <c r="BV376" i="3"/>
  <c r="BU376" i="3"/>
  <c r="BT376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BZ376" i="3" s="1"/>
  <c r="BY375" i="3"/>
  <c r="BX375" i="3"/>
  <c r="BW375" i="3"/>
  <c r="BV375" i="3"/>
  <c r="BU375" i="3"/>
  <c r="BT375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C375" i="3"/>
  <c r="BB375" i="3"/>
  <c r="BA375" i="3"/>
  <c r="AZ375" i="3"/>
  <c r="AY375" i="3"/>
  <c r="AX375" i="3"/>
  <c r="AW375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BZ375" i="3" s="1"/>
  <c r="BY374" i="3"/>
  <c r="BX374" i="3"/>
  <c r="BW374" i="3"/>
  <c r="BV374" i="3"/>
  <c r="BU374" i="3"/>
  <c r="BT374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C374" i="3"/>
  <c r="BB374" i="3"/>
  <c r="BA374" i="3"/>
  <c r="AZ374" i="3"/>
  <c r="AY374" i="3"/>
  <c r="AX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BY373" i="3"/>
  <c r="BX373" i="3"/>
  <c r="BW373" i="3"/>
  <c r="BV373" i="3"/>
  <c r="BU373" i="3"/>
  <c r="BT373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C373" i="3"/>
  <c r="BB373" i="3"/>
  <c r="BA373" i="3"/>
  <c r="AZ373" i="3"/>
  <c r="AY373" i="3"/>
  <c r="AX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BZ373" i="3" s="1"/>
  <c r="E373" i="3"/>
  <c r="BY372" i="3"/>
  <c r="BY450" i="3" s="1"/>
  <c r="BX372" i="3"/>
  <c r="BW372" i="3"/>
  <c r="BW450" i="3" s="1"/>
  <c r="BV372" i="3"/>
  <c r="BU372" i="3"/>
  <c r="BT372" i="3"/>
  <c r="BS372" i="3"/>
  <c r="BR372" i="3"/>
  <c r="BQ372" i="3"/>
  <c r="BP372" i="3"/>
  <c r="BP450" i="3" s="1"/>
  <c r="BO372" i="3"/>
  <c r="BN372" i="3"/>
  <c r="BM372" i="3"/>
  <c r="BM450" i="3" s="1"/>
  <c r="BL372" i="3"/>
  <c r="BK372" i="3"/>
  <c r="BK450" i="3" s="1"/>
  <c r="BJ372" i="3"/>
  <c r="BI372" i="3"/>
  <c r="BH372" i="3"/>
  <c r="BG372" i="3"/>
  <c r="BF372" i="3"/>
  <c r="BE372" i="3"/>
  <c r="BD372" i="3"/>
  <c r="BD450" i="3" s="1"/>
  <c r="BC372" i="3"/>
  <c r="BB372" i="3"/>
  <c r="BA372" i="3"/>
  <c r="AZ372" i="3"/>
  <c r="AY372" i="3"/>
  <c r="AY450" i="3" s="1"/>
  <c r="AX372" i="3"/>
  <c r="AW372" i="3"/>
  <c r="AV372" i="3"/>
  <c r="AU372" i="3"/>
  <c r="AT372" i="3"/>
  <c r="AS372" i="3"/>
  <c r="AR372" i="3"/>
  <c r="AR450" i="3" s="1"/>
  <c r="AQ372" i="3"/>
  <c r="AP372" i="3"/>
  <c r="AO372" i="3"/>
  <c r="AN372" i="3"/>
  <c r="AM372" i="3"/>
  <c r="AM450" i="3" s="1"/>
  <c r="AL372" i="3"/>
  <c r="AK372" i="3"/>
  <c r="AJ372" i="3"/>
  <c r="AI372" i="3"/>
  <c r="AH372" i="3"/>
  <c r="AG372" i="3"/>
  <c r="AF372" i="3"/>
  <c r="AF450" i="3" s="1"/>
  <c r="AE372" i="3"/>
  <c r="AD372" i="3"/>
  <c r="AC372" i="3"/>
  <c r="AB372" i="3"/>
  <c r="AA372" i="3"/>
  <c r="AA450" i="3" s="1"/>
  <c r="Z372" i="3"/>
  <c r="Y372" i="3"/>
  <c r="X372" i="3"/>
  <c r="W372" i="3"/>
  <c r="V372" i="3"/>
  <c r="U372" i="3"/>
  <c r="T372" i="3"/>
  <c r="T450" i="3" s="1"/>
  <c r="S372" i="3"/>
  <c r="R372" i="3"/>
  <c r="Q372" i="3"/>
  <c r="P372" i="3"/>
  <c r="O372" i="3"/>
  <c r="O450" i="3" s="1"/>
  <c r="N372" i="3"/>
  <c r="M372" i="3"/>
  <c r="L372" i="3"/>
  <c r="K372" i="3"/>
  <c r="J372" i="3"/>
  <c r="I372" i="3"/>
  <c r="H372" i="3"/>
  <c r="H450" i="3" s="1"/>
  <c r="G372" i="3"/>
  <c r="F372" i="3"/>
  <c r="E372" i="3"/>
  <c r="BY371" i="3"/>
  <c r="BX371" i="3"/>
  <c r="BW371" i="3"/>
  <c r="BV371" i="3"/>
  <c r="BU371" i="3"/>
  <c r="BT371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BY370" i="3"/>
  <c r="BX370" i="3"/>
  <c r="BW370" i="3"/>
  <c r="BV370" i="3"/>
  <c r="BU370" i="3"/>
  <c r="BT370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C370" i="3"/>
  <c r="BB370" i="3"/>
  <c r="BA370" i="3"/>
  <c r="AZ370" i="3"/>
  <c r="AY370" i="3"/>
  <c r="AX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BZ370" i="3" s="1"/>
  <c r="BY369" i="3"/>
  <c r="BX369" i="3"/>
  <c r="BW369" i="3"/>
  <c r="BV369" i="3"/>
  <c r="BU369" i="3"/>
  <c r="BT369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BZ369" i="3" s="1"/>
  <c r="BY368" i="3"/>
  <c r="BX368" i="3"/>
  <c r="BW368" i="3"/>
  <c r="BV368" i="3"/>
  <c r="BU368" i="3"/>
  <c r="BT368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C368" i="3"/>
  <c r="BB368" i="3"/>
  <c r="BA368" i="3"/>
  <c r="AZ368" i="3"/>
  <c r="AY368" i="3"/>
  <c r="AX368" i="3"/>
  <c r="AW368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BY367" i="3"/>
  <c r="BX367" i="3"/>
  <c r="BW367" i="3"/>
  <c r="BV367" i="3"/>
  <c r="BU367" i="3"/>
  <c r="BT367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C367" i="3"/>
  <c r="BB367" i="3"/>
  <c r="BA367" i="3"/>
  <c r="AZ367" i="3"/>
  <c r="AY367" i="3"/>
  <c r="AX367" i="3"/>
  <c r="AW367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BZ367" i="3" s="1"/>
  <c r="E367" i="3"/>
  <c r="BY366" i="3"/>
  <c r="BX366" i="3"/>
  <c r="BW366" i="3"/>
  <c r="BV366" i="3"/>
  <c r="BU366" i="3"/>
  <c r="BT366" i="3"/>
  <c r="BS366" i="3"/>
  <c r="BR366" i="3"/>
  <c r="BQ366" i="3"/>
  <c r="BP366" i="3"/>
  <c r="BO366" i="3"/>
  <c r="BN366" i="3"/>
  <c r="BM366" i="3"/>
  <c r="BL366" i="3"/>
  <c r="BK366" i="3"/>
  <c r="BJ366" i="3"/>
  <c r="BI366" i="3"/>
  <c r="BH366" i="3"/>
  <c r="BG366" i="3"/>
  <c r="BF366" i="3"/>
  <c r="BE366" i="3"/>
  <c r="BD366" i="3"/>
  <c r="BC366" i="3"/>
  <c r="BB366" i="3"/>
  <c r="BA366" i="3"/>
  <c r="AZ366" i="3"/>
  <c r="AY366" i="3"/>
  <c r="AX366" i="3"/>
  <c r="AW366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BZ366" i="3" s="1"/>
  <c r="E366" i="3"/>
  <c r="BY365" i="3"/>
  <c r="BX365" i="3"/>
  <c r="BW365" i="3"/>
  <c r="BV365" i="3"/>
  <c r="BU365" i="3"/>
  <c r="BT365" i="3"/>
  <c r="BS365" i="3"/>
  <c r="BR365" i="3"/>
  <c r="BQ365" i="3"/>
  <c r="BP365" i="3"/>
  <c r="BO365" i="3"/>
  <c r="BN365" i="3"/>
  <c r="BM365" i="3"/>
  <c r="BL365" i="3"/>
  <c r="BK365" i="3"/>
  <c r="BJ365" i="3"/>
  <c r="BI365" i="3"/>
  <c r="BH365" i="3"/>
  <c r="BG365" i="3"/>
  <c r="BF365" i="3"/>
  <c r="BE365" i="3"/>
  <c r="BD365" i="3"/>
  <c r="BC365" i="3"/>
  <c r="BB365" i="3"/>
  <c r="BA365" i="3"/>
  <c r="AZ365" i="3"/>
  <c r="AY365" i="3"/>
  <c r="AX365" i="3"/>
  <c r="AW365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BY364" i="3"/>
  <c r="BX364" i="3"/>
  <c r="BW364" i="3"/>
  <c r="BV364" i="3"/>
  <c r="BU364" i="3"/>
  <c r="BT364" i="3"/>
  <c r="BS364" i="3"/>
  <c r="BR364" i="3"/>
  <c r="BQ364" i="3"/>
  <c r="BP364" i="3"/>
  <c r="BO364" i="3"/>
  <c r="BN364" i="3"/>
  <c r="BM364" i="3"/>
  <c r="BL364" i="3"/>
  <c r="BK364" i="3"/>
  <c r="BJ364" i="3"/>
  <c r="BI364" i="3"/>
  <c r="BH364" i="3"/>
  <c r="BG364" i="3"/>
  <c r="BF364" i="3"/>
  <c r="BE364" i="3"/>
  <c r="BD364" i="3"/>
  <c r="BC364" i="3"/>
  <c r="BB364" i="3"/>
  <c r="BA364" i="3"/>
  <c r="AZ364" i="3"/>
  <c r="AY364" i="3"/>
  <c r="AX364" i="3"/>
  <c r="AW364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BZ364" i="3" s="1"/>
  <c r="E364" i="3"/>
  <c r="BY363" i="3"/>
  <c r="BX363" i="3"/>
  <c r="BW363" i="3"/>
  <c r="BV363" i="3"/>
  <c r="BU363" i="3"/>
  <c r="BT363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C363" i="3"/>
  <c r="BB363" i="3"/>
  <c r="BA363" i="3"/>
  <c r="AZ363" i="3"/>
  <c r="AY363" i="3"/>
  <c r="AX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BZ363" i="3" s="1"/>
  <c r="BY362" i="3"/>
  <c r="BX362" i="3"/>
  <c r="BW362" i="3"/>
  <c r="BV362" i="3"/>
  <c r="BU362" i="3"/>
  <c r="BT362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BY361" i="3"/>
  <c r="BX361" i="3"/>
  <c r="BW361" i="3"/>
  <c r="BV361" i="3"/>
  <c r="BU361" i="3"/>
  <c r="BT36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BZ361" i="3" s="1"/>
  <c r="E361" i="3"/>
  <c r="BY360" i="3"/>
  <c r="BX360" i="3"/>
  <c r="BW360" i="3"/>
  <c r="BV360" i="3"/>
  <c r="BU360" i="3"/>
  <c r="BT360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BZ360" i="3" s="1"/>
  <c r="E360" i="3"/>
  <c r="BY359" i="3"/>
  <c r="BX359" i="3"/>
  <c r="BW359" i="3"/>
  <c r="BV359" i="3"/>
  <c r="BU359" i="3"/>
  <c r="BT359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BZ359" i="3" s="1"/>
  <c r="BY358" i="3"/>
  <c r="BX358" i="3"/>
  <c r="BW358" i="3"/>
  <c r="BV358" i="3"/>
  <c r="BU358" i="3"/>
  <c r="BT358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BZ358" i="3" s="1"/>
  <c r="BY357" i="3"/>
  <c r="BX357" i="3"/>
  <c r="BW357" i="3"/>
  <c r="BV357" i="3"/>
  <c r="BU357" i="3"/>
  <c r="BT357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C357" i="3"/>
  <c r="BB357" i="3"/>
  <c r="BA357" i="3"/>
  <c r="AZ357" i="3"/>
  <c r="AY357" i="3"/>
  <c r="AX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BZ357" i="3" s="1"/>
  <c r="E357" i="3"/>
  <c r="BY356" i="3"/>
  <c r="BX356" i="3"/>
  <c r="BW356" i="3"/>
  <c r="BV356" i="3"/>
  <c r="BU356" i="3"/>
  <c r="BT356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C356" i="3"/>
  <c r="BB356" i="3"/>
  <c r="BA356" i="3"/>
  <c r="AZ356" i="3"/>
  <c r="AY356" i="3"/>
  <c r="AX356" i="3"/>
  <c r="AW356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BY355" i="3"/>
  <c r="BX355" i="3"/>
  <c r="BW355" i="3"/>
  <c r="BV355" i="3"/>
  <c r="BU355" i="3"/>
  <c r="BT355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C355" i="3"/>
  <c r="BB355" i="3"/>
  <c r="BA355" i="3"/>
  <c r="AZ355" i="3"/>
  <c r="AY355" i="3"/>
  <c r="AX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BZ355" i="3" s="1"/>
  <c r="E355" i="3"/>
  <c r="BY354" i="3"/>
  <c r="BX354" i="3"/>
  <c r="BW354" i="3"/>
  <c r="BV354" i="3"/>
  <c r="BU354" i="3"/>
  <c r="BT354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C354" i="3"/>
  <c r="BB354" i="3"/>
  <c r="BA354" i="3"/>
  <c r="AZ354" i="3"/>
  <c r="AY354" i="3"/>
  <c r="AX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BZ354" i="3" s="1"/>
  <c r="E354" i="3"/>
  <c r="BY353" i="3"/>
  <c r="BX353" i="3"/>
  <c r="BW353" i="3"/>
  <c r="BV353" i="3"/>
  <c r="BU353" i="3"/>
  <c r="BT353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C353" i="3"/>
  <c r="BB353" i="3"/>
  <c r="BA353" i="3"/>
  <c r="AZ353" i="3"/>
  <c r="AY353" i="3"/>
  <c r="AX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BZ353" i="3" s="1"/>
  <c r="E353" i="3"/>
  <c r="BY352" i="3"/>
  <c r="BX352" i="3"/>
  <c r="BW352" i="3"/>
  <c r="BV352" i="3"/>
  <c r="BU352" i="3"/>
  <c r="BT352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C352" i="3"/>
  <c r="BB352" i="3"/>
  <c r="BA352" i="3"/>
  <c r="AZ352" i="3"/>
  <c r="AY352" i="3"/>
  <c r="AX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BZ352" i="3" s="1"/>
  <c r="E352" i="3"/>
  <c r="BY351" i="3"/>
  <c r="BX351" i="3"/>
  <c r="BW351" i="3"/>
  <c r="BV351" i="3"/>
  <c r="BU351" i="3"/>
  <c r="BT35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BZ351" i="3" s="1"/>
  <c r="BY350" i="3"/>
  <c r="BX350" i="3"/>
  <c r="BW350" i="3"/>
  <c r="BV350" i="3"/>
  <c r="BU350" i="3"/>
  <c r="BT350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BZ350" i="3" s="1"/>
  <c r="E350" i="3"/>
  <c r="BY349" i="3"/>
  <c r="BX349" i="3"/>
  <c r="BW349" i="3"/>
  <c r="BV349" i="3"/>
  <c r="BU349" i="3"/>
  <c r="BT349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BZ349" i="3" s="1"/>
  <c r="E349" i="3"/>
  <c r="BY348" i="3"/>
  <c r="BX348" i="3"/>
  <c r="BW348" i="3"/>
  <c r="BV348" i="3"/>
  <c r="BU348" i="3"/>
  <c r="BT348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C348" i="3"/>
  <c r="BB348" i="3"/>
  <c r="BA348" i="3"/>
  <c r="AZ348" i="3"/>
  <c r="AY348" i="3"/>
  <c r="AX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BZ348" i="3" s="1"/>
  <c r="E348" i="3"/>
  <c r="BY347" i="3"/>
  <c r="BX347" i="3"/>
  <c r="BW347" i="3"/>
  <c r="BV347" i="3"/>
  <c r="BU347" i="3"/>
  <c r="BT34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BZ347" i="3" s="1"/>
  <c r="E347" i="3"/>
  <c r="BY346" i="3"/>
  <c r="BX346" i="3"/>
  <c r="BW346" i="3"/>
  <c r="BV346" i="3"/>
  <c r="BU346" i="3"/>
  <c r="BT346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BZ346" i="3" s="1"/>
  <c r="E346" i="3"/>
  <c r="BY345" i="3"/>
  <c r="BX345" i="3"/>
  <c r="BW345" i="3"/>
  <c r="BV345" i="3"/>
  <c r="BU345" i="3"/>
  <c r="BT345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BZ345" i="3" s="1"/>
  <c r="BY344" i="3"/>
  <c r="BX344" i="3"/>
  <c r="BW344" i="3"/>
  <c r="BV344" i="3"/>
  <c r="BU344" i="3"/>
  <c r="BT344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BZ344" i="3" s="1"/>
  <c r="E344" i="3"/>
  <c r="BY343" i="3"/>
  <c r="BX343" i="3"/>
  <c r="BW343" i="3"/>
  <c r="BV343" i="3"/>
  <c r="BU343" i="3"/>
  <c r="BT343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BZ343" i="3" s="1"/>
  <c r="E343" i="3"/>
  <c r="BY342" i="3"/>
  <c r="BX342" i="3"/>
  <c r="BW342" i="3"/>
  <c r="BV342" i="3"/>
  <c r="BU342" i="3"/>
  <c r="BT34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BZ342" i="3" s="1"/>
  <c r="E342" i="3"/>
  <c r="BY341" i="3"/>
  <c r="BX341" i="3"/>
  <c r="BW341" i="3"/>
  <c r="BV341" i="3"/>
  <c r="BU341" i="3"/>
  <c r="BT34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BZ341" i="3" s="1"/>
  <c r="E341" i="3"/>
  <c r="BY340" i="3"/>
  <c r="BX340" i="3"/>
  <c r="BW340" i="3"/>
  <c r="BV340" i="3"/>
  <c r="BU340" i="3"/>
  <c r="BT34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BZ340" i="3" s="1"/>
  <c r="E340" i="3"/>
  <c r="BY339" i="3"/>
  <c r="BX339" i="3"/>
  <c r="BW339" i="3"/>
  <c r="BV339" i="3"/>
  <c r="BU339" i="3"/>
  <c r="BT339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BZ339" i="3" s="1"/>
  <c r="BY338" i="3"/>
  <c r="BX338" i="3"/>
  <c r="BW338" i="3"/>
  <c r="BV338" i="3"/>
  <c r="BU338" i="3"/>
  <c r="BT338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BZ338" i="3" s="1"/>
  <c r="E338" i="3"/>
  <c r="BY337" i="3"/>
  <c r="BX337" i="3"/>
  <c r="BW337" i="3"/>
  <c r="BV337" i="3"/>
  <c r="BU337" i="3"/>
  <c r="BT337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BZ337" i="3" s="1"/>
  <c r="E337" i="3"/>
  <c r="BY336" i="3"/>
  <c r="BX336" i="3"/>
  <c r="BW336" i="3"/>
  <c r="BV336" i="3"/>
  <c r="BU336" i="3"/>
  <c r="BT336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BZ336" i="3" s="1"/>
  <c r="E336" i="3"/>
  <c r="BY335" i="3"/>
  <c r="BX335" i="3"/>
  <c r="BW335" i="3"/>
  <c r="BV335" i="3"/>
  <c r="BU335" i="3"/>
  <c r="BT335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BZ335" i="3" s="1"/>
  <c r="E335" i="3"/>
  <c r="BY334" i="3"/>
  <c r="BX334" i="3"/>
  <c r="BW334" i="3"/>
  <c r="BV334" i="3"/>
  <c r="BU334" i="3"/>
  <c r="BT334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BZ334" i="3" s="1"/>
  <c r="E334" i="3"/>
  <c r="BY333" i="3"/>
  <c r="BX333" i="3"/>
  <c r="BW333" i="3"/>
  <c r="BV333" i="3"/>
  <c r="BU333" i="3"/>
  <c r="BT333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BZ333" i="3" s="1"/>
  <c r="BY332" i="3"/>
  <c r="BX332" i="3"/>
  <c r="BW332" i="3"/>
  <c r="BV332" i="3"/>
  <c r="BU332" i="3"/>
  <c r="BT332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BZ332" i="3" s="1"/>
  <c r="E332" i="3"/>
  <c r="BY331" i="3"/>
  <c r="BX331" i="3"/>
  <c r="BW331" i="3"/>
  <c r="BV331" i="3"/>
  <c r="BU331" i="3"/>
  <c r="BT331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BZ331" i="3" s="1"/>
  <c r="E331" i="3"/>
  <c r="BY330" i="3"/>
  <c r="BX330" i="3"/>
  <c r="BW330" i="3"/>
  <c r="BV330" i="3"/>
  <c r="BU330" i="3"/>
  <c r="BT330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BZ330" i="3" s="1"/>
  <c r="E330" i="3"/>
  <c r="BY329" i="3"/>
  <c r="BX329" i="3"/>
  <c r="BW329" i="3"/>
  <c r="BV329" i="3"/>
  <c r="BU329" i="3"/>
  <c r="BT32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BZ329" i="3" s="1"/>
  <c r="E329" i="3"/>
  <c r="BY328" i="3"/>
  <c r="BX328" i="3"/>
  <c r="BW328" i="3"/>
  <c r="BV328" i="3"/>
  <c r="BU328" i="3"/>
  <c r="BT328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BZ328" i="3" s="1"/>
  <c r="E328" i="3"/>
  <c r="BY327" i="3"/>
  <c r="BX327" i="3"/>
  <c r="BW327" i="3"/>
  <c r="BV327" i="3"/>
  <c r="BU327" i="3"/>
  <c r="BT327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BZ327" i="3" s="1"/>
  <c r="BY326" i="3"/>
  <c r="BX326" i="3"/>
  <c r="BW326" i="3"/>
  <c r="BV326" i="3"/>
  <c r="BU326" i="3"/>
  <c r="BT326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BZ326" i="3" s="1"/>
  <c r="E326" i="3"/>
  <c r="BY325" i="3"/>
  <c r="BX325" i="3"/>
  <c r="BW325" i="3"/>
  <c r="BV325" i="3"/>
  <c r="BU325" i="3"/>
  <c r="BT325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BZ325" i="3" s="1"/>
  <c r="E325" i="3"/>
  <c r="BY324" i="3"/>
  <c r="BX324" i="3"/>
  <c r="BW324" i="3"/>
  <c r="BV324" i="3"/>
  <c r="BU324" i="3"/>
  <c r="BT324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BZ324" i="3" s="1"/>
  <c r="E324" i="3"/>
  <c r="BY323" i="3"/>
  <c r="BX323" i="3"/>
  <c r="BW323" i="3"/>
  <c r="BV323" i="3"/>
  <c r="BU323" i="3"/>
  <c r="BT323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BZ323" i="3" s="1"/>
  <c r="E323" i="3"/>
  <c r="BY322" i="3"/>
  <c r="BX322" i="3"/>
  <c r="BW322" i="3"/>
  <c r="BV322" i="3"/>
  <c r="BU322" i="3"/>
  <c r="BT32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BZ322" i="3" s="1"/>
  <c r="E322" i="3"/>
  <c r="BY321" i="3"/>
  <c r="BX321" i="3"/>
  <c r="BW321" i="3"/>
  <c r="BV321" i="3"/>
  <c r="BU321" i="3"/>
  <c r="BT321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BZ321" i="3" s="1"/>
  <c r="BY320" i="3"/>
  <c r="BX320" i="3"/>
  <c r="BW320" i="3"/>
  <c r="BV320" i="3"/>
  <c r="BU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BZ320" i="3" s="1"/>
  <c r="E320" i="3"/>
  <c r="BY319" i="3"/>
  <c r="BX319" i="3"/>
  <c r="BW319" i="3"/>
  <c r="BV319" i="3"/>
  <c r="BU319" i="3"/>
  <c r="BT319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BZ319" i="3" s="1"/>
  <c r="E319" i="3"/>
  <c r="BY318" i="3"/>
  <c r="BX318" i="3"/>
  <c r="BW318" i="3"/>
  <c r="BV318" i="3"/>
  <c r="BU318" i="3"/>
  <c r="BT318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BZ318" i="3" s="1"/>
  <c r="E318" i="3"/>
  <c r="BY317" i="3"/>
  <c r="BX317" i="3"/>
  <c r="BW317" i="3"/>
  <c r="BV317" i="3"/>
  <c r="BU317" i="3"/>
  <c r="BT317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BZ317" i="3" s="1"/>
  <c r="E317" i="3"/>
  <c r="BY316" i="3"/>
  <c r="BX316" i="3"/>
  <c r="BW316" i="3"/>
  <c r="BV316" i="3"/>
  <c r="BU316" i="3"/>
  <c r="BT316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BZ316" i="3" s="1"/>
  <c r="E316" i="3"/>
  <c r="BY315" i="3"/>
  <c r="BX315" i="3"/>
  <c r="BW315" i="3"/>
  <c r="BV315" i="3"/>
  <c r="BU315" i="3"/>
  <c r="BT315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C315" i="3"/>
  <c r="BB315" i="3"/>
  <c r="BA315" i="3"/>
  <c r="AZ315" i="3"/>
  <c r="AY315" i="3"/>
  <c r="AX315" i="3"/>
  <c r="AW315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BZ315" i="3" s="1"/>
  <c r="BY314" i="3"/>
  <c r="BX314" i="3"/>
  <c r="BW314" i="3"/>
  <c r="BV314" i="3"/>
  <c r="BU314" i="3"/>
  <c r="BT314" i="3"/>
  <c r="BS314" i="3"/>
  <c r="BR314" i="3"/>
  <c r="BQ314" i="3"/>
  <c r="BP314" i="3"/>
  <c r="BO314" i="3"/>
  <c r="BN314" i="3"/>
  <c r="BM314" i="3"/>
  <c r="BL314" i="3"/>
  <c r="BK314" i="3"/>
  <c r="BJ314" i="3"/>
  <c r="BI314" i="3"/>
  <c r="BH314" i="3"/>
  <c r="BG314" i="3"/>
  <c r="BF314" i="3"/>
  <c r="BE314" i="3"/>
  <c r="BD314" i="3"/>
  <c r="BC314" i="3"/>
  <c r="BB314" i="3"/>
  <c r="BA314" i="3"/>
  <c r="AZ314" i="3"/>
  <c r="AY314" i="3"/>
  <c r="AX314" i="3"/>
  <c r="AW314" i="3"/>
  <c r="AV314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BZ314" i="3" s="1"/>
  <c r="E314" i="3"/>
  <c r="BY313" i="3"/>
  <c r="BX313" i="3"/>
  <c r="BW313" i="3"/>
  <c r="BV313" i="3"/>
  <c r="BU313" i="3"/>
  <c r="BT313" i="3"/>
  <c r="BS313" i="3"/>
  <c r="BR313" i="3"/>
  <c r="BQ313" i="3"/>
  <c r="BP313" i="3"/>
  <c r="BO313" i="3"/>
  <c r="BN313" i="3"/>
  <c r="BM313" i="3"/>
  <c r="BL313" i="3"/>
  <c r="BK313" i="3"/>
  <c r="BJ313" i="3"/>
  <c r="BI313" i="3"/>
  <c r="BH313" i="3"/>
  <c r="BG313" i="3"/>
  <c r="BF313" i="3"/>
  <c r="BE313" i="3"/>
  <c r="BD313" i="3"/>
  <c r="BC313" i="3"/>
  <c r="BB313" i="3"/>
  <c r="BA313" i="3"/>
  <c r="AZ313" i="3"/>
  <c r="AY313" i="3"/>
  <c r="AX313" i="3"/>
  <c r="AW313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BZ313" i="3" s="1"/>
  <c r="E313" i="3"/>
  <c r="BY312" i="3"/>
  <c r="BX312" i="3"/>
  <c r="BW312" i="3"/>
  <c r="BV312" i="3"/>
  <c r="BU312" i="3"/>
  <c r="BT312" i="3"/>
  <c r="BS312" i="3"/>
  <c r="BR312" i="3"/>
  <c r="BQ312" i="3"/>
  <c r="BP312" i="3"/>
  <c r="BO312" i="3"/>
  <c r="BN312" i="3"/>
  <c r="BM312" i="3"/>
  <c r="BL312" i="3"/>
  <c r="BK312" i="3"/>
  <c r="BJ312" i="3"/>
  <c r="BI312" i="3"/>
  <c r="BH312" i="3"/>
  <c r="BG312" i="3"/>
  <c r="BF312" i="3"/>
  <c r="BE312" i="3"/>
  <c r="BD312" i="3"/>
  <c r="BC312" i="3"/>
  <c r="BB312" i="3"/>
  <c r="BA312" i="3"/>
  <c r="AZ312" i="3"/>
  <c r="AY312" i="3"/>
  <c r="AX312" i="3"/>
  <c r="AW312" i="3"/>
  <c r="AV312" i="3"/>
  <c r="AU312" i="3"/>
  <c r="AT312" i="3"/>
  <c r="AS312" i="3"/>
  <c r="AR312" i="3"/>
  <c r="AQ312" i="3"/>
  <c r="AP312" i="3"/>
  <c r="AO312" i="3"/>
  <c r="AN312" i="3"/>
  <c r="AM312" i="3"/>
  <c r="AL312" i="3"/>
  <c r="AK312" i="3"/>
  <c r="AJ312" i="3"/>
  <c r="AI312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BZ312" i="3" s="1"/>
  <c r="E312" i="3"/>
  <c r="BY311" i="3"/>
  <c r="BX311" i="3"/>
  <c r="BW311" i="3"/>
  <c r="BV311" i="3"/>
  <c r="BU311" i="3"/>
  <c r="BT311" i="3"/>
  <c r="BS311" i="3"/>
  <c r="BR311" i="3"/>
  <c r="BQ311" i="3"/>
  <c r="BP311" i="3"/>
  <c r="BO311" i="3"/>
  <c r="BN311" i="3"/>
  <c r="BM311" i="3"/>
  <c r="BL311" i="3"/>
  <c r="BK311" i="3"/>
  <c r="BJ311" i="3"/>
  <c r="BI311" i="3"/>
  <c r="BH311" i="3"/>
  <c r="BG311" i="3"/>
  <c r="BF311" i="3"/>
  <c r="BE311" i="3"/>
  <c r="BD311" i="3"/>
  <c r="BC311" i="3"/>
  <c r="BB311" i="3"/>
  <c r="BA311" i="3"/>
  <c r="AZ311" i="3"/>
  <c r="AY311" i="3"/>
  <c r="AX311" i="3"/>
  <c r="AW311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BZ311" i="3" s="1"/>
  <c r="E311" i="3"/>
  <c r="BY310" i="3"/>
  <c r="BX310" i="3"/>
  <c r="BW310" i="3"/>
  <c r="BV310" i="3"/>
  <c r="BU310" i="3"/>
  <c r="BT310" i="3"/>
  <c r="BS310" i="3"/>
  <c r="BR310" i="3"/>
  <c r="BQ310" i="3"/>
  <c r="BP310" i="3"/>
  <c r="BO310" i="3"/>
  <c r="BN310" i="3"/>
  <c r="BM310" i="3"/>
  <c r="BL310" i="3"/>
  <c r="BK310" i="3"/>
  <c r="BJ310" i="3"/>
  <c r="BI310" i="3"/>
  <c r="BH310" i="3"/>
  <c r="BG310" i="3"/>
  <c r="BF310" i="3"/>
  <c r="BE310" i="3"/>
  <c r="BD310" i="3"/>
  <c r="BC310" i="3"/>
  <c r="BB310" i="3"/>
  <c r="BA310" i="3"/>
  <c r="AZ310" i="3"/>
  <c r="AY310" i="3"/>
  <c r="AX310" i="3"/>
  <c r="AW310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BZ310" i="3" s="1"/>
  <c r="E310" i="3"/>
  <c r="BY309" i="3"/>
  <c r="BX309" i="3"/>
  <c r="BW309" i="3"/>
  <c r="BV309" i="3"/>
  <c r="BU309" i="3"/>
  <c r="BT309" i="3"/>
  <c r="BS309" i="3"/>
  <c r="BR309" i="3"/>
  <c r="BQ309" i="3"/>
  <c r="BP309" i="3"/>
  <c r="BO309" i="3"/>
  <c r="BN309" i="3"/>
  <c r="BM309" i="3"/>
  <c r="BL309" i="3"/>
  <c r="BK309" i="3"/>
  <c r="BJ309" i="3"/>
  <c r="BI309" i="3"/>
  <c r="BH309" i="3"/>
  <c r="BG309" i="3"/>
  <c r="BF309" i="3"/>
  <c r="BE309" i="3"/>
  <c r="BD309" i="3"/>
  <c r="BC309" i="3"/>
  <c r="BB309" i="3"/>
  <c r="BA309" i="3"/>
  <c r="AZ309" i="3"/>
  <c r="AY309" i="3"/>
  <c r="AX309" i="3"/>
  <c r="AW309" i="3"/>
  <c r="AV309" i="3"/>
  <c r="AU309" i="3"/>
  <c r="AT309" i="3"/>
  <c r="AS309" i="3"/>
  <c r="AR309" i="3"/>
  <c r="AQ309" i="3"/>
  <c r="AP309" i="3"/>
  <c r="AO309" i="3"/>
  <c r="AN309" i="3"/>
  <c r="AM309" i="3"/>
  <c r="AL309" i="3"/>
  <c r="AK309" i="3"/>
  <c r="AJ309" i="3"/>
  <c r="AI309" i="3"/>
  <c r="AH309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BZ309" i="3" s="1"/>
  <c r="BY308" i="3"/>
  <c r="BX308" i="3"/>
  <c r="BW308" i="3"/>
  <c r="BV308" i="3"/>
  <c r="BU308" i="3"/>
  <c r="BT308" i="3"/>
  <c r="BS308" i="3"/>
  <c r="BR308" i="3"/>
  <c r="BQ308" i="3"/>
  <c r="BP308" i="3"/>
  <c r="BO308" i="3"/>
  <c r="BN308" i="3"/>
  <c r="BM308" i="3"/>
  <c r="BL308" i="3"/>
  <c r="BK308" i="3"/>
  <c r="BJ308" i="3"/>
  <c r="BI308" i="3"/>
  <c r="BH308" i="3"/>
  <c r="BG308" i="3"/>
  <c r="BF308" i="3"/>
  <c r="BE308" i="3"/>
  <c r="BD308" i="3"/>
  <c r="BC308" i="3"/>
  <c r="BB308" i="3"/>
  <c r="BA308" i="3"/>
  <c r="AZ308" i="3"/>
  <c r="AY308" i="3"/>
  <c r="AX308" i="3"/>
  <c r="AW308" i="3"/>
  <c r="AV308" i="3"/>
  <c r="AU308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H308" i="3"/>
  <c r="AG308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BZ308" i="3" s="1"/>
  <c r="E308" i="3"/>
  <c r="BY307" i="3"/>
  <c r="BX307" i="3"/>
  <c r="BW307" i="3"/>
  <c r="BV307" i="3"/>
  <c r="BU307" i="3"/>
  <c r="BT307" i="3"/>
  <c r="BS307" i="3"/>
  <c r="BR307" i="3"/>
  <c r="BQ307" i="3"/>
  <c r="BP307" i="3"/>
  <c r="BO307" i="3"/>
  <c r="BN307" i="3"/>
  <c r="BM307" i="3"/>
  <c r="BL307" i="3"/>
  <c r="BK307" i="3"/>
  <c r="BJ307" i="3"/>
  <c r="BI307" i="3"/>
  <c r="BH307" i="3"/>
  <c r="BG307" i="3"/>
  <c r="BF307" i="3"/>
  <c r="BE307" i="3"/>
  <c r="BD307" i="3"/>
  <c r="BC307" i="3"/>
  <c r="BB307" i="3"/>
  <c r="BA307" i="3"/>
  <c r="AZ307" i="3"/>
  <c r="AY307" i="3"/>
  <c r="AX307" i="3"/>
  <c r="AW307" i="3"/>
  <c r="AV307" i="3"/>
  <c r="AU307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H307" i="3"/>
  <c r="AG307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BZ307" i="3" s="1"/>
  <c r="E307" i="3"/>
  <c r="BY306" i="3"/>
  <c r="BX306" i="3"/>
  <c r="BW306" i="3"/>
  <c r="BV306" i="3"/>
  <c r="BU306" i="3"/>
  <c r="BT306" i="3"/>
  <c r="BS306" i="3"/>
  <c r="BR306" i="3"/>
  <c r="BQ306" i="3"/>
  <c r="BP306" i="3"/>
  <c r="BO306" i="3"/>
  <c r="BN306" i="3"/>
  <c r="BM306" i="3"/>
  <c r="BL306" i="3"/>
  <c r="BK306" i="3"/>
  <c r="BJ306" i="3"/>
  <c r="BI306" i="3"/>
  <c r="BH306" i="3"/>
  <c r="BG306" i="3"/>
  <c r="BF306" i="3"/>
  <c r="BE306" i="3"/>
  <c r="BD306" i="3"/>
  <c r="BC306" i="3"/>
  <c r="BB306" i="3"/>
  <c r="BA306" i="3"/>
  <c r="AZ306" i="3"/>
  <c r="AY306" i="3"/>
  <c r="AX306" i="3"/>
  <c r="AW306" i="3"/>
  <c r="AV306" i="3"/>
  <c r="AU306" i="3"/>
  <c r="AT306" i="3"/>
  <c r="AS306" i="3"/>
  <c r="AR306" i="3"/>
  <c r="AQ306" i="3"/>
  <c r="AP306" i="3"/>
  <c r="AO306" i="3"/>
  <c r="AN306" i="3"/>
  <c r="AM306" i="3"/>
  <c r="AL306" i="3"/>
  <c r="AK306" i="3"/>
  <c r="AJ306" i="3"/>
  <c r="AI306" i="3"/>
  <c r="AH306" i="3"/>
  <c r="AG306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BZ306" i="3" s="1"/>
  <c r="E306" i="3"/>
  <c r="BY305" i="3"/>
  <c r="BX305" i="3"/>
  <c r="BW305" i="3"/>
  <c r="BV305" i="3"/>
  <c r="BU305" i="3"/>
  <c r="BT305" i="3"/>
  <c r="BS305" i="3"/>
  <c r="BR305" i="3"/>
  <c r="BQ305" i="3"/>
  <c r="BP305" i="3"/>
  <c r="BO305" i="3"/>
  <c r="BN305" i="3"/>
  <c r="BM305" i="3"/>
  <c r="BL305" i="3"/>
  <c r="BK305" i="3"/>
  <c r="BJ305" i="3"/>
  <c r="BI305" i="3"/>
  <c r="BH305" i="3"/>
  <c r="BG305" i="3"/>
  <c r="BF305" i="3"/>
  <c r="BE305" i="3"/>
  <c r="BD305" i="3"/>
  <c r="BC305" i="3"/>
  <c r="BB305" i="3"/>
  <c r="BA305" i="3"/>
  <c r="AZ305" i="3"/>
  <c r="AY305" i="3"/>
  <c r="AX305" i="3"/>
  <c r="AW305" i="3"/>
  <c r="AV305" i="3"/>
  <c r="AU305" i="3"/>
  <c r="AT305" i="3"/>
  <c r="AS305" i="3"/>
  <c r="AR305" i="3"/>
  <c r="AQ305" i="3"/>
  <c r="AP305" i="3"/>
  <c r="AO305" i="3"/>
  <c r="AN305" i="3"/>
  <c r="AM305" i="3"/>
  <c r="AL305" i="3"/>
  <c r="AK305" i="3"/>
  <c r="AJ305" i="3"/>
  <c r="AI305" i="3"/>
  <c r="AH305" i="3"/>
  <c r="AG305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BZ305" i="3" s="1"/>
  <c r="E305" i="3"/>
  <c r="BY304" i="3"/>
  <c r="BX304" i="3"/>
  <c r="BW304" i="3"/>
  <c r="BV304" i="3"/>
  <c r="BU304" i="3"/>
  <c r="BT304" i="3"/>
  <c r="BS304" i="3"/>
  <c r="BR304" i="3"/>
  <c r="BQ304" i="3"/>
  <c r="BP304" i="3"/>
  <c r="BO304" i="3"/>
  <c r="BN304" i="3"/>
  <c r="BM304" i="3"/>
  <c r="BL304" i="3"/>
  <c r="BK304" i="3"/>
  <c r="BJ304" i="3"/>
  <c r="BI304" i="3"/>
  <c r="BH304" i="3"/>
  <c r="BG304" i="3"/>
  <c r="BF304" i="3"/>
  <c r="BE304" i="3"/>
  <c r="BD304" i="3"/>
  <c r="BC304" i="3"/>
  <c r="BB304" i="3"/>
  <c r="BA304" i="3"/>
  <c r="AZ304" i="3"/>
  <c r="AY304" i="3"/>
  <c r="AX304" i="3"/>
  <c r="AW304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BZ304" i="3" s="1"/>
  <c r="E304" i="3"/>
  <c r="BY303" i="3"/>
  <c r="BX303" i="3"/>
  <c r="BW303" i="3"/>
  <c r="BV303" i="3"/>
  <c r="BU303" i="3"/>
  <c r="BT303" i="3"/>
  <c r="BS303" i="3"/>
  <c r="BR303" i="3"/>
  <c r="BQ303" i="3"/>
  <c r="BP303" i="3"/>
  <c r="BO303" i="3"/>
  <c r="BN303" i="3"/>
  <c r="BM303" i="3"/>
  <c r="BL303" i="3"/>
  <c r="BK303" i="3"/>
  <c r="BJ303" i="3"/>
  <c r="BI303" i="3"/>
  <c r="BH303" i="3"/>
  <c r="BG303" i="3"/>
  <c r="BF303" i="3"/>
  <c r="BE303" i="3"/>
  <c r="BD303" i="3"/>
  <c r="BC303" i="3"/>
  <c r="BB303" i="3"/>
  <c r="BA303" i="3"/>
  <c r="AZ303" i="3"/>
  <c r="AY303" i="3"/>
  <c r="AX303" i="3"/>
  <c r="AW303" i="3"/>
  <c r="AV303" i="3"/>
  <c r="AU303" i="3"/>
  <c r="AT303" i="3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BZ303" i="3" s="1"/>
  <c r="BY302" i="3"/>
  <c r="BX302" i="3"/>
  <c r="BW302" i="3"/>
  <c r="BV302" i="3"/>
  <c r="BU302" i="3"/>
  <c r="BT302" i="3"/>
  <c r="BS302" i="3"/>
  <c r="BR302" i="3"/>
  <c r="BQ302" i="3"/>
  <c r="BP302" i="3"/>
  <c r="BO302" i="3"/>
  <c r="BN302" i="3"/>
  <c r="BM302" i="3"/>
  <c r="BL302" i="3"/>
  <c r="BK302" i="3"/>
  <c r="BJ302" i="3"/>
  <c r="BI302" i="3"/>
  <c r="BH302" i="3"/>
  <c r="BG302" i="3"/>
  <c r="BF302" i="3"/>
  <c r="BE302" i="3"/>
  <c r="BD302" i="3"/>
  <c r="BC302" i="3"/>
  <c r="BB302" i="3"/>
  <c r="BA302" i="3"/>
  <c r="AZ302" i="3"/>
  <c r="AY302" i="3"/>
  <c r="AX302" i="3"/>
  <c r="AW302" i="3"/>
  <c r="AV302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BZ302" i="3" s="1"/>
  <c r="E302" i="3"/>
  <c r="BY301" i="3"/>
  <c r="BX301" i="3"/>
  <c r="BW301" i="3"/>
  <c r="BV301" i="3"/>
  <c r="BU301" i="3"/>
  <c r="BT301" i="3"/>
  <c r="BS301" i="3"/>
  <c r="BR301" i="3"/>
  <c r="BQ301" i="3"/>
  <c r="BP301" i="3"/>
  <c r="BO301" i="3"/>
  <c r="BN301" i="3"/>
  <c r="BM301" i="3"/>
  <c r="BL301" i="3"/>
  <c r="BK301" i="3"/>
  <c r="BJ301" i="3"/>
  <c r="BI301" i="3"/>
  <c r="BH301" i="3"/>
  <c r="BG301" i="3"/>
  <c r="BF301" i="3"/>
  <c r="BE301" i="3"/>
  <c r="BD301" i="3"/>
  <c r="BC301" i="3"/>
  <c r="BB301" i="3"/>
  <c r="BA301" i="3"/>
  <c r="AZ301" i="3"/>
  <c r="AY301" i="3"/>
  <c r="AX301" i="3"/>
  <c r="AW301" i="3"/>
  <c r="AV301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BZ301" i="3" s="1"/>
  <c r="E301" i="3"/>
  <c r="BY300" i="3"/>
  <c r="BX300" i="3"/>
  <c r="BW300" i="3"/>
  <c r="BV300" i="3"/>
  <c r="BU300" i="3"/>
  <c r="BT300" i="3"/>
  <c r="BS300" i="3"/>
  <c r="BR300" i="3"/>
  <c r="BQ300" i="3"/>
  <c r="BP300" i="3"/>
  <c r="BO300" i="3"/>
  <c r="BN300" i="3"/>
  <c r="BM300" i="3"/>
  <c r="BL300" i="3"/>
  <c r="BK300" i="3"/>
  <c r="BJ300" i="3"/>
  <c r="BI300" i="3"/>
  <c r="BH300" i="3"/>
  <c r="BG300" i="3"/>
  <c r="BF300" i="3"/>
  <c r="BE300" i="3"/>
  <c r="BD300" i="3"/>
  <c r="BC300" i="3"/>
  <c r="BB300" i="3"/>
  <c r="BA300" i="3"/>
  <c r="AZ300" i="3"/>
  <c r="AY300" i="3"/>
  <c r="AX300" i="3"/>
  <c r="AW300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BZ300" i="3" s="1"/>
  <c r="E300" i="3"/>
  <c r="BY299" i="3"/>
  <c r="BX299" i="3"/>
  <c r="BW299" i="3"/>
  <c r="BV299" i="3"/>
  <c r="BU299" i="3"/>
  <c r="BT299" i="3"/>
  <c r="BS299" i="3"/>
  <c r="BR299" i="3"/>
  <c r="BQ299" i="3"/>
  <c r="BP299" i="3"/>
  <c r="BO299" i="3"/>
  <c r="BN299" i="3"/>
  <c r="BM299" i="3"/>
  <c r="BL299" i="3"/>
  <c r="BK299" i="3"/>
  <c r="BJ299" i="3"/>
  <c r="BI299" i="3"/>
  <c r="BH299" i="3"/>
  <c r="BG299" i="3"/>
  <c r="BF299" i="3"/>
  <c r="BE299" i="3"/>
  <c r="BD299" i="3"/>
  <c r="BC299" i="3"/>
  <c r="BB299" i="3"/>
  <c r="BA299" i="3"/>
  <c r="AZ299" i="3"/>
  <c r="AY299" i="3"/>
  <c r="AX299" i="3"/>
  <c r="AW299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BZ299" i="3" s="1"/>
  <c r="E299" i="3"/>
  <c r="BY298" i="3"/>
  <c r="BX298" i="3"/>
  <c r="BW298" i="3"/>
  <c r="BV298" i="3"/>
  <c r="BU298" i="3"/>
  <c r="BT298" i="3"/>
  <c r="BS298" i="3"/>
  <c r="BR298" i="3"/>
  <c r="BQ298" i="3"/>
  <c r="BP298" i="3"/>
  <c r="BO298" i="3"/>
  <c r="BN298" i="3"/>
  <c r="BM298" i="3"/>
  <c r="BL298" i="3"/>
  <c r="BK298" i="3"/>
  <c r="BJ298" i="3"/>
  <c r="BI298" i="3"/>
  <c r="BH298" i="3"/>
  <c r="BG298" i="3"/>
  <c r="BF298" i="3"/>
  <c r="BE298" i="3"/>
  <c r="BD298" i="3"/>
  <c r="BC298" i="3"/>
  <c r="BB298" i="3"/>
  <c r="BA298" i="3"/>
  <c r="AZ298" i="3"/>
  <c r="AY298" i="3"/>
  <c r="AX298" i="3"/>
  <c r="AW298" i="3"/>
  <c r="AV298" i="3"/>
  <c r="AU298" i="3"/>
  <c r="AT298" i="3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BZ298" i="3" s="1"/>
  <c r="E298" i="3"/>
  <c r="BY297" i="3"/>
  <c r="BX297" i="3"/>
  <c r="BW297" i="3"/>
  <c r="BV297" i="3"/>
  <c r="BU297" i="3"/>
  <c r="BT297" i="3"/>
  <c r="BS297" i="3"/>
  <c r="BR297" i="3"/>
  <c r="BQ297" i="3"/>
  <c r="BP297" i="3"/>
  <c r="BO297" i="3"/>
  <c r="BN297" i="3"/>
  <c r="BM297" i="3"/>
  <c r="BL297" i="3"/>
  <c r="BK297" i="3"/>
  <c r="BJ297" i="3"/>
  <c r="BI297" i="3"/>
  <c r="BH297" i="3"/>
  <c r="BG297" i="3"/>
  <c r="BF297" i="3"/>
  <c r="BE297" i="3"/>
  <c r="BD297" i="3"/>
  <c r="BC297" i="3"/>
  <c r="BB297" i="3"/>
  <c r="BA297" i="3"/>
  <c r="AZ297" i="3"/>
  <c r="AY297" i="3"/>
  <c r="AX297" i="3"/>
  <c r="AW297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BZ297" i="3" s="1"/>
  <c r="BY296" i="3"/>
  <c r="BX296" i="3"/>
  <c r="BW296" i="3"/>
  <c r="BV296" i="3"/>
  <c r="BU296" i="3"/>
  <c r="BT296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C296" i="3"/>
  <c r="BB296" i="3"/>
  <c r="BA296" i="3"/>
  <c r="AZ296" i="3"/>
  <c r="AY296" i="3"/>
  <c r="AX296" i="3"/>
  <c r="AW296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BZ296" i="3" s="1"/>
  <c r="E296" i="3"/>
  <c r="BY295" i="3"/>
  <c r="BX295" i="3"/>
  <c r="BW295" i="3"/>
  <c r="BV295" i="3"/>
  <c r="BU295" i="3"/>
  <c r="BT295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C295" i="3"/>
  <c r="BB295" i="3"/>
  <c r="BA295" i="3"/>
  <c r="AZ295" i="3"/>
  <c r="AY295" i="3"/>
  <c r="AX295" i="3"/>
  <c r="AW295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BZ295" i="3" s="1"/>
  <c r="E295" i="3"/>
  <c r="BY294" i="3"/>
  <c r="BX294" i="3"/>
  <c r="BW294" i="3"/>
  <c r="BV294" i="3"/>
  <c r="BU294" i="3"/>
  <c r="BT294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C294" i="3"/>
  <c r="BB294" i="3"/>
  <c r="BA294" i="3"/>
  <c r="AZ294" i="3"/>
  <c r="AY294" i="3"/>
  <c r="AX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BZ294" i="3" s="1"/>
  <c r="E294" i="3"/>
  <c r="BY293" i="3"/>
  <c r="BX293" i="3"/>
  <c r="BW293" i="3"/>
  <c r="BV293" i="3"/>
  <c r="BU293" i="3"/>
  <c r="BT293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C293" i="3"/>
  <c r="BB293" i="3"/>
  <c r="BA293" i="3"/>
  <c r="AZ293" i="3"/>
  <c r="AY293" i="3"/>
  <c r="AX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BZ293" i="3" s="1"/>
  <c r="E293" i="3"/>
  <c r="BY292" i="3"/>
  <c r="BX292" i="3"/>
  <c r="BW292" i="3"/>
  <c r="BV292" i="3"/>
  <c r="BU292" i="3"/>
  <c r="BT292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C292" i="3"/>
  <c r="BB292" i="3"/>
  <c r="BA292" i="3"/>
  <c r="AZ292" i="3"/>
  <c r="AY292" i="3"/>
  <c r="AX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BZ292" i="3" s="1"/>
  <c r="E292" i="3"/>
  <c r="BY291" i="3"/>
  <c r="BX291" i="3"/>
  <c r="BW291" i="3"/>
  <c r="BV291" i="3"/>
  <c r="BU291" i="3"/>
  <c r="BT29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BZ291" i="3" s="1"/>
  <c r="BY290" i="3"/>
  <c r="BX290" i="3"/>
  <c r="BW290" i="3"/>
  <c r="BV290" i="3"/>
  <c r="BU290" i="3"/>
  <c r="BT29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BZ290" i="3" s="1"/>
  <c r="E290" i="3"/>
  <c r="BY289" i="3"/>
  <c r="BX289" i="3"/>
  <c r="BW289" i="3"/>
  <c r="BV289" i="3"/>
  <c r="BU289" i="3"/>
  <c r="BT289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BZ289" i="3" s="1"/>
  <c r="E289" i="3"/>
  <c r="BY288" i="3"/>
  <c r="BX288" i="3"/>
  <c r="BW288" i="3"/>
  <c r="BV288" i="3"/>
  <c r="BU288" i="3"/>
  <c r="BT288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BZ288" i="3" s="1"/>
  <c r="E288" i="3"/>
  <c r="BY287" i="3"/>
  <c r="BX287" i="3"/>
  <c r="BW287" i="3"/>
  <c r="BV287" i="3"/>
  <c r="BU287" i="3"/>
  <c r="BT287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BZ287" i="3" s="1"/>
  <c r="E287" i="3"/>
  <c r="BY286" i="3"/>
  <c r="BX286" i="3"/>
  <c r="BW286" i="3"/>
  <c r="BV286" i="3"/>
  <c r="BU286" i="3"/>
  <c r="BT286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BZ286" i="3" s="1"/>
  <c r="E286" i="3"/>
  <c r="BY285" i="3"/>
  <c r="BX285" i="3"/>
  <c r="BW285" i="3"/>
  <c r="BV285" i="3"/>
  <c r="BU285" i="3"/>
  <c r="BT285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BZ285" i="3" s="1"/>
  <c r="BY284" i="3"/>
  <c r="BX284" i="3"/>
  <c r="BW284" i="3"/>
  <c r="BV284" i="3"/>
  <c r="BU284" i="3"/>
  <c r="BT284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BZ284" i="3" s="1"/>
  <c r="E284" i="3"/>
  <c r="BY283" i="3"/>
  <c r="BX283" i="3"/>
  <c r="BW283" i="3"/>
  <c r="BV283" i="3"/>
  <c r="BU283" i="3"/>
  <c r="BT283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BZ283" i="3" s="1"/>
  <c r="E283" i="3"/>
  <c r="BY282" i="3"/>
  <c r="BX282" i="3"/>
  <c r="BW282" i="3"/>
  <c r="BV282" i="3"/>
  <c r="BU282" i="3"/>
  <c r="BT282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BZ282" i="3" s="1"/>
  <c r="E282" i="3"/>
  <c r="BY281" i="3"/>
  <c r="BX281" i="3"/>
  <c r="BW281" i="3"/>
  <c r="BV281" i="3"/>
  <c r="BU281" i="3"/>
  <c r="BT281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BZ281" i="3" s="1"/>
  <c r="E281" i="3"/>
  <c r="BY280" i="3"/>
  <c r="BX280" i="3"/>
  <c r="BW280" i="3"/>
  <c r="BV280" i="3"/>
  <c r="BU280" i="3"/>
  <c r="BT280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BZ280" i="3" s="1"/>
  <c r="E280" i="3"/>
  <c r="BY279" i="3"/>
  <c r="BX279" i="3"/>
  <c r="BW279" i="3"/>
  <c r="BV279" i="3"/>
  <c r="BU279" i="3"/>
  <c r="BT279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BZ279" i="3" s="1"/>
  <c r="BY278" i="3"/>
  <c r="BX278" i="3"/>
  <c r="BW278" i="3"/>
  <c r="BV278" i="3"/>
  <c r="BU278" i="3"/>
  <c r="BT278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BZ278" i="3" s="1"/>
  <c r="E278" i="3"/>
  <c r="BY277" i="3"/>
  <c r="BX277" i="3"/>
  <c r="BW277" i="3"/>
  <c r="BV277" i="3"/>
  <c r="BU277" i="3"/>
  <c r="BT277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BZ277" i="3" s="1"/>
  <c r="E277" i="3"/>
  <c r="BY276" i="3"/>
  <c r="BX276" i="3"/>
  <c r="BW276" i="3"/>
  <c r="BV276" i="3"/>
  <c r="BU276" i="3"/>
  <c r="BT276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BZ276" i="3" s="1"/>
  <c r="E276" i="3"/>
  <c r="BY275" i="3"/>
  <c r="BX275" i="3"/>
  <c r="BW275" i="3"/>
  <c r="BV275" i="3"/>
  <c r="BU275" i="3"/>
  <c r="BT275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BZ275" i="3" s="1"/>
  <c r="E275" i="3"/>
  <c r="BY274" i="3"/>
  <c r="BX274" i="3"/>
  <c r="BW274" i="3"/>
  <c r="BV274" i="3"/>
  <c r="BU274" i="3"/>
  <c r="BT274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C274" i="3"/>
  <c r="BB274" i="3"/>
  <c r="BA274" i="3"/>
  <c r="AZ274" i="3"/>
  <c r="AY274" i="3"/>
  <c r="AX274" i="3"/>
  <c r="AW274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BZ274" i="3" s="1"/>
  <c r="E274" i="3"/>
  <c r="BY273" i="3"/>
  <c r="BX273" i="3"/>
  <c r="BW273" i="3"/>
  <c r="BV273" i="3"/>
  <c r="BU273" i="3"/>
  <c r="BT273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C273" i="3"/>
  <c r="BB273" i="3"/>
  <c r="BA273" i="3"/>
  <c r="AZ273" i="3"/>
  <c r="AY273" i="3"/>
  <c r="AX273" i="3"/>
  <c r="AW273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BZ273" i="3" s="1"/>
  <c r="BY272" i="3"/>
  <c r="BX272" i="3"/>
  <c r="BW272" i="3"/>
  <c r="BV272" i="3"/>
  <c r="BU272" i="3"/>
  <c r="BT272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C272" i="3"/>
  <c r="BB272" i="3"/>
  <c r="BA272" i="3"/>
  <c r="AZ272" i="3"/>
  <c r="AY272" i="3"/>
  <c r="AX272" i="3"/>
  <c r="AW272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BZ272" i="3" s="1"/>
  <c r="E272" i="3"/>
  <c r="BY271" i="3"/>
  <c r="BX271" i="3"/>
  <c r="BW271" i="3"/>
  <c r="BV271" i="3"/>
  <c r="BU271" i="3"/>
  <c r="BT271" i="3"/>
  <c r="BS271" i="3"/>
  <c r="BR271" i="3"/>
  <c r="BQ271" i="3"/>
  <c r="BP271" i="3"/>
  <c r="BO271" i="3"/>
  <c r="BN271" i="3"/>
  <c r="BM271" i="3"/>
  <c r="BL271" i="3"/>
  <c r="BK271" i="3"/>
  <c r="BJ271" i="3"/>
  <c r="BI271" i="3"/>
  <c r="BH271" i="3"/>
  <c r="BG271" i="3"/>
  <c r="BF271" i="3"/>
  <c r="BE271" i="3"/>
  <c r="BD271" i="3"/>
  <c r="BC271" i="3"/>
  <c r="BB271" i="3"/>
  <c r="BA271" i="3"/>
  <c r="AZ271" i="3"/>
  <c r="AY271" i="3"/>
  <c r="AX271" i="3"/>
  <c r="AW271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BZ271" i="3" s="1"/>
  <c r="E271" i="3"/>
  <c r="BY270" i="3"/>
  <c r="BX270" i="3"/>
  <c r="BW270" i="3"/>
  <c r="BV270" i="3"/>
  <c r="BU270" i="3"/>
  <c r="BT270" i="3"/>
  <c r="BS270" i="3"/>
  <c r="BR270" i="3"/>
  <c r="BQ270" i="3"/>
  <c r="BP270" i="3"/>
  <c r="BO270" i="3"/>
  <c r="BN270" i="3"/>
  <c r="BM270" i="3"/>
  <c r="BL270" i="3"/>
  <c r="BK270" i="3"/>
  <c r="BJ270" i="3"/>
  <c r="BI270" i="3"/>
  <c r="BH270" i="3"/>
  <c r="BG270" i="3"/>
  <c r="BF270" i="3"/>
  <c r="BE270" i="3"/>
  <c r="BD270" i="3"/>
  <c r="BC270" i="3"/>
  <c r="BB270" i="3"/>
  <c r="BA270" i="3"/>
  <c r="AZ270" i="3"/>
  <c r="AY270" i="3"/>
  <c r="AX270" i="3"/>
  <c r="AW270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BZ270" i="3" s="1"/>
  <c r="E270" i="3"/>
  <c r="BY269" i="3"/>
  <c r="BX269" i="3"/>
  <c r="BW269" i="3"/>
  <c r="BV269" i="3"/>
  <c r="BU269" i="3"/>
  <c r="BT269" i="3"/>
  <c r="BS269" i="3"/>
  <c r="BR269" i="3"/>
  <c r="BQ269" i="3"/>
  <c r="BP269" i="3"/>
  <c r="BO269" i="3"/>
  <c r="BN269" i="3"/>
  <c r="BM269" i="3"/>
  <c r="BL269" i="3"/>
  <c r="BK269" i="3"/>
  <c r="BJ269" i="3"/>
  <c r="BI269" i="3"/>
  <c r="BH269" i="3"/>
  <c r="BG269" i="3"/>
  <c r="BF269" i="3"/>
  <c r="BE269" i="3"/>
  <c r="BD269" i="3"/>
  <c r="BC269" i="3"/>
  <c r="BB269" i="3"/>
  <c r="BA269" i="3"/>
  <c r="AZ269" i="3"/>
  <c r="AY269" i="3"/>
  <c r="AX269" i="3"/>
  <c r="AW269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BZ269" i="3" s="1"/>
  <c r="E269" i="3"/>
  <c r="BY268" i="3"/>
  <c r="BX268" i="3"/>
  <c r="BW268" i="3"/>
  <c r="BV268" i="3"/>
  <c r="BU268" i="3"/>
  <c r="BT268" i="3"/>
  <c r="BS268" i="3"/>
  <c r="BR268" i="3"/>
  <c r="BQ268" i="3"/>
  <c r="BP268" i="3"/>
  <c r="BO268" i="3"/>
  <c r="BN268" i="3"/>
  <c r="BM268" i="3"/>
  <c r="BL268" i="3"/>
  <c r="BK268" i="3"/>
  <c r="BJ268" i="3"/>
  <c r="BI268" i="3"/>
  <c r="BH268" i="3"/>
  <c r="BG268" i="3"/>
  <c r="BF268" i="3"/>
  <c r="BE268" i="3"/>
  <c r="BD268" i="3"/>
  <c r="BC268" i="3"/>
  <c r="BB268" i="3"/>
  <c r="BA268" i="3"/>
  <c r="AZ268" i="3"/>
  <c r="AY268" i="3"/>
  <c r="AX268" i="3"/>
  <c r="AW268" i="3"/>
  <c r="AV268" i="3"/>
  <c r="AU268" i="3"/>
  <c r="AT268" i="3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BZ268" i="3" s="1"/>
  <c r="E268" i="3"/>
  <c r="BY267" i="3"/>
  <c r="BX267" i="3"/>
  <c r="BW267" i="3"/>
  <c r="BV267" i="3"/>
  <c r="BU267" i="3"/>
  <c r="BT267" i="3"/>
  <c r="BS267" i="3"/>
  <c r="BR267" i="3"/>
  <c r="BQ267" i="3"/>
  <c r="BP267" i="3"/>
  <c r="BO267" i="3"/>
  <c r="BN267" i="3"/>
  <c r="BM267" i="3"/>
  <c r="BL267" i="3"/>
  <c r="BK267" i="3"/>
  <c r="BJ267" i="3"/>
  <c r="BI267" i="3"/>
  <c r="BH267" i="3"/>
  <c r="BG267" i="3"/>
  <c r="BF267" i="3"/>
  <c r="BE267" i="3"/>
  <c r="BD267" i="3"/>
  <c r="BC267" i="3"/>
  <c r="BB267" i="3"/>
  <c r="BA267" i="3"/>
  <c r="AZ267" i="3"/>
  <c r="AY267" i="3"/>
  <c r="AX267" i="3"/>
  <c r="AW267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BZ267" i="3" s="1"/>
  <c r="BY266" i="3"/>
  <c r="BX266" i="3"/>
  <c r="BW266" i="3"/>
  <c r="BV266" i="3"/>
  <c r="BU266" i="3"/>
  <c r="BT266" i="3"/>
  <c r="BS266" i="3"/>
  <c r="BR266" i="3"/>
  <c r="BQ266" i="3"/>
  <c r="BP266" i="3"/>
  <c r="BO266" i="3"/>
  <c r="BN266" i="3"/>
  <c r="BM266" i="3"/>
  <c r="BL266" i="3"/>
  <c r="BK266" i="3"/>
  <c r="BJ266" i="3"/>
  <c r="BI266" i="3"/>
  <c r="BH266" i="3"/>
  <c r="BG266" i="3"/>
  <c r="BF266" i="3"/>
  <c r="BE266" i="3"/>
  <c r="BD266" i="3"/>
  <c r="BC266" i="3"/>
  <c r="BB266" i="3"/>
  <c r="BA266" i="3"/>
  <c r="AZ266" i="3"/>
  <c r="AY266" i="3"/>
  <c r="AX266" i="3"/>
  <c r="AW266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BZ266" i="3" s="1"/>
  <c r="E266" i="3"/>
  <c r="BY265" i="3"/>
  <c r="BX265" i="3"/>
  <c r="BW265" i="3"/>
  <c r="BV265" i="3"/>
  <c r="BU265" i="3"/>
  <c r="BT265" i="3"/>
  <c r="BS265" i="3"/>
  <c r="BR265" i="3"/>
  <c r="BQ265" i="3"/>
  <c r="BP265" i="3"/>
  <c r="BO265" i="3"/>
  <c r="BN265" i="3"/>
  <c r="BM265" i="3"/>
  <c r="BL265" i="3"/>
  <c r="BK265" i="3"/>
  <c r="BJ265" i="3"/>
  <c r="BI265" i="3"/>
  <c r="BH265" i="3"/>
  <c r="BG265" i="3"/>
  <c r="BF265" i="3"/>
  <c r="BE265" i="3"/>
  <c r="BD265" i="3"/>
  <c r="BC265" i="3"/>
  <c r="BB265" i="3"/>
  <c r="BA265" i="3"/>
  <c r="AZ265" i="3"/>
  <c r="AY265" i="3"/>
  <c r="AX265" i="3"/>
  <c r="AW265" i="3"/>
  <c r="AV265" i="3"/>
  <c r="AU265" i="3"/>
  <c r="AT265" i="3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BZ265" i="3" s="1"/>
  <c r="E265" i="3"/>
  <c r="BY264" i="3"/>
  <c r="BX264" i="3"/>
  <c r="BW264" i="3"/>
  <c r="BV264" i="3"/>
  <c r="BU264" i="3"/>
  <c r="BT264" i="3"/>
  <c r="BS264" i="3"/>
  <c r="BR264" i="3"/>
  <c r="BQ264" i="3"/>
  <c r="BP264" i="3"/>
  <c r="BO264" i="3"/>
  <c r="BN264" i="3"/>
  <c r="BM264" i="3"/>
  <c r="BL264" i="3"/>
  <c r="BK264" i="3"/>
  <c r="BJ264" i="3"/>
  <c r="BI264" i="3"/>
  <c r="BH264" i="3"/>
  <c r="BG264" i="3"/>
  <c r="BF264" i="3"/>
  <c r="BE264" i="3"/>
  <c r="BD264" i="3"/>
  <c r="BC264" i="3"/>
  <c r="BB264" i="3"/>
  <c r="BA264" i="3"/>
  <c r="AZ264" i="3"/>
  <c r="AY264" i="3"/>
  <c r="AX264" i="3"/>
  <c r="AW264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BZ264" i="3" s="1"/>
  <c r="E264" i="3"/>
  <c r="BY263" i="3"/>
  <c r="BX263" i="3"/>
  <c r="BW263" i="3"/>
  <c r="BV263" i="3"/>
  <c r="BU263" i="3"/>
  <c r="BT263" i="3"/>
  <c r="BS263" i="3"/>
  <c r="BR263" i="3"/>
  <c r="BQ263" i="3"/>
  <c r="BP263" i="3"/>
  <c r="BO263" i="3"/>
  <c r="BN263" i="3"/>
  <c r="BM263" i="3"/>
  <c r="BL263" i="3"/>
  <c r="BK263" i="3"/>
  <c r="BJ263" i="3"/>
  <c r="BI263" i="3"/>
  <c r="BH263" i="3"/>
  <c r="BG263" i="3"/>
  <c r="BF263" i="3"/>
  <c r="BE263" i="3"/>
  <c r="BD263" i="3"/>
  <c r="BC263" i="3"/>
  <c r="BB263" i="3"/>
  <c r="BA263" i="3"/>
  <c r="AZ263" i="3"/>
  <c r="AY263" i="3"/>
  <c r="AX263" i="3"/>
  <c r="AW263" i="3"/>
  <c r="AV263" i="3"/>
  <c r="AU263" i="3"/>
  <c r="AT263" i="3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BZ263" i="3" s="1"/>
  <c r="E263" i="3"/>
  <c r="BY262" i="3"/>
  <c r="BX262" i="3"/>
  <c r="BW262" i="3"/>
  <c r="BV262" i="3"/>
  <c r="BU262" i="3"/>
  <c r="BT262" i="3"/>
  <c r="BS262" i="3"/>
  <c r="BR262" i="3"/>
  <c r="BQ262" i="3"/>
  <c r="BP262" i="3"/>
  <c r="BO262" i="3"/>
  <c r="BN262" i="3"/>
  <c r="BM262" i="3"/>
  <c r="BL262" i="3"/>
  <c r="BK262" i="3"/>
  <c r="BJ262" i="3"/>
  <c r="BI262" i="3"/>
  <c r="BH262" i="3"/>
  <c r="BG262" i="3"/>
  <c r="BF262" i="3"/>
  <c r="BE262" i="3"/>
  <c r="BD262" i="3"/>
  <c r="BC262" i="3"/>
  <c r="BB262" i="3"/>
  <c r="BA262" i="3"/>
  <c r="AZ262" i="3"/>
  <c r="AY262" i="3"/>
  <c r="AX262" i="3"/>
  <c r="AW262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BZ262" i="3" s="1"/>
  <c r="E262" i="3"/>
  <c r="BY261" i="3"/>
  <c r="BX261" i="3"/>
  <c r="BW261" i="3"/>
  <c r="BV261" i="3"/>
  <c r="BU261" i="3"/>
  <c r="BT261" i="3"/>
  <c r="BS261" i="3"/>
  <c r="BR261" i="3"/>
  <c r="BQ261" i="3"/>
  <c r="BP261" i="3"/>
  <c r="BO261" i="3"/>
  <c r="BN261" i="3"/>
  <c r="BM261" i="3"/>
  <c r="BL261" i="3"/>
  <c r="BK261" i="3"/>
  <c r="BJ261" i="3"/>
  <c r="BI261" i="3"/>
  <c r="BH261" i="3"/>
  <c r="BG261" i="3"/>
  <c r="BF261" i="3"/>
  <c r="BE261" i="3"/>
  <c r="BD261" i="3"/>
  <c r="BC261" i="3"/>
  <c r="BB261" i="3"/>
  <c r="BA261" i="3"/>
  <c r="AZ261" i="3"/>
  <c r="AY261" i="3"/>
  <c r="AX261" i="3"/>
  <c r="AW261" i="3"/>
  <c r="AV261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BZ261" i="3" s="1"/>
  <c r="BY260" i="3"/>
  <c r="BX260" i="3"/>
  <c r="BW260" i="3"/>
  <c r="BV260" i="3"/>
  <c r="BU260" i="3"/>
  <c r="BT260" i="3"/>
  <c r="BS260" i="3"/>
  <c r="BR260" i="3"/>
  <c r="BQ260" i="3"/>
  <c r="BP260" i="3"/>
  <c r="BO260" i="3"/>
  <c r="BN260" i="3"/>
  <c r="BM260" i="3"/>
  <c r="BL260" i="3"/>
  <c r="BK260" i="3"/>
  <c r="BJ260" i="3"/>
  <c r="BI260" i="3"/>
  <c r="BH260" i="3"/>
  <c r="BG260" i="3"/>
  <c r="BF260" i="3"/>
  <c r="BE260" i="3"/>
  <c r="BD260" i="3"/>
  <c r="BC260" i="3"/>
  <c r="BB260" i="3"/>
  <c r="BA260" i="3"/>
  <c r="AZ260" i="3"/>
  <c r="AY260" i="3"/>
  <c r="AX260" i="3"/>
  <c r="AW260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BZ260" i="3" s="1"/>
  <c r="E260" i="3"/>
  <c r="BY259" i="3"/>
  <c r="BX259" i="3"/>
  <c r="BW259" i="3"/>
  <c r="BV259" i="3"/>
  <c r="BU259" i="3"/>
  <c r="BT259" i="3"/>
  <c r="BS259" i="3"/>
  <c r="BR259" i="3"/>
  <c r="BQ259" i="3"/>
  <c r="BP259" i="3"/>
  <c r="BO259" i="3"/>
  <c r="BN259" i="3"/>
  <c r="BM259" i="3"/>
  <c r="BL259" i="3"/>
  <c r="BK259" i="3"/>
  <c r="BJ259" i="3"/>
  <c r="BI259" i="3"/>
  <c r="BH259" i="3"/>
  <c r="BG259" i="3"/>
  <c r="BF259" i="3"/>
  <c r="BE259" i="3"/>
  <c r="BD259" i="3"/>
  <c r="BC259" i="3"/>
  <c r="BB259" i="3"/>
  <c r="BA259" i="3"/>
  <c r="AZ259" i="3"/>
  <c r="AY259" i="3"/>
  <c r="AX259" i="3"/>
  <c r="AW259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BZ259" i="3" s="1"/>
  <c r="E259" i="3"/>
  <c r="BY258" i="3"/>
  <c r="BX258" i="3"/>
  <c r="BW258" i="3"/>
  <c r="BV258" i="3"/>
  <c r="BU258" i="3"/>
  <c r="BT258" i="3"/>
  <c r="BS258" i="3"/>
  <c r="BR258" i="3"/>
  <c r="BQ258" i="3"/>
  <c r="BP258" i="3"/>
  <c r="BO258" i="3"/>
  <c r="BN258" i="3"/>
  <c r="BM258" i="3"/>
  <c r="BL258" i="3"/>
  <c r="BK258" i="3"/>
  <c r="BJ258" i="3"/>
  <c r="BI258" i="3"/>
  <c r="BH258" i="3"/>
  <c r="BG258" i="3"/>
  <c r="BF258" i="3"/>
  <c r="BE258" i="3"/>
  <c r="BD258" i="3"/>
  <c r="BC258" i="3"/>
  <c r="BB258" i="3"/>
  <c r="BA258" i="3"/>
  <c r="AZ258" i="3"/>
  <c r="AY258" i="3"/>
  <c r="AX258" i="3"/>
  <c r="AW258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BZ258" i="3" s="1"/>
  <c r="E258" i="3"/>
  <c r="BY257" i="3"/>
  <c r="BX257" i="3"/>
  <c r="BW257" i="3"/>
  <c r="BV257" i="3"/>
  <c r="BU257" i="3"/>
  <c r="BT257" i="3"/>
  <c r="BS257" i="3"/>
  <c r="BR257" i="3"/>
  <c r="BQ257" i="3"/>
  <c r="BP257" i="3"/>
  <c r="BO257" i="3"/>
  <c r="BN257" i="3"/>
  <c r="BM257" i="3"/>
  <c r="BL257" i="3"/>
  <c r="BK257" i="3"/>
  <c r="BJ257" i="3"/>
  <c r="BI257" i="3"/>
  <c r="BH257" i="3"/>
  <c r="BG257" i="3"/>
  <c r="BF257" i="3"/>
  <c r="BE257" i="3"/>
  <c r="BD257" i="3"/>
  <c r="BC257" i="3"/>
  <c r="BB257" i="3"/>
  <c r="BA257" i="3"/>
  <c r="AZ257" i="3"/>
  <c r="AY257" i="3"/>
  <c r="AX257" i="3"/>
  <c r="AW257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BZ257" i="3" s="1"/>
  <c r="E257" i="3"/>
  <c r="BY256" i="3"/>
  <c r="BX256" i="3"/>
  <c r="BW256" i="3"/>
  <c r="BV256" i="3"/>
  <c r="BU256" i="3"/>
  <c r="BT256" i="3"/>
  <c r="BS256" i="3"/>
  <c r="BR256" i="3"/>
  <c r="BQ256" i="3"/>
  <c r="BP256" i="3"/>
  <c r="BO256" i="3"/>
  <c r="BN256" i="3"/>
  <c r="BM256" i="3"/>
  <c r="BL256" i="3"/>
  <c r="BK256" i="3"/>
  <c r="BJ256" i="3"/>
  <c r="BI256" i="3"/>
  <c r="BH256" i="3"/>
  <c r="BG256" i="3"/>
  <c r="BF256" i="3"/>
  <c r="BE256" i="3"/>
  <c r="BD256" i="3"/>
  <c r="BC256" i="3"/>
  <c r="BB256" i="3"/>
  <c r="BA256" i="3"/>
  <c r="AZ256" i="3"/>
  <c r="AY256" i="3"/>
  <c r="AX256" i="3"/>
  <c r="AW256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H256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BZ256" i="3" s="1"/>
  <c r="E256" i="3"/>
  <c r="BY255" i="3"/>
  <c r="BX255" i="3"/>
  <c r="BW255" i="3"/>
  <c r="BV255" i="3"/>
  <c r="BU255" i="3"/>
  <c r="BT255" i="3"/>
  <c r="BS255" i="3"/>
  <c r="BR255" i="3"/>
  <c r="BQ255" i="3"/>
  <c r="BP255" i="3"/>
  <c r="BO255" i="3"/>
  <c r="BN255" i="3"/>
  <c r="BM255" i="3"/>
  <c r="BL255" i="3"/>
  <c r="BK255" i="3"/>
  <c r="BJ255" i="3"/>
  <c r="BI255" i="3"/>
  <c r="BH255" i="3"/>
  <c r="BG255" i="3"/>
  <c r="BF255" i="3"/>
  <c r="BE255" i="3"/>
  <c r="BD255" i="3"/>
  <c r="BC255" i="3"/>
  <c r="BB255" i="3"/>
  <c r="BA255" i="3"/>
  <c r="AZ255" i="3"/>
  <c r="AY255" i="3"/>
  <c r="AX255" i="3"/>
  <c r="AW255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BZ255" i="3" s="1"/>
  <c r="BY254" i="3"/>
  <c r="BX254" i="3"/>
  <c r="BW254" i="3"/>
  <c r="BV254" i="3"/>
  <c r="BU254" i="3"/>
  <c r="BT254" i="3"/>
  <c r="BS254" i="3"/>
  <c r="BR254" i="3"/>
  <c r="BQ254" i="3"/>
  <c r="BP254" i="3"/>
  <c r="BO254" i="3"/>
  <c r="BN254" i="3"/>
  <c r="BM254" i="3"/>
  <c r="BL254" i="3"/>
  <c r="BK254" i="3"/>
  <c r="BJ254" i="3"/>
  <c r="BI254" i="3"/>
  <c r="BH254" i="3"/>
  <c r="BG254" i="3"/>
  <c r="BF254" i="3"/>
  <c r="BE254" i="3"/>
  <c r="BD254" i="3"/>
  <c r="BC254" i="3"/>
  <c r="BB254" i="3"/>
  <c r="BA254" i="3"/>
  <c r="AZ254" i="3"/>
  <c r="AY254" i="3"/>
  <c r="AX254" i="3"/>
  <c r="AW254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BZ254" i="3" s="1"/>
  <c r="E254" i="3"/>
  <c r="BY253" i="3"/>
  <c r="BX253" i="3"/>
  <c r="BW253" i="3"/>
  <c r="BV253" i="3"/>
  <c r="BU253" i="3"/>
  <c r="BT253" i="3"/>
  <c r="BS253" i="3"/>
  <c r="BR253" i="3"/>
  <c r="BQ253" i="3"/>
  <c r="BP253" i="3"/>
  <c r="BO253" i="3"/>
  <c r="BN253" i="3"/>
  <c r="BM253" i="3"/>
  <c r="BL253" i="3"/>
  <c r="BK253" i="3"/>
  <c r="BJ253" i="3"/>
  <c r="BI253" i="3"/>
  <c r="BH253" i="3"/>
  <c r="BG253" i="3"/>
  <c r="BF253" i="3"/>
  <c r="BE253" i="3"/>
  <c r="BD253" i="3"/>
  <c r="BC253" i="3"/>
  <c r="BB253" i="3"/>
  <c r="BA253" i="3"/>
  <c r="AZ253" i="3"/>
  <c r="AY253" i="3"/>
  <c r="AX253" i="3"/>
  <c r="AW253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BZ253" i="3" s="1"/>
  <c r="E253" i="3"/>
  <c r="BY252" i="3"/>
  <c r="BX252" i="3"/>
  <c r="BW252" i="3"/>
  <c r="BV252" i="3"/>
  <c r="BU252" i="3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H252" i="3"/>
  <c r="BG252" i="3"/>
  <c r="BF252" i="3"/>
  <c r="BE252" i="3"/>
  <c r="BD252" i="3"/>
  <c r="BC252" i="3"/>
  <c r="BB252" i="3"/>
  <c r="BA252" i="3"/>
  <c r="AZ252" i="3"/>
  <c r="AY252" i="3"/>
  <c r="AX252" i="3"/>
  <c r="AW252" i="3"/>
  <c r="AV252" i="3"/>
  <c r="AU252" i="3"/>
  <c r="AT252" i="3"/>
  <c r="AS252" i="3"/>
  <c r="AR252" i="3"/>
  <c r="AQ252" i="3"/>
  <c r="AP252" i="3"/>
  <c r="AO252" i="3"/>
  <c r="AO449" i="3" s="1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BY250" i="3"/>
  <c r="BX250" i="3"/>
  <c r="BW250" i="3"/>
  <c r="BV250" i="3"/>
  <c r="BU250" i="3"/>
  <c r="BT250" i="3"/>
  <c r="BS250" i="3"/>
  <c r="BR250" i="3"/>
  <c r="BQ250" i="3"/>
  <c r="BP250" i="3"/>
  <c r="BO250" i="3"/>
  <c r="BN250" i="3"/>
  <c r="BM250" i="3"/>
  <c r="BL250" i="3"/>
  <c r="BK250" i="3"/>
  <c r="BJ250" i="3"/>
  <c r="BI250" i="3"/>
  <c r="BH250" i="3"/>
  <c r="BG250" i="3"/>
  <c r="BF250" i="3"/>
  <c r="BE250" i="3"/>
  <c r="BD250" i="3"/>
  <c r="BC250" i="3"/>
  <c r="BB250" i="3"/>
  <c r="BA250" i="3"/>
  <c r="AZ250" i="3"/>
  <c r="AY250" i="3"/>
  <c r="AX250" i="3"/>
  <c r="AW250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BZ250" i="3" s="1"/>
  <c r="E250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BZ249" i="3" s="1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BZ248" i="3" s="1"/>
  <c r="E248" i="3"/>
  <c r="BY247" i="3"/>
  <c r="BX247" i="3"/>
  <c r="BW247" i="3"/>
  <c r="BV247" i="3"/>
  <c r="BU247" i="3"/>
  <c r="BT247" i="3"/>
  <c r="BS247" i="3"/>
  <c r="BR247" i="3"/>
  <c r="BQ247" i="3"/>
  <c r="BP247" i="3"/>
  <c r="BO247" i="3"/>
  <c r="BN247" i="3"/>
  <c r="BM247" i="3"/>
  <c r="BL247" i="3"/>
  <c r="BK247" i="3"/>
  <c r="BJ247" i="3"/>
  <c r="BI247" i="3"/>
  <c r="BH247" i="3"/>
  <c r="BG247" i="3"/>
  <c r="BF247" i="3"/>
  <c r="BE247" i="3"/>
  <c r="BD247" i="3"/>
  <c r="BC247" i="3"/>
  <c r="BB247" i="3"/>
  <c r="BA247" i="3"/>
  <c r="AZ247" i="3"/>
  <c r="AY247" i="3"/>
  <c r="AX247" i="3"/>
  <c r="AW247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BZ247" i="3" s="1"/>
  <c r="E247" i="3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C246" i="3"/>
  <c r="BB246" i="3"/>
  <c r="BA246" i="3"/>
  <c r="AZ246" i="3"/>
  <c r="AY246" i="3"/>
  <c r="AX246" i="3"/>
  <c r="AW246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BZ246" i="3" s="1"/>
  <c r="E246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BZ245" i="3" s="1"/>
  <c r="E245" i="3"/>
  <c r="BY244" i="3"/>
  <c r="BX244" i="3"/>
  <c r="BW244" i="3"/>
  <c r="BV244" i="3"/>
  <c r="BU244" i="3"/>
  <c r="BT244" i="3"/>
  <c r="BS244" i="3"/>
  <c r="BR244" i="3"/>
  <c r="BQ244" i="3"/>
  <c r="BP244" i="3"/>
  <c r="BO244" i="3"/>
  <c r="BN244" i="3"/>
  <c r="BM244" i="3"/>
  <c r="BL244" i="3"/>
  <c r="BK244" i="3"/>
  <c r="BJ244" i="3"/>
  <c r="BI244" i="3"/>
  <c r="BH244" i="3"/>
  <c r="BG244" i="3"/>
  <c r="BF244" i="3"/>
  <c r="BE244" i="3"/>
  <c r="BD244" i="3"/>
  <c r="BC244" i="3"/>
  <c r="BB244" i="3"/>
  <c r="BA244" i="3"/>
  <c r="AZ244" i="3"/>
  <c r="AY244" i="3"/>
  <c r="AX244" i="3"/>
  <c r="AW244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BZ244" i="3" s="1"/>
  <c r="E244" i="3"/>
  <c r="BY243" i="3"/>
  <c r="BX243" i="3"/>
  <c r="BW243" i="3"/>
  <c r="BV243" i="3"/>
  <c r="BU243" i="3"/>
  <c r="BT243" i="3"/>
  <c r="BS243" i="3"/>
  <c r="BR243" i="3"/>
  <c r="BQ243" i="3"/>
  <c r="BP243" i="3"/>
  <c r="BO243" i="3"/>
  <c r="BN243" i="3"/>
  <c r="BM243" i="3"/>
  <c r="BL243" i="3"/>
  <c r="BK243" i="3"/>
  <c r="BJ243" i="3"/>
  <c r="BI243" i="3"/>
  <c r="BH243" i="3"/>
  <c r="BG243" i="3"/>
  <c r="BF243" i="3"/>
  <c r="BE243" i="3"/>
  <c r="BD243" i="3"/>
  <c r="BC243" i="3"/>
  <c r="BB243" i="3"/>
  <c r="BA243" i="3"/>
  <c r="AZ243" i="3"/>
  <c r="AY243" i="3"/>
  <c r="AX243" i="3"/>
  <c r="AW243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BZ243" i="3" s="1"/>
  <c r="BY242" i="3"/>
  <c r="BX242" i="3"/>
  <c r="BW242" i="3"/>
  <c r="BV242" i="3"/>
  <c r="BU242" i="3"/>
  <c r="BT242" i="3"/>
  <c r="BS242" i="3"/>
  <c r="BR242" i="3"/>
  <c r="BQ242" i="3"/>
  <c r="BP242" i="3"/>
  <c r="BO242" i="3"/>
  <c r="BN242" i="3"/>
  <c r="BM242" i="3"/>
  <c r="BL242" i="3"/>
  <c r="BK242" i="3"/>
  <c r="BJ242" i="3"/>
  <c r="BI242" i="3"/>
  <c r="BH242" i="3"/>
  <c r="BG242" i="3"/>
  <c r="BF242" i="3"/>
  <c r="BE242" i="3"/>
  <c r="BD242" i="3"/>
  <c r="BC242" i="3"/>
  <c r="BB242" i="3"/>
  <c r="BA242" i="3"/>
  <c r="AZ242" i="3"/>
  <c r="AY242" i="3"/>
  <c r="AX242" i="3"/>
  <c r="AW242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BZ242" i="3" s="1"/>
  <c r="E242" i="3"/>
  <c r="BY241" i="3"/>
  <c r="BX241" i="3"/>
  <c r="BW241" i="3"/>
  <c r="BV241" i="3"/>
  <c r="BU241" i="3"/>
  <c r="BT241" i="3"/>
  <c r="BS241" i="3"/>
  <c r="BR241" i="3"/>
  <c r="BQ241" i="3"/>
  <c r="BP241" i="3"/>
  <c r="BO241" i="3"/>
  <c r="BN241" i="3"/>
  <c r="BM241" i="3"/>
  <c r="BL241" i="3"/>
  <c r="BK241" i="3"/>
  <c r="BJ241" i="3"/>
  <c r="BI241" i="3"/>
  <c r="BH241" i="3"/>
  <c r="BG241" i="3"/>
  <c r="BF241" i="3"/>
  <c r="BE241" i="3"/>
  <c r="BD241" i="3"/>
  <c r="BC241" i="3"/>
  <c r="BB241" i="3"/>
  <c r="BA241" i="3"/>
  <c r="AZ241" i="3"/>
  <c r="AY241" i="3"/>
  <c r="AX241" i="3"/>
  <c r="AW241" i="3"/>
  <c r="AV241" i="3"/>
  <c r="AU241" i="3"/>
  <c r="AT241" i="3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BZ241" i="3" s="1"/>
  <c r="E241" i="3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C240" i="3"/>
  <c r="BB240" i="3"/>
  <c r="BA240" i="3"/>
  <c r="AZ240" i="3"/>
  <c r="AY240" i="3"/>
  <c r="AX240" i="3"/>
  <c r="AW240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BZ240" i="3" s="1"/>
  <c r="E240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BZ239" i="3" s="1"/>
  <c r="E239" i="3"/>
  <c r="BY238" i="3"/>
  <c r="BX238" i="3"/>
  <c r="BW238" i="3"/>
  <c r="BV238" i="3"/>
  <c r="BU238" i="3"/>
  <c r="BT238" i="3"/>
  <c r="BS238" i="3"/>
  <c r="BR238" i="3"/>
  <c r="BQ238" i="3"/>
  <c r="BP238" i="3"/>
  <c r="BO238" i="3"/>
  <c r="BN238" i="3"/>
  <c r="BM238" i="3"/>
  <c r="BL238" i="3"/>
  <c r="BK238" i="3"/>
  <c r="BJ238" i="3"/>
  <c r="BI238" i="3"/>
  <c r="BH238" i="3"/>
  <c r="BG238" i="3"/>
  <c r="BF238" i="3"/>
  <c r="BE238" i="3"/>
  <c r="BD238" i="3"/>
  <c r="BC238" i="3"/>
  <c r="BB238" i="3"/>
  <c r="BA238" i="3"/>
  <c r="AZ238" i="3"/>
  <c r="AY238" i="3"/>
  <c r="AX238" i="3"/>
  <c r="AW238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BZ238" i="3" s="1"/>
  <c r="E238" i="3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C237" i="3"/>
  <c r="BB237" i="3"/>
  <c r="BA237" i="3"/>
  <c r="AZ237" i="3"/>
  <c r="AY237" i="3"/>
  <c r="AX237" i="3"/>
  <c r="AW237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BZ237" i="3" s="1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C236" i="3"/>
  <c r="BB236" i="3"/>
  <c r="BA236" i="3"/>
  <c r="AZ236" i="3"/>
  <c r="AY236" i="3"/>
  <c r="AX236" i="3"/>
  <c r="AW236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BZ236" i="3" s="1"/>
  <c r="E236" i="3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C235" i="3"/>
  <c r="BB235" i="3"/>
  <c r="BA235" i="3"/>
  <c r="AZ235" i="3"/>
  <c r="AY235" i="3"/>
  <c r="AX235" i="3"/>
  <c r="AW235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BZ235" i="3" s="1"/>
  <c r="E235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BZ234" i="3" s="1"/>
  <c r="E234" i="3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C233" i="3"/>
  <c r="BB233" i="3"/>
  <c r="BA233" i="3"/>
  <c r="AZ233" i="3"/>
  <c r="AY233" i="3"/>
  <c r="AX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BZ233" i="3" s="1"/>
  <c r="E233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C232" i="3"/>
  <c r="BB232" i="3"/>
  <c r="BA232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BZ232" i="3" s="1"/>
  <c r="E232" i="3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C231" i="3"/>
  <c r="BB231" i="3"/>
  <c r="BA231" i="3"/>
  <c r="AZ231" i="3"/>
  <c r="AY231" i="3"/>
  <c r="AX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BZ231" i="3" s="1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BZ230" i="3" s="1"/>
  <c r="E230" i="3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C229" i="3"/>
  <c r="BB229" i="3"/>
  <c r="BA229" i="3"/>
  <c r="AZ229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BZ229" i="3" s="1"/>
  <c r="E229" i="3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C228" i="3"/>
  <c r="BB228" i="3"/>
  <c r="BA228" i="3"/>
  <c r="AZ228" i="3"/>
  <c r="AY228" i="3"/>
  <c r="AX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BZ228" i="3" s="1"/>
  <c r="E228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BZ227" i="3" s="1"/>
  <c r="E227" i="3"/>
  <c r="BY226" i="3"/>
  <c r="BX226" i="3"/>
  <c r="BW226" i="3"/>
  <c r="BV226" i="3"/>
  <c r="BU226" i="3"/>
  <c r="BT226" i="3"/>
  <c r="BS226" i="3"/>
  <c r="BR226" i="3"/>
  <c r="BQ226" i="3"/>
  <c r="BP226" i="3"/>
  <c r="BO226" i="3"/>
  <c r="BN226" i="3"/>
  <c r="BM226" i="3"/>
  <c r="BL226" i="3"/>
  <c r="BK226" i="3"/>
  <c r="BJ226" i="3"/>
  <c r="BI226" i="3"/>
  <c r="BH226" i="3"/>
  <c r="BG226" i="3"/>
  <c r="BF226" i="3"/>
  <c r="BE226" i="3"/>
  <c r="BD226" i="3"/>
  <c r="BC226" i="3"/>
  <c r="BB226" i="3"/>
  <c r="BA226" i="3"/>
  <c r="AZ226" i="3"/>
  <c r="AY226" i="3"/>
  <c r="AX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BZ226" i="3" s="1"/>
  <c r="E226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BZ225" i="3" s="1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BZ224" i="3" s="1"/>
  <c r="E224" i="3"/>
  <c r="BY223" i="3"/>
  <c r="BX223" i="3"/>
  <c r="BW223" i="3"/>
  <c r="BV223" i="3"/>
  <c r="BU223" i="3"/>
  <c r="BT223" i="3"/>
  <c r="BS223" i="3"/>
  <c r="BR223" i="3"/>
  <c r="BQ223" i="3"/>
  <c r="BP223" i="3"/>
  <c r="BO223" i="3"/>
  <c r="BN223" i="3"/>
  <c r="BM223" i="3"/>
  <c r="BL223" i="3"/>
  <c r="BK223" i="3"/>
  <c r="BJ223" i="3"/>
  <c r="BI223" i="3"/>
  <c r="BH223" i="3"/>
  <c r="BG223" i="3"/>
  <c r="BF223" i="3"/>
  <c r="BE223" i="3"/>
  <c r="BD223" i="3"/>
  <c r="BC223" i="3"/>
  <c r="BB223" i="3"/>
  <c r="BA223" i="3"/>
  <c r="AZ223" i="3"/>
  <c r="AY223" i="3"/>
  <c r="AX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BZ223" i="3" s="1"/>
  <c r="E223" i="3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BZ222" i="3" s="1"/>
  <c r="E222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BZ221" i="3" s="1"/>
  <c r="E221" i="3"/>
  <c r="BY220" i="3"/>
  <c r="BX220" i="3"/>
  <c r="BW220" i="3"/>
  <c r="BV220" i="3"/>
  <c r="BU220" i="3"/>
  <c r="BT220" i="3"/>
  <c r="BS220" i="3"/>
  <c r="BR220" i="3"/>
  <c r="BQ220" i="3"/>
  <c r="BP220" i="3"/>
  <c r="BO220" i="3"/>
  <c r="BN220" i="3"/>
  <c r="BM220" i="3"/>
  <c r="BL220" i="3"/>
  <c r="BK220" i="3"/>
  <c r="BJ220" i="3"/>
  <c r="BI220" i="3"/>
  <c r="BH220" i="3"/>
  <c r="BG220" i="3"/>
  <c r="BF220" i="3"/>
  <c r="BE220" i="3"/>
  <c r="BD220" i="3"/>
  <c r="BC220" i="3"/>
  <c r="BB220" i="3"/>
  <c r="BA220" i="3"/>
  <c r="AZ220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BZ220" i="3" s="1"/>
  <c r="E220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BZ219" i="3" s="1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BZ218" i="3" s="1"/>
  <c r="E218" i="3"/>
  <c r="BY217" i="3"/>
  <c r="BX217" i="3"/>
  <c r="BW217" i="3"/>
  <c r="BV217" i="3"/>
  <c r="BU217" i="3"/>
  <c r="BT217" i="3"/>
  <c r="BS217" i="3"/>
  <c r="BR217" i="3"/>
  <c r="BQ217" i="3"/>
  <c r="BP217" i="3"/>
  <c r="BO217" i="3"/>
  <c r="BN217" i="3"/>
  <c r="BM217" i="3"/>
  <c r="BL217" i="3"/>
  <c r="BK217" i="3"/>
  <c r="BJ217" i="3"/>
  <c r="BI217" i="3"/>
  <c r="BH217" i="3"/>
  <c r="BG217" i="3"/>
  <c r="BF217" i="3"/>
  <c r="BE217" i="3"/>
  <c r="BD217" i="3"/>
  <c r="BC217" i="3"/>
  <c r="BB217" i="3"/>
  <c r="BA217" i="3"/>
  <c r="AZ217" i="3"/>
  <c r="AY217" i="3"/>
  <c r="AX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BZ217" i="3" s="1"/>
  <c r="E217" i="3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C216" i="3"/>
  <c r="BB216" i="3"/>
  <c r="BA216" i="3"/>
  <c r="AZ216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BZ216" i="3" s="1"/>
  <c r="E216" i="3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C215" i="3"/>
  <c r="BB215" i="3"/>
  <c r="BA215" i="3"/>
  <c r="AZ215" i="3"/>
  <c r="AY215" i="3"/>
  <c r="AX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BZ215" i="3" s="1"/>
  <c r="E215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BZ214" i="3" s="1"/>
  <c r="E214" i="3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C213" i="3"/>
  <c r="BB213" i="3"/>
  <c r="BA213" i="3"/>
  <c r="AZ213" i="3"/>
  <c r="AY213" i="3"/>
  <c r="AX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BZ213" i="3" s="1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C212" i="3"/>
  <c r="BB212" i="3"/>
  <c r="BA212" i="3"/>
  <c r="AZ212" i="3"/>
  <c r="AY212" i="3"/>
  <c r="AX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BZ212" i="3" s="1"/>
  <c r="E212" i="3"/>
  <c r="BY211" i="3"/>
  <c r="BX211" i="3"/>
  <c r="BW211" i="3"/>
  <c r="BV211" i="3"/>
  <c r="BU211" i="3"/>
  <c r="BT211" i="3"/>
  <c r="BS211" i="3"/>
  <c r="BR211" i="3"/>
  <c r="BQ211" i="3"/>
  <c r="BP211" i="3"/>
  <c r="BO211" i="3"/>
  <c r="BN211" i="3"/>
  <c r="BM211" i="3"/>
  <c r="BL211" i="3"/>
  <c r="BK211" i="3"/>
  <c r="BJ211" i="3"/>
  <c r="BI211" i="3"/>
  <c r="BH211" i="3"/>
  <c r="BG211" i="3"/>
  <c r="BF211" i="3"/>
  <c r="BE211" i="3"/>
  <c r="BD211" i="3"/>
  <c r="BC211" i="3"/>
  <c r="BB211" i="3"/>
  <c r="BA211" i="3"/>
  <c r="AZ211" i="3"/>
  <c r="AY211" i="3"/>
  <c r="AX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BZ211" i="3" s="1"/>
  <c r="E211" i="3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C210" i="3"/>
  <c r="BB210" i="3"/>
  <c r="BA210" i="3"/>
  <c r="AZ210" i="3"/>
  <c r="AY210" i="3"/>
  <c r="AX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BZ210" i="3" s="1"/>
  <c r="E210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BZ209" i="3" s="1"/>
  <c r="E209" i="3"/>
  <c r="BY208" i="3"/>
  <c r="BX208" i="3"/>
  <c r="BW208" i="3"/>
  <c r="BV208" i="3"/>
  <c r="BU208" i="3"/>
  <c r="BT208" i="3"/>
  <c r="BS208" i="3"/>
  <c r="BR208" i="3"/>
  <c r="BQ208" i="3"/>
  <c r="BP208" i="3"/>
  <c r="BO208" i="3"/>
  <c r="BN208" i="3"/>
  <c r="BM208" i="3"/>
  <c r="BL208" i="3"/>
  <c r="BK208" i="3"/>
  <c r="BJ208" i="3"/>
  <c r="BI208" i="3"/>
  <c r="BH208" i="3"/>
  <c r="BG208" i="3"/>
  <c r="BF208" i="3"/>
  <c r="BE208" i="3"/>
  <c r="BD208" i="3"/>
  <c r="BC208" i="3"/>
  <c r="BB208" i="3"/>
  <c r="BA208" i="3"/>
  <c r="AZ208" i="3"/>
  <c r="AY208" i="3"/>
  <c r="AX208" i="3"/>
  <c r="AW208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BZ208" i="3" s="1"/>
  <c r="E208" i="3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C207" i="3"/>
  <c r="BB207" i="3"/>
  <c r="BA207" i="3"/>
  <c r="AZ207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BZ207" i="3" s="1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C206" i="3"/>
  <c r="BB206" i="3"/>
  <c r="BA206" i="3"/>
  <c r="AZ206" i="3"/>
  <c r="AY206" i="3"/>
  <c r="AX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BZ206" i="3" s="1"/>
  <c r="E206" i="3"/>
  <c r="BY205" i="3"/>
  <c r="BX205" i="3"/>
  <c r="BW205" i="3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C205" i="3"/>
  <c r="BB205" i="3"/>
  <c r="BA205" i="3"/>
  <c r="AZ205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BZ205" i="3" s="1"/>
  <c r="E205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BZ204" i="3" s="1"/>
  <c r="E204" i="3"/>
  <c r="BY203" i="3"/>
  <c r="BX203" i="3"/>
  <c r="BX251" i="3" s="1"/>
  <c r="BX460" i="3" s="1"/>
  <c r="BW203" i="3"/>
  <c r="BV203" i="3"/>
  <c r="BU203" i="3"/>
  <c r="BU251" i="3" s="1"/>
  <c r="BU460" i="3" s="1"/>
  <c r="BT203" i="3"/>
  <c r="BS203" i="3"/>
  <c r="BR203" i="3"/>
  <c r="BQ203" i="3"/>
  <c r="BP203" i="3"/>
  <c r="BO203" i="3"/>
  <c r="BO251" i="3" s="1"/>
  <c r="BO460" i="3" s="1"/>
  <c r="BN203" i="3"/>
  <c r="BM203" i="3"/>
  <c r="BL203" i="3"/>
  <c r="BL251" i="3" s="1"/>
  <c r="BL460" i="3" s="1"/>
  <c r="BK203" i="3"/>
  <c r="BJ203" i="3"/>
  <c r="BI203" i="3"/>
  <c r="BI251" i="3" s="1"/>
  <c r="BI460" i="3" s="1"/>
  <c r="BH203" i="3"/>
  <c r="BG203" i="3"/>
  <c r="BF203" i="3"/>
  <c r="BE203" i="3"/>
  <c r="BD203" i="3"/>
  <c r="BC203" i="3"/>
  <c r="BC251" i="3" s="1"/>
  <c r="BC460" i="3" s="1"/>
  <c r="BB203" i="3"/>
  <c r="BA203" i="3"/>
  <c r="AZ203" i="3"/>
  <c r="AZ251" i="3" s="1"/>
  <c r="AZ460" i="3" s="1"/>
  <c r="AY203" i="3"/>
  <c r="AX203" i="3"/>
  <c r="AW203" i="3"/>
  <c r="AW251" i="3" s="1"/>
  <c r="AW460" i="3" s="1"/>
  <c r="AV203" i="3"/>
  <c r="AU203" i="3"/>
  <c r="AT203" i="3"/>
  <c r="AS203" i="3"/>
  <c r="AR203" i="3"/>
  <c r="AQ203" i="3"/>
  <c r="AQ251" i="3" s="1"/>
  <c r="AQ460" i="3" s="1"/>
  <c r="AP203" i="3"/>
  <c r="AO203" i="3"/>
  <c r="AN203" i="3"/>
  <c r="AN251" i="3" s="1"/>
  <c r="AN460" i="3" s="1"/>
  <c r="AM203" i="3"/>
  <c r="AL203" i="3"/>
  <c r="AK203" i="3"/>
  <c r="AK251" i="3" s="1"/>
  <c r="AK460" i="3" s="1"/>
  <c r="AJ203" i="3"/>
  <c r="AI203" i="3"/>
  <c r="AH203" i="3"/>
  <c r="AG203" i="3"/>
  <c r="AF203" i="3"/>
  <c r="AE203" i="3"/>
  <c r="AE251" i="3" s="1"/>
  <c r="AE460" i="3" s="1"/>
  <c r="AD203" i="3"/>
  <c r="AC203" i="3"/>
  <c r="AB203" i="3"/>
  <c r="AB251" i="3" s="1"/>
  <c r="AB460" i="3" s="1"/>
  <c r="AA203" i="3"/>
  <c r="Z203" i="3"/>
  <c r="Y203" i="3"/>
  <c r="Y251" i="3" s="1"/>
  <c r="Y460" i="3" s="1"/>
  <c r="X203" i="3"/>
  <c r="W203" i="3"/>
  <c r="V203" i="3"/>
  <c r="U203" i="3"/>
  <c r="T203" i="3"/>
  <c r="S203" i="3"/>
  <c r="S251" i="3" s="1"/>
  <c r="S460" i="3" s="1"/>
  <c r="R203" i="3"/>
  <c r="Q203" i="3"/>
  <c r="P203" i="3"/>
  <c r="P251" i="3" s="1"/>
  <c r="P460" i="3" s="1"/>
  <c r="O203" i="3"/>
  <c r="N203" i="3"/>
  <c r="M203" i="3"/>
  <c r="M251" i="3" s="1"/>
  <c r="M460" i="3" s="1"/>
  <c r="L203" i="3"/>
  <c r="K203" i="3"/>
  <c r="J203" i="3"/>
  <c r="I203" i="3"/>
  <c r="H203" i="3"/>
  <c r="G203" i="3"/>
  <c r="G251" i="3" s="1"/>
  <c r="G460" i="3" s="1"/>
  <c r="F203" i="3"/>
  <c r="BZ203" i="3" s="1"/>
  <c r="E203" i="3"/>
  <c r="BY202" i="3"/>
  <c r="BY251" i="3" s="1"/>
  <c r="BY460" i="3" s="1"/>
  <c r="BX202" i="3"/>
  <c r="BW202" i="3"/>
  <c r="BW251" i="3" s="1"/>
  <c r="BW460" i="3" s="1"/>
  <c r="BV202" i="3"/>
  <c r="BV251" i="3" s="1"/>
  <c r="BV460" i="3" s="1"/>
  <c r="BU202" i="3"/>
  <c r="BT202" i="3"/>
  <c r="BT251" i="3" s="1"/>
  <c r="BT460" i="3" s="1"/>
  <c r="BS202" i="3"/>
  <c r="BS251" i="3" s="1"/>
  <c r="BS460" i="3" s="1"/>
  <c r="BR202" i="3"/>
  <c r="BR251" i="3" s="1"/>
  <c r="BR460" i="3" s="1"/>
  <c r="BQ202" i="3"/>
  <c r="BQ251" i="3" s="1"/>
  <c r="BQ460" i="3" s="1"/>
  <c r="BP202" i="3"/>
  <c r="BP251" i="3" s="1"/>
  <c r="BP460" i="3" s="1"/>
  <c r="BO202" i="3"/>
  <c r="BN202" i="3"/>
  <c r="BN251" i="3" s="1"/>
  <c r="BN460" i="3" s="1"/>
  <c r="BM202" i="3"/>
  <c r="BM251" i="3" s="1"/>
  <c r="BM460" i="3" s="1"/>
  <c r="BL202" i="3"/>
  <c r="BK202" i="3"/>
  <c r="BK251" i="3" s="1"/>
  <c r="BK460" i="3" s="1"/>
  <c r="BJ202" i="3"/>
  <c r="BJ251" i="3" s="1"/>
  <c r="BJ460" i="3" s="1"/>
  <c r="BI202" i="3"/>
  <c r="BH202" i="3"/>
  <c r="BH251" i="3" s="1"/>
  <c r="BH460" i="3" s="1"/>
  <c r="BG202" i="3"/>
  <c r="BG251" i="3" s="1"/>
  <c r="BG460" i="3" s="1"/>
  <c r="BF202" i="3"/>
  <c r="BF251" i="3" s="1"/>
  <c r="BF460" i="3" s="1"/>
  <c r="BE202" i="3"/>
  <c r="BE251" i="3" s="1"/>
  <c r="BE460" i="3" s="1"/>
  <c r="BD202" i="3"/>
  <c r="BD251" i="3" s="1"/>
  <c r="BD460" i="3" s="1"/>
  <c r="BC202" i="3"/>
  <c r="BB202" i="3"/>
  <c r="BB251" i="3" s="1"/>
  <c r="BB460" i="3" s="1"/>
  <c r="BA202" i="3"/>
  <c r="BA251" i="3" s="1"/>
  <c r="BA460" i="3" s="1"/>
  <c r="AZ202" i="3"/>
  <c r="AY202" i="3"/>
  <c r="AY251" i="3" s="1"/>
  <c r="AY460" i="3" s="1"/>
  <c r="AX202" i="3"/>
  <c r="AX251" i="3" s="1"/>
  <c r="AX460" i="3" s="1"/>
  <c r="AW202" i="3"/>
  <c r="AV202" i="3"/>
  <c r="AV251" i="3" s="1"/>
  <c r="AV460" i="3" s="1"/>
  <c r="AU202" i="3"/>
  <c r="AU251" i="3" s="1"/>
  <c r="AU460" i="3" s="1"/>
  <c r="AT202" i="3"/>
  <c r="AT251" i="3" s="1"/>
  <c r="AT460" i="3" s="1"/>
  <c r="AS202" i="3"/>
  <c r="AS251" i="3" s="1"/>
  <c r="AS460" i="3" s="1"/>
  <c r="AR202" i="3"/>
  <c r="AR251" i="3" s="1"/>
  <c r="AR460" i="3" s="1"/>
  <c r="AQ202" i="3"/>
  <c r="AP202" i="3"/>
  <c r="AP251" i="3" s="1"/>
  <c r="AP460" i="3" s="1"/>
  <c r="AO202" i="3"/>
  <c r="AO251" i="3" s="1"/>
  <c r="AO460" i="3" s="1"/>
  <c r="AN202" i="3"/>
  <c r="AM202" i="3"/>
  <c r="AM251" i="3" s="1"/>
  <c r="AM460" i="3" s="1"/>
  <c r="AL202" i="3"/>
  <c r="AL251" i="3" s="1"/>
  <c r="AL460" i="3" s="1"/>
  <c r="AK202" i="3"/>
  <c r="AJ202" i="3"/>
  <c r="AJ251" i="3" s="1"/>
  <c r="AJ460" i="3" s="1"/>
  <c r="AI202" i="3"/>
  <c r="AI251" i="3" s="1"/>
  <c r="AI460" i="3" s="1"/>
  <c r="AH202" i="3"/>
  <c r="AH251" i="3" s="1"/>
  <c r="AH460" i="3" s="1"/>
  <c r="AG202" i="3"/>
  <c r="AG251" i="3" s="1"/>
  <c r="AG460" i="3" s="1"/>
  <c r="AF202" i="3"/>
  <c r="AF251" i="3" s="1"/>
  <c r="AF460" i="3" s="1"/>
  <c r="AE202" i="3"/>
  <c r="AD202" i="3"/>
  <c r="AD251" i="3" s="1"/>
  <c r="AD460" i="3" s="1"/>
  <c r="AC202" i="3"/>
  <c r="AC251" i="3" s="1"/>
  <c r="AC460" i="3" s="1"/>
  <c r="AB202" i="3"/>
  <c r="AA202" i="3"/>
  <c r="AA251" i="3" s="1"/>
  <c r="AA460" i="3" s="1"/>
  <c r="Z202" i="3"/>
  <c r="Z251" i="3" s="1"/>
  <c r="Z460" i="3" s="1"/>
  <c r="Y202" i="3"/>
  <c r="X202" i="3"/>
  <c r="X251" i="3" s="1"/>
  <c r="X460" i="3" s="1"/>
  <c r="W202" i="3"/>
  <c r="W251" i="3" s="1"/>
  <c r="W460" i="3" s="1"/>
  <c r="V202" i="3"/>
  <c r="V251" i="3" s="1"/>
  <c r="V460" i="3" s="1"/>
  <c r="U202" i="3"/>
  <c r="U251" i="3" s="1"/>
  <c r="U460" i="3" s="1"/>
  <c r="T202" i="3"/>
  <c r="T251" i="3" s="1"/>
  <c r="T460" i="3" s="1"/>
  <c r="S202" i="3"/>
  <c r="R202" i="3"/>
  <c r="R251" i="3" s="1"/>
  <c r="R460" i="3" s="1"/>
  <c r="Q202" i="3"/>
  <c r="Q251" i="3" s="1"/>
  <c r="Q460" i="3" s="1"/>
  <c r="P202" i="3"/>
  <c r="O202" i="3"/>
  <c r="O251" i="3" s="1"/>
  <c r="O460" i="3" s="1"/>
  <c r="N202" i="3"/>
  <c r="N251" i="3" s="1"/>
  <c r="N460" i="3" s="1"/>
  <c r="M202" i="3"/>
  <c r="L202" i="3"/>
  <c r="L251" i="3" s="1"/>
  <c r="L460" i="3" s="1"/>
  <c r="K202" i="3"/>
  <c r="K251" i="3" s="1"/>
  <c r="K460" i="3" s="1"/>
  <c r="J202" i="3"/>
  <c r="J251" i="3" s="1"/>
  <c r="J460" i="3" s="1"/>
  <c r="I202" i="3"/>
  <c r="I251" i="3" s="1"/>
  <c r="I460" i="3" s="1"/>
  <c r="H202" i="3"/>
  <c r="H251" i="3" s="1"/>
  <c r="H460" i="3" s="1"/>
  <c r="G202" i="3"/>
  <c r="F202" i="3"/>
  <c r="BZ202" i="3" s="1"/>
  <c r="E202" i="3"/>
  <c r="E251" i="3" s="1"/>
  <c r="E460" i="3" s="1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BZ200" i="3" s="1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BZ199" i="3" s="1"/>
  <c r="E199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BZ198" i="3" s="1"/>
  <c r="E198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BZ197" i="3" s="1"/>
  <c r="E197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BZ196" i="3" s="1"/>
  <c r="E196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BZ195" i="3" s="1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BZ194" i="3" s="1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BZ193" i="3" s="1"/>
  <c r="E193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BZ192" i="3" s="1"/>
  <c r="E192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BZ191" i="3" s="1"/>
  <c r="E191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BZ190" i="3" s="1"/>
  <c r="E190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BZ189" i="3" s="1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BZ188" i="3" s="1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BZ187" i="3" s="1"/>
  <c r="E187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BZ186" i="3" s="1"/>
  <c r="E186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BZ185" i="3" s="1"/>
  <c r="E185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BZ184" i="3" s="1"/>
  <c r="E184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BZ183" i="3" s="1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BZ182" i="3" s="1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BZ181" i="3" s="1"/>
  <c r="E181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BZ180" i="3" s="1"/>
  <c r="E180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BZ179" i="3" s="1"/>
  <c r="E179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BZ178" i="3" s="1"/>
  <c r="E178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BZ177" i="3" s="1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BZ176" i="3" s="1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BZ173" i="3" s="1"/>
  <c r="E173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BZ172" i="3" s="1"/>
  <c r="E172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BZ171" i="3" s="1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BY169" i="3"/>
  <c r="BX169" i="3"/>
  <c r="BW169" i="3"/>
  <c r="BV169" i="3"/>
  <c r="BU169" i="3"/>
  <c r="BT169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C169" i="3"/>
  <c r="BB169" i="3"/>
  <c r="BA169" i="3"/>
  <c r="AZ169" i="3"/>
  <c r="AY169" i="3"/>
  <c r="AX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BZ169" i="3" s="1"/>
  <c r="E169" i="3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BZ167" i="3" s="1"/>
  <c r="E167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BZ166" i="3" s="1"/>
  <c r="E166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BZ165" i="3" s="1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BZ164" i="3" s="1"/>
  <c r="BY163" i="3"/>
  <c r="BX163" i="3"/>
  <c r="BW163" i="3"/>
  <c r="BV163" i="3"/>
  <c r="BU163" i="3"/>
  <c r="BT163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BZ163" i="3" s="1"/>
  <c r="E163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BZ162" i="3" s="1"/>
  <c r="E162" i="3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BZ160" i="3" s="1"/>
  <c r="E160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BY157" i="3"/>
  <c r="BX157" i="3"/>
  <c r="BW157" i="3"/>
  <c r="BV157" i="3"/>
  <c r="BU157" i="3"/>
  <c r="BT157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C157" i="3"/>
  <c r="BB157" i="3"/>
  <c r="BA157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BY154" i="3"/>
  <c r="BX154" i="3"/>
  <c r="BW154" i="3"/>
  <c r="BV154" i="3"/>
  <c r="BU154" i="3"/>
  <c r="BT154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C154" i="3"/>
  <c r="BB154" i="3"/>
  <c r="BA154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BZ154" i="3" s="1"/>
  <c r="E154" i="3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BZ153" i="3" s="1"/>
  <c r="BY152" i="3"/>
  <c r="BX152" i="3"/>
  <c r="BW152" i="3"/>
  <c r="BV152" i="3"/>
  <c r="BU152" i="3"/>
  <c r="BT152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C152" i="3"/>
  <c r="BB152" i="3"/>
  <c r="BA152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BY151" i="3"/>
  <c r="BX151" i="3"/>
  <c r="BW151" i="3"/>
  <c r="BV151" i="3"/>
  <c r="BU151" i="3"/>
  <c r="BT151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BZ150" i="3" s="1"/>
  <c r="E150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BZ149" i="3" s="1"/>
  <c r="E149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BZ148" i="3" s="1"/>
  <c r="E148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BZ147" i="3" s="1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BZ146" i="3" s="1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BY143" i="3"/>
  <c r="BX143" i="3"/>
  <c r="BW143" i="3"/>
  <c r="BV143" i="3"/>
  <c r="BU143" i="3"/>
  <c r="BT143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C143" i="3"/>
  <c r="BB143" i="3"/>
  <c r="BA143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BZ142" i="3" s="1"/>
  <c r="E142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BZ141" i="3" s="1"/>
  <c r="E141" i="3"/>
  <c r="BY140" i="3"/>
  <c r="BX140" i="3"/>
  <c r="BW140" i="3"/>
  <c r="BV140" i="3"/>
  <c r="BU140" i="3"/>
  <c r="BT140" i="3"/>
  <c r="BS140" i="3"/>
  <c r="BR140" i="3"/>
  <c r="BQ140" i="3"/>
  <c r="BP140" i="3"/>
  <c r="BP201" i="3" s="1"/>
  <c r="BP459" i="3" s="1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D201" i="3" s="1"/>
  <c r="BD459" i="3" s="1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R201" i="3" s="1"/>
  <c r="AR459" i="3" s="1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F201" i="3" s="1"/>
  <c r="AF459" i="3" s="1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T201" i="3" s="1"/>
  <c r="T459" i="3" s="1"/>
  <c r="S140" i="3"/>
  <c r="R140" i="3"/>
  <c r="Q140" i="3"/>
  <c r="P140" i="3"/>
  <c r="O140" i="3"/>
  <c r="N140" i="3"/>
  <c r="M140" i="3"/>
  <c r="L140" i="3"/>
  <c r="K140" i="3"/>
  <c r="J140" i="3"/>
  <c r="I140" i="3"/>
  <c r="H140" i="3"/>
  <c r="H201" i="3" s="1"/>
  <c r="H459" i="3" s="1"/>
  <c r="G140" i="3"/>
  <c r="F140" i="3"/>
  <c r="E140" i="3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BY138" i="3"/>
  <c r="BX138" i="3"/>
  <c r="BW138" i="3"/>
  <c r="BV138" i="3"/>
  <c r="BU138" i="3"/>
  <c r="BT138" i="3"/>
  <c r="BS138" i="3"/>
  <c r="BR138" i="3"/>
  <c r="BQ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BY137" i="3"/>
  <c r="BX137" i="3"/>
  <c r="BW137" i="3"/>
  <c r="BV137" i="3"/>
  <c r="BU137" i="3"/>
  <c r="BU201" i="3" s="1"/>
  <c r="BU459" i="3" s="1"/>
  <c r="BT137" i="3"/>
  <c r="BS137" i="3"/>
  <c r="BS201" i="3" s="1"/>
  <c r="BS459" i="3" s="1"/>
  <c r="BR137" i="3"/>
  <c r="BR201" i="3" s="1"/>
  <c r="BR459" i="3" s="1"/>
  <c r="BQ137" i="3"/>
  <c r="BP137" i="3"/>
  <c r="BO137" i="3"/>
  <c r="BN137" i="3"/>
  <c r="BM137" i="3"/>
  <c r="BL137" i="3"/>
  <c r="BK137" i="3"/>
  <c r="BJ137" i="3"/>
  <c r="BI137" i="3"/>
  <c r="BI201" i="3" s="1"/>
  <c r="BI459" i="3" s="1"/>
  <c r="BH137" i="3"/>
  <c r="BG137" i="3"/>
  <c r="BG201" i="3" s="1"/>
  <c r="BG459" i="3" s="1"/>
  <c r="BF137" i="3"/>
  <c r="BF201" i="3" s="1"/>
  <c r="BF459" i="3" s="1"/>
  <c r="BE137" i="3"/>
  <c r="BD137" i="3"/>
  <c r="BC137" i="3"/>
  <c r="BB137" i="3"/>
  <c r="BA137" i="3"/>
  <c r="AZ137" i="3"/>
  <c r="AY137" i="3"/>
  <c r="AX137" i="3"/>
  <c r="AW137" i="3"/>
  <c r="AW201" i="3" s="1"/>
  <c r="AW459" i="3" s="1"/>
  <c r="AV137" i="3"/>
  <c r="AU137" i="3"/>
  <c r="AU201" i="3" s="1"/>
  <c r="AU459" i="3" s="1"/>
  <c r="AT137" i="3"/>
  <c r="AT201" i="3" s="1"/>
  <c r="AT459" i="3" s="1"/>
  <c r="AS137" i="3"/>
  <c r="AR137" i="3"/>
  <c r="AQ137" i="3"/>
  <c r="AP137" i="3"/>
  <c r="AO137" i="3"/>
  <c r="AN137" i="3"/>
  <c r="AM137" i="3"/>
  <c r="AL137" i="3"/>
  <c r="AK137" i="3"/>
  <c r="AK201" i="3" s="1"/>
  <c r="AK459" i="3" s="1"/>
  <c r="AJ137" i="3"/>
  <c r="AI137" i="3"/>
  <c r="AI201" i="3" s="1"/>
  <c r="AI459" i="3" s="1"/>
  <c r="AH137" i="3"/>
  <c r="AH201" i="3" s="1"/>
  <c r="AH459" i="3" s="1"/>
  <c r="AG137" i="3"/>
  <c r="AF137" i="3"/>
  <c r="AE137" i="3"/>
  <c r="AD137" i="3"/>
  <c r="AC137" i="3"/>
  <c r="AB137" i="3"/>
  <c r="AA137" i="3"/>
  <c r="Z137" i="3"/>
  <c r="Y137" i="3"/>
  <c r="Y201" i="3" s="1"/>
  <c r="Y459" i="3" s="1"/>
  <c r="X137" i="3"/>
  <c r="W137" i="3"/>
  <c r="W201" i="3" s="1"/>
  <c r="W459" i="3" s="1"/>
  <c r="V137" i="3"/>
  <c r="V201" i="3" s="1"/>
  <c r="V459" i="3" s="1"/>
  <c r="U137" i="3"/>
  <c r="T137" i="3"/>
  <c r="S137" i="3"/>
  <c r="R137" i="3"/>
  <c r="Q137" i="3"/>
  <c r="P137" i="3"/>
  <c r="O137" i="3"/>
  <c r="N137" i="3"/>
  <c r="M137" i="3"/>
  <c r="M201" i="3" s="1"/>
  <c r="M459" i="3" s="1"/>
  <c r="L137" i="3"/>
  <c r="K137" i="3"/>
  <c r="K201" i="3" s="1"/>
  <c r="K459" i="3" s="1"/>
  <c r="J137" i="3"/>
  <c r="J201" i="3" s="1"/>
  <c r="J459" i="3" s="1"/>
  <c r="I137" i="3"/>
  <c r="H137" i="3"/>
  <c r="G137" i="3"/>
  <c r="F137" i="3"/>
  <c r="E137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BZ135" i="3" s="1"/>
  <c r="E135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BY131" i="3"/>
  <c r="BX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J131" i="3"/>
  <c r="BI131" i="3"/>
  <c r="BH131" i="3"/>
  <c r="BG131" i="3"/>
  <c r="BF131" i="3"/>
  <c r="BE131" i="3"/>
  <c r="BD131" i="3"/>
  <c r="BC131" i="3"/>
  <c r="BB131" i="3"/>
  <c r="BA131" i="3"/>
  <c r="AZ131" i="3"/>
  <c r="AY131" i="3"/>
  <c r="AX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BZ130" i="3" s="1"/>
  <c r="E130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BZ129" i="3" s="1"/>
  <c r="E129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BZ128" i="3" s="1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BZ127" i="3" s="1"/>
  <c r="E127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BZ126" i="3" s="1"/>
  <c r="E126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BZ125" i="3" s="1"/>
  <c r="E125" i="3"/>
  <c r="BY124" i="3"/>
  <c r="BX124" i="3"/>
  <c r="BW124" i="3"/>
  <c r="BV124" i="3"/>
  <c r="BU124" i="3"/>
  <c r="BT124" i="3"/>
  <c r="BS124" i="3"/>
  <c r="BR124" i="3"/>
  <c r="BQ124" i="3"/>
  <c r="BP124" i="3"/>
  <c r="BO124" i="3"/>
  <c r="BN124" i="3"/>
  <c r="BM124" i="3"/>
  <c r="BL124" i="3"/>
  <c r="BK124" i="3"/>
  <c r="BJ124" i="3"/>
  <c r="BI124" i="3"/>
  <c r="BH124" i="3"/>
  <c r="BG124" i="3"/>
  <c r="BF124" i="3"/>
  <c r="BE124" i="3"/>
  <c r="BD124" i="3"/>
  <c r="BC124" i="3"/>
  <c r="BB124" i="3"/>
  <c r="BA124" i="3"/>
  <c r="AZ124" i="3"/>
  <c r="AY124" i="3"/>
  <c r="AX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BZ124" i="3" s="1"/>
  <c r="E124" i="3"/>
  <c r="BY123" i="3"/>
  <c r="BX123" i="3"/>
  <c r="BW123" i="3"/>
  <c r="BV123" i="3"/>
  <c r="BU123" i="3"/>
  <c r="BT123" i="3"/>
  <c r="BS123" i="3"/>
  <c r="BR123" i="3"/>
  <c r="BQ123" i="3"/>
  <c r="BP123" i="3"/>
  <c r="BO123" i="3"/>
  <c r="BN123" i="3"/>
  <c r="BM123" i="3"/>
  <c r="BL123" i="3"/>
  <c r="BK123" i="3"/>
  <c r="BJ123" i="3"/>
  <c r="BI123" i="3"/>
  <c r="BH123" i="3"/>
  <c r="BG123" i="3"/>
  <c r="BF123" i="3"/>
  <c r="BE123" i="3"/>
  <c r="BD123" i="3"/>
  <c r="BC123" i="3"/>
  <c r="BB123" i="3"/>
  <c r="BA123" i="3"/>
  <c r="AZ123" i="3"/>
  <c r="AY123" i="3"/>
  <c r="AX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BZ123" i="3" s="1"/>
  <c r="BY122" i="3"/>
  <c r="BX122" i="3"/>
  <c r="BW122" i="3"/>
  <c r="BV122" i="3"/>
  <c r="BU122" i="3"/>
  <c r="BT122" i="3"/>
  <c r="BS122" i="3"/>
  <c r="BR122" i="3"/>
  <c r="BQ122" i="3"/>
  <c r="BP122" i="3"/>
  <c r="BO122" i="3"/>
  <c r="BN122" i="3"/>
  <c r="BM122" i="3"/>
  <c r="BL122" i="3"/>
  <c r="BK122" i="3"/>
  <c r="BJ122" i="3"/>
  <c r="BI122" i="3"/>
  <c r="BH122" i="3"/>
  <c r="BG122" i="3"/>
  <c r="BF122" i="3"/>
  <c r="BE122" i="3"/>
  <c r="BD122" i="3"/>
  <c r="BC122" i="3"/>
  <c r="BB122" i="3"/>
  <c r="BA122" i="3"/>
  <c r="AZ122" i="3"/>
  <c r="AY122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BZ122" i="3" s="1"/>
  <c r="BY121" i="3"/>
  <c r="BX121" i="3"/>
  <c r="BW121" i="3"/>
  <c r="BV121" i="3"/>
  <c r="BU121" i="3"/>
  <c r="BT121" i="3"/>
  <c r="BS121" i="3"/>
  <c r="BR121" i="3"/>
  <c r="BQ121" i="3"/>
  <c r="BP121" i="3"/>
  <c r="BO121" i="3"/>
  <c r="BN121" i="3"/>
  <c r="BM121" i="3"/>
  <c r="BL121" i="3"/>
  <c r="BK121" i="3"/>
  <c r="BJ121" i="3"/>
  <c r="BI121" i="3"/>
  <c r="BH121" i="3"/>
  <c r="BG121" i="3"/>
  <c r="BF121" i="3"/>
  <c r="BE121" i="3"/>
  <c r="BD121" i="3"/>
  <c r="BC121" i="3"/>
  <c r="BB121" i="3"/>
  <c r="BA121" i="3"/>
  <c r="AZ121" i="3"/>
  <c r="AY121" i="3"/>
  <c r="AX121" i="3"/>
  <c r="AW121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BZ118" i="3" s="1"/>
  <c r="E118" i="3"/>
  <c r="BY117" i="3"/>
  <c r="BX117" i="3"/>
  <c r="BW117" i="3"/>
  <c r="BV117" i="3"/>
  <c r="BU117" i="3"/>
  <c r="BT117" i="3"/>
  <c r="BS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E117" i="3"/>
  <c r="BD117" i="3"/>
  <c r="BC117" i="3"/>
  <c r="BB117" i="3"/>
  <c r="BA117" i="3"/>
  <c r="AZ117" i="3"/>
  <c r="AY117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BZ117" i="3" s="1"/>
  <c r="E117" i="3"/>
  <c r="BY116" i="3"/>
  <c r="BX116" i="3"/>
  <c r="BW116" i="3"/>
  <c r="BV116" i="3"/>
  <c r="BU116" i="3"/>
  <c r="BT116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BY115" i="3"/>
  <c r="BX115" i="3"/>
  <c r="BW115" i="3"/>
  <c r="BV115" i="3"/>
  <c r="BU115" i="3"/>
  <c r="BT115" i="3"/>
  <c r="BS115" i="3"/>
  <c r="BR115" i="3"/>
  <c r="BQ115" i="3"/>
  <c r="BP115" i="3"/>
  <c r="BO115" i="3"/>
  <c r="BN115" i="3"/>
  <c r="BM115" i="3"/>
  <c r="BL115" i="3"/>
  <c r="BK115" i="3"/>
  <c r="BJ115" i="3"/>
  <c r="BI115" i="3"/>
  <c r="BH115" i="3"/>
  <c r="BG115" i="3"/>
  <c r="BF115" i="3"/>
  <c r="BE115" i="3"/>
  <c r="BD115" i="3"/>
  <c r="BC115" i="3"/>
  <c r="BB115" i="3"/>
  <c r="BA115" i="3"/>
  <c r="AZ115" i="3"/>
  <c r="AY115" i="3"/>
  <c r="AX115" i="3"/>
  <c r="AW115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BY112" i="3"/>
  <c r="BX112" i="3"/>
  <c r="BW112" i="3"/>
  <c r="BV112" i="3"/>
  <c r="BU112" i="3"/>
  <c r="BT112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BZ112" i="3" s="1"/>
  <c r="E112" i="3"/>
  <c r="BY111" i="3"/>
  <c r="BX111" i="3"/>
  <c r="BW111" i="3"/>
  <c r="BV111" i="3"/>
  <c r="BU111" i="3"/>
  <c r="BT111" i="3"/>
  <c r="BS111" i="3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BZ111" i="3" s="1"/>
  <c r="E111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BZ110" i="3" s="1"/>
  <c r="BY109" i="3"/>
  <c r="BX109" i="3"/>
  <c r="BW109" i="3"/>
  <c r="BV109" i="3"/>
  <c r="BU109" i="3"/>
  <c r="BT109" i="3"/>
  <c r="BS109" i="3"/>
  <c r="BR109" i="3"/>
  <c r="BQ109" i="3"/>
  <c r="BP109" i="3"/>
  <c r="BO109" i="3"/>
  <c r="BN109" i="3"/>
  <c r="BM109" i="3"/>
  <c r="BL109" i="3"/>
  <c r="BK109" i="3"/>
  <c r="BJ109" i="3"/>
  <c r="BI109" i="3"/>
  <c r="BH109" i="3"/>
  <c r="BG109" i="3"/>
  <c r="BF109" i="3"/>
  <c r="BE109" i="3"/>
  <c r="BD109" i="3"/>
  <c r="BC109" i="3"/>
  <c r="BB109" i="3"/>
  <c r="BA109" i="3"/>
  <c r="AZ109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BZ109" i="3" s="1"/>
  <c r="E109" i="3"/>
  <c r="BY108" i="3"/>
  <c r="BX108" i="3"/>
  <c r="BW108" i="3"/>
  <c r="BV108" i="3"/>
  <c r="BU108" i="3"/>
  <c r="BT108" i="3"/>
  <c r="BS108" i="3"/>
  <c r="BR108" i="3"/>
  <c r="BQ108" i="3"/>
  <c r="BP108" i="3"/>
  <c r="BO108" i="3"/>
  <c r="BN108" i="3"/>
  <c r="BM108" i="3"/>
  <c r="BL108" i="3"/>
  <c r="BK108" i="3"/>
  <c r="BJ108" i="3"/>
  <c r="BI108" i="3"/>
  <c r="BH108" i="3"/>
  <c r="BG108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BZ108" i="3" s="1"/>
  <c r="E108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BZ107" i="3" s="1"/>
  <c r="E107" i="3"/>
  <c r="BY106" i="3"/>
  <c r="BX106" i="3"/>
  <c r="BW106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BZ106" i="3" s="1"/>
  <c r="E106" i="3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BZ105" i="3" s="1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BZ100" i="3" s="1"/>
  <c r="E100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BZ99" i="3" s="1"/>
  <c r="E99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BZ98" i="3" s="1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BZ96" i="3" s="1"/>
  <c r="E96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BZ94" i="3" s="1"/>
  <c r="E94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BZ93" i="3" s="1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BZ92" i="3" s="1"/>
  <c r="E92" i="3"/>
  <c r="BY91" i="3"/>
  <c r="BX91" i="3"/>
  <c r="BW91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BZ90" i="3" s="1"/>
  <c r="E90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BZ88" i="3" s="1"/>
  <c r="E88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BZ87" i="3" s="1"/>
  <c r="E87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BZ86" i="3" s="1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BZ85" i="3" s="1"/>
  <c r="E85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BZ84" i="3" s="1"/>
  <c r="E84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BZ82" i="3" s="1"/>
  <c r="E82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BZ81" i="3" s="1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BZ80" i="3" s="1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BZ79" i="3" s="1"/>
  <c r="E79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BZ78" i="3" s="1"/>
  <c r="E78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BZ76" i="3" s="1"/>
  <c r="E76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BZ75" i="3" s="1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BZ74" i="3" s="1"/>
  <c r="E74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BZ73" i="3" s="1"/>
  <c r="E73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BZ72" i="3" s="1"/>
  <c r="E72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BZ70" i="3" s="1"/>
  <c r="E70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BZ69" i="3" s="1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BZ68" i="3" s="1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BZ67" i="3" s="1"/>
  <c r="E67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B136" i="3" s="1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BZ66" i="3" s="1"/>
  <c r="E66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BZ64" i="3" s="1"/>
  <c r="E64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BZ63" i="3" s="1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BZ62" i="3" s="1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BZ61" i="3" s="1"/>
  <c r="E61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BZ60" i="3" s="1"/>
  <c r="E60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BZ59" i="3" s="1"/>
  <c r="E59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BZ58" i="3" s="1"/>
  <c r="E58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BZ57" i="3" s="1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BZ56" i="3" s="1"/>
  <c r="BY55" i="3"/>
  <c r="BX55" i="3"/>
  <c r="BX136" i="3" s="1"/>
  <c r="BW55" i="3"/>
  <c r="BW136" i="3" s="1"/>
  <c r="BV55" i="3"/>
  <c r="BU55" i="3"/>
  <c r="BT55" i="3"/>
  <c r="BS55" i="3"/>
  <c r="BR55" i="3"/>
  <c r="BQ55" i="3"/>
  <c r="BP55" i="3"/>
  <c r="BO55" i="3"/>
  <c r="BN55" i="3"/>
  <c r="BM55" i="3"/>
  <c r="BL55" i="3"/>
  <c r="BL136" i="3" s="1"/>
  <c r="BK55" i="3"/>
  <c r="BK136" i="3" s="1"/>
  <c r="BJ55" i="3"/>
  <c r="BI55" i="3"/>
  <c r="BH55" i="3"/>
  <c r="BG55" i="3"/>
  <c r="BF55" i="3"/>
  <c r="BE55" i="3"/>
  <c r="BD55" i="3"/>
  <c r="BC55" i="3"/>
  <c r="BB55" i="3"/>
  <c r="BA55" i="3"/>
  <c r="AZ55" i="3"/>
  <c r="AZ136" i="3" s="1"/>
  <c r="AY55" i="3"/>
  <c r="AY136" i="3" s="1"/>
  <c r="AX55" i="3"/>
  <c r="AW55" i="3"/>
  <c r="AV55" i="3"/>
  <c r="AU55" i="3"/>
  <c r="AT55" i="3"/>
  <c r="AS55" i="3"/>
  <c r="AR55" i="3"/>
  <c r="AQ55" i="3"/>
  <c r="AP55" i="3"/>
  <c r="AO55" i="3"/>
  <c r="AN55" i="3"/>
  <c r="AN136" i="3" s="1"/>
  <c r="AM55" i="3"/>
  <c r="AM136" i="3" s="1"/>
  <c r="AL55" i="3"/>
  <c r="AK55" i="3"/>
  <c r="AJ55" i="3"/>
  <c r="AI55" i="3"/>
  <c r="AH55" i="3"/>
  <c r="AG55" i="3"/>
  <c r="AF55" i="3"/>
  <c r="AE55" i="3"/>
  <c r="AD55" i="3"/>
  <c r="AC55" i="3"/>
  <c r="AB55" i="3"/>
  <c r="AB136" i="3" s="1"/>
  <c r="AA55" i="3"/>
  <c r="AA136" i="3" s="1"/>
  <c r="Z55" i="3"/>
  <c r="Y55" i="3"/>
  <c r="X55" i="3"/>
  <c r="W55" i="3"/>
  <c r="V55" i="3"/>
  <c r="U55" i="3"/>
  <c r="T55" i="3"/>
  <c r="S55" i="3"/>
  <c r="R55" i="3"/>
  <c r="Q55" i="3"/>
  <c r="P55" i="3"/>
  <c r="P136" i="3" s="1"/>
  <c r="O55" i="3"/>
  <c r="O136" i="3" s="1"/>
  <c r="N55" i="3"/>
  <c r="M55" i="3"/>
  <c r="L55" i="3"/>
  <c r="K55" i="3"/>
  <c r="J55" i="3"/>
  <c r="I55" i="3"/>
  <c r="H55" i="3"/>
  <c r="G55" i="3"/>
  <c r="F55" i="3"/>
  <c r="BZ55" i="3" s="1"/>
  <c r="E55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N136" i="3" s="1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P136" i="3" s="1"/>
  <c r="AO54" i="3"/>
  <c r="AN54" i="3"/>
  <c r="AM54" i="3"/>
  <c r="AL54" i="3"/>
  <c r="AK54" i="3"/>
  <c r="AJ54" i="3"/>
  <c r="AI54" i="3"/>
  <c r="AH54" i="3"/>
  <c r="AG54" i="3"/>
  <c r="AF54" i="3"/>
  <c r="AE54" i="3"/>
  <c r="AD54" i="3"/>
  <c r="AD136" i="3" s="1"/>
  <c r="AC54" i="3"/>
  <c r="AB54" i="3"/>
  <c r="AA54" i="3"/>
  <c r="Z54" i="3"/>
  <c r="Y54" i="3"/>
  <c r="X54" i="3"/>
  <c r="W54" i="3"/>
  <c r="V54" i="3"/>
  <c r="U54" i="3"/>
  <c r="T54" i="3"/>
  <c r="S54" i="3"/>
  <c r="R54" i="3"/>
  <c r="R136" i="3" s="1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BX53" i="3"/>
  <c r="BX455" i="3" s="1"/>
  <c r="Z53" i="3"/>
  <c r="Z455" i="3" s="1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BZ52" i="3" s="1"/>
  <c r="E52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BZ51" i="3" s="1"/>
  <c r="E51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BZ50" i="3" s="1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BZ49" i="3" s="1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BZ48" i="3" s="1"/>
  <c r="E48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BZ47" i="3" s="1"/>
  <c r="E47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BZ46" i="3" s="1"/>
  <c r="E46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BZ45" i="3" s="1"/>
  <c r="E45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BZ44" i="3" s="1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BZ43" i="3" s="1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BZ42" i="3" s="1"/>
  <c r="E42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BZ41" i="3" s="1"/>
  <c r="E41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BZ40" i="3" s="1"/>
  <c r="E40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BZ39" i="3" s="1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B53" i="3" s="1"/>
  <c r="AB455" i="3" s="1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BZ38" i="3" s="1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BZ37" i="3" s="1"/>
  <c r="BY36" i="3"/>
  <c r="BX36" i="3"/>
  <c r="BW36" i="3"/>
  <c r="BV36" i="3"/>
  <c r="BU36" i="3"/>
  <c r="BT36" i="3"/>
  <c r="BS36" i="3"/>
  <c r="BR36" i="3"/>
  <c r="BQ36" i="3"/>
  <c r="BP36" i="3"/>
  <c r="BO36" i="3"/>
  <c r="BO53" i="3" s="1"/>
  <c r="BO455" i="3" s="1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R53" i="3" s="1"/>
  <c r="AR455" i="3" s="1"/>
  <c r="AQ36" i="3"/>
  <c r="AQ53" i="3" s="1"/>
  <c r="AQ455" i="3" s="1"/>
  <c r="AP36" i="3"/>
  <c r="AP53" i="3" s="1"/>
  <c r="AP455" i="3" s="1"/>
  <c r="AO36" i="3"/>
  <c r="AN36" i="3"/>
  <c r="AM36" i="3"/>
  <c r="AL36" i="3"/>
  <c r="AK36" i="3"/>
  <c r="AJ36" i="3"/>
  <c r="AI36" i="3"/>
  <c r="AH36" i="3"/>
  <c r="AG36" i="3"/>
  <c r="AF36" i="3"/>
  <c r="AE36" i="3"/>
  <c r="AE53" i="3" s="1"/>
  <c r="AE455" i="3" s="1"/>
  <c r="AD36" i="3"/>
  <c r="AD53" i="3" s="1"/>
  <c r="AD455" i="3" s="1"/>
  <c r="AC36" i="3"/>
  <c r="AB36" i="3"/>
  <c r="AA36" i="3"/>
  <c r="Z36" i="3"/>
  <c r="Y36" i="3"/>
  <c r="X36" i="3"/>
  <c r="W36" i="3"/>
  <c r="V36" i="3"/>
  <c r="U36" i="3"/>
  <c r="T36" i="3"/>
  <c r="S36" i="3"/>
  <c r="S53" i="3" s="1"/>
  <c r="S455" i="3" s="1"/>
  <c r="R36" i="3"/>
  <c r="R53" i="3" s="1"/>
  <c r="R455" i="3" s="1"/>
  <c r="Q36" i="3"/>
  <c r="P36" i="3"/>
  <c r="O36" i="3"/>
  <c r="N36" i="3"/>
  <c r="M36" i="3"/>
  <c r="L36" i="3"/>
  <c r="K36" i="3"/>
  <c r="J36" i="3"/>
  <c r="I36" i="3"/>
  <c r="H36" i="3"/>
  <c r="G36" i="3"/>
  <c r="F36" i="3"/>
  <c r="BZ36" i="3" s="1"/>
  <c r="E36" i="3"/>
  <c r="BY35" i="3"/>
  <c r="BX35" i="3"/>
  <c r="BW35" i="3"/>
  <c r="BV35" i="3"/>
  <c r="BU35" i="3"/>
  <c r="BT35" i="3"/>
  <c r="BS35" i="3"/>
  <c r="BR35" i="3"/>
  <c r="BQ35" i="3"/>
  <c r="BP35" i="3"/>
  <c r="BP53" i="3" s="1"/>
  <c r="BP455" i="3" s="1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C53" i="3" s="1"/>
  <c r="BC455" i="3" s="1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F53" i="3" s="1"/>
  <c r="AF455" i="3" s="1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G53" i="3" s="1"/>
  <c r="G455" i="3" s="1"/>
  <c r="F35" i="3"/>
  <c r="BZ35" i="3" s="1"/>
  <c r="E35" i="3"/>
  <c r="BY34" i="3"/>
  <c r="BX34" i="3"/>
  <c r="BW34" i="3"/>
  <c r="BV34" i="3"/>
  <c r="BV53" i="3" s="1"/>
  <c r="BV455" i="3" s="1"/>
  <c r="BU34" i="3"/>
  <c r="BU53" i="3" s="1"/>
  <c r="BU455" i="3" s="1"/>
  <c r="BT34" i="3"/>
  <c r="BT53" i="3" s="1"/>
  <c r="BT455" i="3" s="1"/>
  <c r="BS34" i="3"/>
  <c r="BS53" i="3" s="1"/>
  <c r="BS455" i="3" s="1"/>
  <c r="BR34" i="3"/>
  <c r="BR53" i="3" s="1"/>
  <c r="BR455" i="3" s="1"/>
  <c r="BQ34" i="3"/>
  <c r="BP34" i="3"/>
  <c r="BO34" i="3"/>
  <c r="BN34" i="3"/>
  <c r="BM34" i="3"/>
  <c r="BL34" i="3"/>
  <c r="BL53" i="3" s="1"/>
  <c r="BL455" i="3" s="1"/>
  <c r="BK34" i="3"/>
  <c r="BJ34" i="3"/>
  <c r="BJ53" i="3" s="1"/>
  <c r="BJ455" i="3" s="1"/>
  <c r="BI34" i="3"/>
  <c r="BI53" i="3" s="1"/>
  <c r="BI455" i="3" s="1"/>
  <c r="BH34" i="3"/>
  <c r="BH53" i="3" s="1"/>
  <c r="BH455" i="3" s="1"/>
  <c r="BG34" i="3"/>
  <c r="BG53" i="3" s="1"/>
  <c r="BG455" i="3" s="1"/>
  <c r="BF34" i="3"/>
  <c r="BF53" i="3" s="1"/>
  <c r="BF455" i="3" s="1"/>
  <c r="BE34" i="3"/>
  <c r="BD34" i="3"/>
  <c r="BD53" i="3" s="1"/>
  <c r="BD455" i="3" s="1"/>
  <c r="BC34" i="3"/>
  <c r="BB34" i="3"/>
  <c r="BB53" i="3" s="1"/>
  <c r="BB455" i="3" s="1"/>
  <c r="BA34" i="3"/>
  <c r="AZ34" i="3"/>
  <c r="AZ53" i="3" s="1"/>
  <c r="AZ455" i="3" s="1"/>
  <c r="AY34" i="3"/>
  <c r="AX34" i="3"/>
  <c r="AX53" i="3" s="1"/>
  <c r="AX455" i="3" s="1"/>
  <c r="AW34" i="3"/>
  <c r="AW53" i="3" s="1"/>
  <c r="AW455" i="3" s="1"/>
  <c r="AV34" i="3"/>
  <c r="AV53" i="3" s="1"/>
  <c r="AV455" i="3" s="1"/>
  <c r="AU34" i="3"/>
  <c r="AU53" i="3" s="1"/>
  <c r="AU455" i="3" s="1"/>
  <c r="AT34" i="3"/>
  <c r="AT53" i="3" s="1"/>
  <c r="AT455" i="3" s="1"/>
  <c r="AS34" i="3"/>
  <c r="AR34" i="3"/>
  <c r="AQ34" i="3"/>
  <c r="AP34" i="3"/>
  <c r="AO34" i="3"/>
  <c r="AN34" i="3"/>
  <c r="AN53" i="3" s="1"/>
  <c r="AN455" i="3" s="1"/>
  <c r="AM34" i="3"/>
  <c r="AL34" i="3"/>
  <c r="AL53" i="3" s="1"/>
  <c r="AL455" i="3" s="1"/>
  <c r="AK34" i="3"/>
  <c r="AK53" i="3" s="1"/>
  <c r="AK455" i="3" s="1"/>
  <c r="AJ34" i="3"/>
  <c r="AJ53" i="3" s="1"/>
  <c r="AJ455" i="3" s="1"/>
  <c r="AI34" i="3"/>
  <c r="AI53" i="3" s="1"/>
  <c r="AI455" i="3" s="1"/>
  <c r="AH34" i="3"/>
  <c r="AH53" i="3" s="1"/>
  <c r="AH455" i="3" s="1"/>
  <c r="AG34" i="3"/>
  <c r="AF34" i="3"/>
  <c r="AE34" i="3"/>
  <c r="AD34" i="3"/>
  <c r="AC34" i="3"/>
  <c r="AB34" i="3"/>
  <c r="AA34" i="3"/>
  <c r="Z34" i="3"/>
  <c r="Y34" i="3"/>
  <c r="Y53" i="3" s="1"/>
  <c r="Y455" i="3" s="1"/>
  <c r="X34" i="3"/>
  <c r="X53" i="3" s="1"/>
  <c r="X455" i="3" s="1"/>
  <c r="W34" i="3"/>
  <c r="W53" i="3" s="1"/>
  <c r="W455" i="3" s="1"/>
  <c r="V34" i="3"/>
  <c r="V53" i="3" s="1"/>
  <c r="V455" i="3" s="1"/>
  <c r="U34" i="3"/>
  <c r="T34" i="3"/>
  <c r="T53" i="3" s="1"/>
  <c r="T455" i="3" s="1"/>
  <c r="S34" i="3"/>
  <c r="R34" i="3"/>
  <c r="Q34" i="3"/>
  <c r="P34" i="3"/>
  <c r="P53" i="3" s="1"/>
  <c r="P455" i="3" s="1"/>
  <c r="O34" i="3"/>
  <c r="N34" i="3"/>
  <c r="N53" i="3" s="1"/>
  <c r="N455" i="3" s="1"/>
  <c r="M34" i="3"/>
  <c r="M53" i="3" s="1"/>
  <c r="M455" i="3" s="1"/>
  <c r="L34" i="3"/>
  <c r="L53" i="3" s="1"/>
  <c r="L455" i="3" s="1"/>
  <c r="K34" i="3"/>
  <c r="K53" i="3" s="1"/>
  <c r="K455" i="3" s="1"/>
  <c r="J34" i="3"/>
  <c r="J53" i="3" s="1"/>
  <c r="J455" i="3" s="1"/>
  <c r="I34" i="3"/>
  <c r="H34" i="3"/>
  <c r="H53" i="3" s="1"/>
  <c r="H455" i="3" s="1"/>
  <c r="G34" i="3"/>
  <c r="F34" i="3"/>
  <c r="F53" i="3" s="1"/>
  <c r="F455" i="3" s="1"/>
  <c r="E34" i="3"/>
  <c r="AR33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BZ32" i="3" s="1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BZ31" i="3" s="1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BZ30" i="3" s="1"/>
  <c r="E30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BZ29" i="3" s="1"/>
  <c r="E29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BZ28" i="3" s="1"/>
  <c r="E28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BZ27" i="3" s="1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BZ26" i="3" s="1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BZ25" i="3" s="1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BZ24" i="3" s="1"/>
  <c r="E24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BZ23" i="3" s="1"/>
  <c r="E23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BZ22" i="3" s="1"/>
  <c r="E22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BZ21" i="3" s="1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BZ20" i="3" s="1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BZ19" i="3" s="1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BZ18" i="3" s="1"/>
  <c r="E18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BZ17" i="3" s="1"/>
  <c r="E17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BZ16" i="3" s="1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BZ15" i="3" s="1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BZ14" i="3" s="1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BZ13" i="3" s="1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BZ12" i="3" s="1"/>
  <c r="E12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BZ11" i="3" s="1"/>
  <c r="E11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H33" i="3" s="1"/>
  <c r="BG10" i="3"/>
  <c r="BG33" i="3" s="1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BZ10" i="3" s="1"/>
  <c r="BY9" i="3"/>
  <c r="BX9" i="3"/>
  <c r="BW9" i="3"/>
  <c r="BV9" i="3"/>
  <c r="BV33" i="3" s="1"/>
  <c r="BU9" i="3"/>
  <c r="BU33" i="3" s="1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BZ9" i="3" s="1"/>
  <c r="BY8" i="3"/>
  <c r="BX8" i="3"/>
  <c r="BW8" i="3"/>
  <c r="BW33" i="3" s="1"/>
  <c r="BV8" i="3"/>
  <c r="BU8" i="3"/>
  <c r="BT8" i="3"/>
  <c r="BS8" i="3"/>
  <c r="BR8" i="3"/>
  <c r="BQ8" i="3"/>
  <c r="BP8" i="3"/>
  <c r="BO8" i="3"/>
  <c r="BN8" i="3"/>
  <c r="BM8" i="3"/>
  <c r="BL8" i="3"/>
  <c r="BK8" i="3"/>
  <c r="BK33" i="3" s="1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P33" i="3" s="1"/>
  <c r="O8" i="3"/>
  <c r="O33" i="3" s="1"/>
  <c r="N8" i="3"/>
  <c r="N33" i="3" s="1"/>
  <c r="M8" i="3"/>
  <c r="L8" i="3"/>
  <c r="K8" i="3"/>
  <c r="J8" i="3"/>
  <c r="I8" i="3"/>
  <c r="H8" i="3"/>
  <c r="G8" i="3"/>
  <c r="F8" i="3"/>
  <c r="E8" i="3"/>
  <c r="BZ8" i="3" s="1"/>
  <c r="BY7" i="3"/>
  <c r="BY33" i="3" s="1"/>
  <c r="BX7" i="3"/>
  <c r="BX33" i="3" s="1"/>
  <c r="BW7" i="3"/>
  <c r="BV7" i="3"/>
  <c r="BU7" i="3"/>
  <c r="BT7" i="3"/>
  <c r="BS7" i="3"/>
  <c r="BR7" i="3"/>
  <c r="BQ7" i="3"/>
  <c r="BP7" i="3"/>
  <c r="BO7" i="3"/>
  <c r="BN7" i="3"/>
  <c r="BM7" i="3"/>
  <c r="BL7" i="3"/>
  <c r="BL33" i="3" s="1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D33" i="3" s="1"/>
  <c r="AC7" i="3"/>
  <c r="AC33" i="3" s="1"/>
  <c r="AB7" i="3"/>
  <c r="AB33" i="3" s="1"/>
  <c r="AA7" i="3"/>
  <c r="Z7" i="3"/>
  <c r="Y7" i="3"/>
  <c r="X7" i="3"/>
  <c r="W7" i="3"/>
  <c r="V7" i="3"/>
  <c r="U7" i="3"/>
  <c r="T7" i="3"/>
  <c r="S7" i="3"/>
  <c r="R7" i="3"/>
  <c r="Q7" i="3"/>
  <c r="Q33" i="3" s="1"/>
  <c r="P7" i="3"/>
  <c r="O7" i="3"/>
  <c r="N7" i="3"/>
  <c r="M7" i="3"/>
  <c r="L7" i="3"/>
  <c r="K7" i="3"/>
  <c r="J7" i="3"/>
  <c r="I7" i="3"/>
  <c r="H7" i="3"/>
  <c r="G7" i="3"/>
  <c r="F7" i="3"/>
  <c r="E7" i="3"/>
  <c r="E33" i="3" s="1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M33" i="3" s="1"/>
  <c r="BL6" i="3"/>
  <c r="BK6" i="3"/>
  <c r="BJ6" i="3"/>
  <c r="BI6" i="3"/>
  <c r="BH6" i="3"/>
  <c r="BG6" i="3"/>
  <c r="BF6" i="3"/>
  <c r="BE6" i="3"/>
  <c r="BD6" i="3"/>
  <c r="BC6" i="3"/>
  <c r="BB6" i="3"/>
  <c r="BA6" i="3"/>
  <c r="BA33" i="3" s="1"/>
  <c r="AZ6" i="3"/>
  <c r="AY6" i="3"/>
  <c r="AX6" i="3"/>
  <c r="AW6" i="3"/>
  <c r="AV6" i="3"/>
  <c r="AU6" i="3"/>
  <c r="AT6" i="3"/>
  <c r="AS6" i="3"/>
  <c r="AR6" i="3"/>
  <c r="AQ6" i="3"/>
  <c r="AP6" i="3"/>
  <c r="AP33" i="3" s="1"/>
  <c r="AO6" i="3"/>
  <c r="AO33" i="3" s="1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R33" i="3" s="1"/>
  <c r="Q6" i="3"/>
  <c r="P6" i="3"/>
  <c r="O6" i="3"/>
  <c r="N6" i="3"/>
  <c r="M6" i="3"/>
  <c r="L6" i="3"/>
  <c r="K6" i="3"/>
  <c r="J6" i="3"/>
  <c r="I6" i="3"/>
  <c r="H6" i="3"/>
  <c r="G6" i="3"/>
  <c r="F6" i="3"/>
  <c r="BZ6" i="3" s="1"/>
  <c r="E6" i="3"/>
  <c r="BY5" i="3"/>
  <c r="BX5" i="3"/>
  <c r="BW5" i="3"/>
  <c r="BV5" i="3"/>
  <c r="BU5" i="3"/>
  <c r="BT5" i="3"/>
  <c r="BT33" i="3" s="1"/>
  <c r="BS5" i="3"/>
  <c r="BS33" i="3" s="1"/>
  <c r="BR5" i="3"/>
  <c r="BR33" i="3" s="1"/>
  <c r="BQ5" i="3"/>
  <c r="BQ33" i="3" s="1"/>
  <c r="BP5" i="3"/>
  <c r="BP33" i="3" s="1"/>
  <c r="BO5" i="3"/>
  <c r="BN5" i="3"/>
  <c r="BN33" i="3" s="1"/>
  <c r="BM5" i="3"/>
  <c r="BL5" i="3"/>
  <c r="BK5" i="3"/>
  <c r="BJ5" i="3"/>
  <c r="BJ33" i="3" s="1"/>
  <c r="BI5" i="3"/>
  <c r="BI33" i="3" s="1"/>
  <c r="BH5" i="3"/>
  <c r="BG5" i="3"/>
  <c r="BF5" i="3"/>
  <c r="BF33" i="3" s="1"/>
  <c r="BE5" i="3"/>
  <c r="BE33" i="3" s="1"/>
  <c r="BD5" i="3"/>
  <c r="BD33" i="3" s="1"/>
  <c r="BC5" i="3"/>
  <c r="BB5" i="3"/>
  <c r="BB33" i="3" s="1"/>
  <c r="BA5" i="3"/>
  <c r="AZ5" i="3"/>
  <c r="AZ33" i="3" s="1"/>
  <c r="AY5" i="3"/>
  <c r="AY33" i="3" s="1"/>
  <c r="AX5" i="3"/>
  <c r="AX33" i="3" s="1"/>
  <c r="AW5" i="3"/>
  <c r="AW33" i="3" s="1"/>
  <c r="AV5" i="3"/>
  <c r="AV33" i="3" s="1"/>
  <c r="AU5" i="3"/>
  <c r="AU33" i="3" s="1"/>
  <c r="AT5" i="3"/>
  <c r="AT33" i="3" s="1"/>
  <c r="AS5" i="3"/>
  <c r="AS33" i="3" s="1"/>
  <c r="AR5" i="3"/>
  <c r="AQ5" i="3"/>
  <c r="AP5" i="3"/>
  <c r="AO5" i="3"/>
  <c r="AN5" i="3"/>
  <c r="AN33" i="3" s="1"/>
  <c r="AM5" i="3"/>
  <c r="AM33" i="3" s="1"/>
  <c r="AL5" i="3"/>
  <c r="AL33" i="3" s="1"/>
  <c r="AK5" i="3"/>
  <c r="AK33" i="3" s="1"/>
  <c r="AJ5" i="3"/>
  <c r="AJ33" i="3" s="1"/>
  <c r="AI5" i="3"/>
  <c r="AI33" i="3" s="1"/>
  <c r="AH5" i="3"/>
  <c r="AH33" i="3" s="1"/>
  <c r="AG5" i="3"/>
  <c r="AG33" i="3" s="1"/>
  <c r="AF5" i="3"/>
  <c r="AF33" i="3" s="1"/>
  <c r="AE5" i="3"/>
  <c r="AD5" i="3"/>
  <c r="AC5" i="3"/>
  <c r="AB5" i="3"/>
  <c r="AA5" i="3"/>
  <c r="AA33" i="3" s="1"/>
  <c r="Z5" i="3"/>
  <c r="Z33" i="3" s="1"/>
  <c r="Y5" i="3"/>
  <c r="Y33" i="3" s="1"/>
  <c r="X5" i="3"/>
  <c r="X33" i="3" s="1"/>
  <c r="W5" i="3"/>
  <c r="W33" i="3" s="1"/>
  <c r="V5" i="3"/>
  <c r="V33" i="3" s="1"/>
  <c r="U5" i="3"/>
  <c r="U33" i="3" s="1"/>
  <c r="T5" i="3"/>
  <c r="T33" i="3" s="1"/>
  <c r="S5" i="3"/>
  <c r="R5" i="3"/>
  <c r="Q5" i="3"/>
  <c r="P5" i="3"/>
  <c r="O5" i="3"/>
  <c r="N5" i="3"/>
  <c r="M5" i="3"/>
  <c r="M33" i="3" s="1"/>
  <c r="L5" i="3"/>
  <c r="L33" i="3" s="1"/>
  <c r="K5" i="3"/>
  <c r="K33" i="3" s="1"/>
  <c r="J5" i="3"/>
  <c r="J33" i="3" s="1"/>
  <c r="I5" i="3"/>
  <c r="I33" i="3" s="1"/>
  <c r="H5" i="3"/>
  <c r="H33" i="3" s="1"/>
  <c r="G5" i="3"/>
  <c r="F5" i="3"/>
  <c r="BZ5" i="3" s="1"/>
  <c r="E5" i="3"/>
  <c r="AO454" i="3" l="1"/>
  <c r="BW454" i="3"/>
  <c r="AW454" i="3"/>
  <c r="BX454" i="3"/>
  <c r="AK454" i="3"/>
  <c r="BI454" i="3"/>
  <c r="Z454" i="3"/>
  <c r="AL454" i="3"/>
  <c r="AX454" i="3"/>
  <c r="BJ454" i="3"/>
  <c r="AB454" i="3"/>
  <c r="Y454" i="3"/>
  <c r="AM454" i="3"/>
  <c r="BA454" i="3"/>
  <c r="M454" i="3"/>
  <c r="AY454" i="3"/>
  <c r="AZ454" i="3"/>
  <c r="BG454" i="3"/>
  <c r="BK454" i="3"/>
  <c r="AA454" i="3"/>
  <c r="AN454" i="3"/>
  <c r="N454" i="3"/>
  <c r="N451" i="3"/>
  <c r="BU454" i="3"/>
  <c r="BH454" i="3"/>
  <c r="O458" i="3"/>
  <c r="AA458" i="3"/>
  <c r="AM458" i="3"/>
  <c r="AY458" i="3"/>
  <c r="BK452" i="3"/>
  <c r="BK471" i="3" s="1"/>
  <c r="BK458" i="3"/>
  <c r="BW458" i="3"/>
  <c r="BL454" i="3"/>
  <c r="Q454" i="3"/>
  <c r="P458" i="3"/>
  <c r="AB458" i="3"/>
  <c r="AN458" i="3"/>
  <c r="AZ458" i="3"/>
  <c r="BL458" i="3"/>
  <c r="BX458" i="3"/>
  <c r="BB454" i="3"/>
  <c r="BM454" i="3"/>
  <c r="R454" i="3"/>
  <c r="E454" i="3"/>
  <c r="H454" i="3"/>
  <c r="T454" i="3"/>
  <c r="AF454" i="3"/>
  <c r="BD454" i="3"/>
  <c r="BP454" i="3"/>
  <c r="AD454" i="3"/>
  <c r="R458" i="3"/>
  <c r="AD458" i="3"/>
  <c r="AP458" i="3"/>
  <c r="BN458" i="3"/>
  <c r="BB458" i="3"/>
  <c r="O454" i="3"/>
  <c r="P454" i="3"/>
  <c r="AC454" i="3"/>
  <c r="J454" i="3"/>
  <c r="V454" i="3"/>
  <c r="AH454" i="3"/>
  <c r="AT454" i="3"/>
  <c r="BF454" i="3"/>
  <c r="BR454" i="3"/>
  <c r="BN454" i="3"/>
  <c r="BY454" i="3"/>
  <c r="AI454" i="3"/>
  <c r="BV454" i="3"/>
  <c r="AP454" i="3"/>
  <c r="K454" i="3"/>
  <c r="W454" i="3"/>
  <c r="AU454" i="3"/>
  <c r="BS454" i="3"/>
  <c r="L454" i="3"/>
  <c r="X454" i="3"/>
  <c r="AJ454" i="3"/>
  <c r="AV454" i="3"/>
  <c r="BT454" i="3"/>
  <c r="I454" i="3"/>
  <c r="F136" i="3"/>
  <c r="E136" i="3"/>
  <c r="Q136" i="3"/>
  <c r="AC136" i="3"/>
  <c r="AO136" i="3"/>
  <c r="BA136" i="3"/>
  <c r="BM136" i="3"/>
  <c r="Y136" i="3"/>
  <c r="AW136" i="3"/>
  <c r="BI136" i="3"/>
  <c r="BU136" i="3"/>
  <c r="BQ454" i="3"/>
  <c r="BZ7" i="3"/>
  <c r="BZ33" i="3" s="1"/>
  <c r="BY136" i="3"/>
  <c r="BZ54" i="3"/>
  <c r="L201" i="3"/>
  <c r="L459" i="3" s="1"/>
  <c r="X201" i="3"/>
  <c r="X459" i="3" s="1"/>
  <c r="AJ201" i="3"/>
  <c r="AJ459" i="3" s="1"/>
  <c r="AV201" i="3"/>
  <c r="AV459" i="3" s="1"/>
  <c r="BH201" i="3"/>
  <c r="BH459" i="3" s="1"/>
  <c r="BT201" i="3"/>
  <c r="BT459" i="3" s="1"/>
  <c r="BZ151" i="3"/>
  <c r="BZ152" i="3"/>
  <c r="BZ161" i="3"/>
  <c r="G136" i="3"/>
  <c r="S136" i="3"/>
  <c r="AE136" i="3"/>
  <c r="AQ136" i="3"/>
  <c r="BC136" i="3"/>
  <c r="BO136" i="3"/>
  <c r="BZ101" i="3"/>
  <c r="BZ119" i="3"/>
  <c r="O53" i="3"/>
  <c r="O455" i="3" s="1"/>
  <c r="AA53" i="3"/>
  <c r="AA455" i="3" s="1"/>
  <c r="AM53" i="3"/>
  <c r="AM455" i="3" s="1"/>
  <c r="AY53" i="3"/>
  <c r="AY455" i="3" s="1"/>
  <c r="BK53" i="3"/>
  <c r="BK455" i="3" s="1"/>
  <c r="BW53" i="3"/>
  <c r="BW455" i="3" s="1"/>
  <c r="H136" i="3"/>
  <c r="T136" i="3"/>
  <c r="AF136" i="3"/>
  <c r="AR136" i="3"/>
  <c r="BD136" i="3"/>
  <c r="BP136" i="3"/>
  <c r="BZ102" i="3"/>
  <c r="BZ120" i="3"/>
  <c r="N201" i="3"/>
  <c r="N459" i="3" s="1"/>
  <c r="Z201" i="3"/>
  <c r="Z459" i="3" s="1"/>
  <c r="AL201" i="3"/>
  <c r="AL459" i="3" s="1"/>
  <c r="AX201" i="3"/>
  <c r="AX459" i="3" s="1"/>
  <c r="BJ201" i="3"/>
  <c r="BJ459" i="3" s="1"/>
  <c r="BV201" i="3"/>
  <c r="BV459" i="3" s="1"/>
  <c r="BZ143" i="3"/>
  <c r="U454" i="3"/>
  <c r="I136" i="3"/>
  <c r="U136" i="3"/>
  <c r="AG136" i="3"/>
  <c r="AS136" i="3"/>
  <c r="BE136" i="3"/>
  <c r="BQ136" i="3"/>
  <c r="BZ95" i="3"/>
  <c r="BZ103" i="3"/>
  <c r="BZ104" i="3"/>
  <c r="BZ121" i="3"/>
  <c r="BZ144" i="3"/>
  <c r="BZ174" i="3"/>
  <c r="BE454" i="3"/>
  <c r="M136" i="3"/>
  <c r="E53" i="3"/>
  <c r="E455" i="3" s="1"/>
  <c r="Q53" i="3"/>
  <c r="Q455" i="3" s="1"/>
  <c r="AC53" i="3"/>
  <c r="AC455" i="3" s="1"/>
  <c r="AO53" i="3"/>
  <c r="AO455" i="3" s="1"/>
  <c r="BA53" i="3"/>
  <c r="BA455" i="3" s="1"/>
  <c r="BM53" i="3"/>
  <c r="BM455" i="3" s="1"/>
  <c r="BY53" i="3"/>
  <c r="BY455" i="3" s="1"/>
  <c r="J136" i="3"/>
  <c r="V136" i="3"/>
  <c r="AH136" i="3"/>
  <c r="AT136" i="3"/>
  <c r="BF136" i="3"/>
  <c r="BR136" i="3"/>
  <c r="P201" i="3"/>
  <c r="P459" i="3" s="1"/>
  <c r="AB201" i="3"/>
  <c r="AB459" i="3" s="1"/>
  <c r="AN201" i="3"/>
  <c r="AN459" i="3" s="1"/>
  <c r="AZ201" i="3"/>
  <c r="AZ459" i="3" s="1"/>
  <c r="BL201" i="3"/>
  <c r="BL459" i="3" s="1"/>
  <c r="BX201" i="3"/>
  <c r="BX459" i="3" s="1"/>
  <c r="BZ145" i="3"/>
  <c r="BZ175" i="3"/>
  <c r="AS451" i="3"/>
  <c r="AS454" i="3"/>
  <c r="AR454" i="3"/>
  <c r="AK136" i="3"/>
  <c r="F33" i="3"/>
  <c r="BN53" i="3"/>
  <c r="BN455" i="3" s="1"/>
  <c r="K136" i="3"/>
  <c r="W136" i="3"/>
  <c r="AI136" i="3"/>
  <c r="AU136" i="3"/>
  <c r="BG136" i="3"/>
  <c r="BS136" i="3"/>
  <c r="BZ89" i="3"/>
  <c r="BZ113" i="3"/>
  <c r="BZ131" i="3"/>
  <c r="O201" i="3"/>
  <c r="O459" i="3" s="1"/>
  <c r="AA201" i="3"/>
  <c r="AA459" i="3" s="1"/>
  <c r="AM201" i="3"/>
  <c r="AM459" i="3" s="1"/>
  <c r="AY201" i="3"/>
  <c r="AY459" i="3" s="1"/>
  <c r="BK201" i="3"/>
  <c r="BK459" i="3" s="1"/>
  <c r="BW201" i="3"/>
  <c r="BW459" i="3" s="1"/>
  <c r="BZ155" i="3"/>
  <c r="BZ34" i="3"/>
  <c r="BZ53" i="3" s="1"/>
  <c r="BZ455" i="3" s="1"/>
  <c r="L136" i="3"/>
  <c r="X136" i="3"/>
  <c r="AJ136" i="3"/>
  <c r="AV136" i="3"/>
  <c r="BH136" i="3"/>
  <c r="BT136" i="3"/>
  <c r="BZ83" i="3"/>
  <c r="BZ97" i="3"/>
  <c r="BZ114" i="3"/>
  <c r="BZ132" i="3"/>
  <c r="BZ137" i="3"/>
  <c r="BZ156" i="3"/>
  <c r="BZ77" i="3"/>
  <c r="BZ115" i="3"/>
  <c r="BZ116" i="3"/>
  <c r="BZ133" i="3"/>
  <c r="BZ134" i="3"/>
  <c r="G201" i="3"/>
  <c r="G459" i="3" s="1"/>
  <c r="S201" i="3"/>
  <c r="S459" i="3" s="1"/>
  <c r="AE201" i="3"/>
  <c r="AE459" i="3" s="1"/>
  <c r="AQ201" i="3"/>
  <c r="AQ459" i="3" s="1"/>
  <c r="BC201" i="3"/>
  <c r="BC459" i="3" s="1"/>
  <c r="BO201" i="3"/>
  <c r="BO459" i="3" s="1"/>
  <c r="F201" i="3"/>
  <c r="F459" i="3" s="1"/>
  <c r="R201" i="3"/>
  <c r="R459" i="3" s="1"/>
  <c r="AD201" i="3"/>
  <c r="AD459" i="3" s="1"/>
  <c r="AP201" i="3"/>
  <c r="AP459" i="3" s="1"/>
  <c r="BB201" i="3"/>
  <c r="BB459" i="3" s="1"/>
  <c r="BN201" i="3"/>
  <c r="BN459" i="3" s="1"/>
  <c r="BZ157" i="3"/>
  <c r="BZ158" i="3"/>
  <c r="BZ251" i="3"/>
  <c r="BZ460" i="3" s="1"/>
  <c r="G33" i="3"/>
  <c r="S33" i="3"/>
  <c r="AE33" i="3"/>
  <c r="AQ33" i="3"/>
  <c r="BC33" i="3"/>
  <c r="BO33" i="3"/>
  <c r="I53" i="3"/>
  <c r="I455" i="3" s="1"/>
  <c r="U53" i="3"/>
  <c r="U455" i="3" s="1"/>
  <c r="AG53" i="3"/>
  <c r="AG455" i="3" s="1"/>
  <c r="AS53" i="3"/>
  <c r="AS455" i="3" s="1"/>
  <c r="BE53" i="3"/>
  <c r="BE455" i="3" s="1"/>
  <c r="BQ53" i="3"/>
  <c r="BQ455" i="3" s="1"/>
  <c r="N136" i="3"/>
  <c r="Z136" i="3"/>
  <c r="AL136" i="3"/>
  <c r="AX136" i="3"/>
  <c r="BJ136" i="3"/>
  <c r="BV136" i="3"/>
  <c r="BZ71" i="3"/>
  <c r="BZ91" i="3"/>
  <c r="BZ139" i="3"/>
  <c r="E201" i="3"/>
  <c r="E459" i="3" s="1"/>
  <c r="Q201" i="3"/>
  <c r="Q459" i="3" s="1"/>
  <c r="AC201" i="3"/>
  <c r="AC459" i="3" s="1"/>
  <c r="AO201" i="3"/>
  <c r="AO459" i="3" s="1"/>
  <c r="BA201" i="3"/>
  <c r="BA459" i="3" s="1"/>
  <c r="BM201" i="3"/>
  <c r="BM459" i="3" s="1"/>
  <c r="BY201" i="3"/>
  <c r="BY459" i="3" s="1"/>
  <c r="BZ159" i="3"/>
  <c r="BZ168" i="3"/>
  <c r="AG454" i="3"/>
  <c r="BZ65" i="3"/>
  <c r="I201" i="3"/>
  <c r="I459" i="3" s="1"/>
  <c r="U201" i="3"/>
  <c r="U459" i="3" s="1"/>
  <c r="AG201" i="3"/>
  <c r="AG459" i="3" s="1"/>
  <c r="AS201" i="3"/>
  <c r="AS459" i="3" s="1"/>
  <c r="BE201" i="3"/>
  <c r="BE459" i="3" s="1"/>
  <c r="BQ201" i="3"/>
  <c r="BQ459" i="3" s="1"/>
  <c r="BZ170" i="3"/>
  <c r="F251" i="3"/>
  <c r="F460" i="3" s="1"/>
  <c r="P449" i="3"/>
  <c r="P451" i="3" s="1"/>
  <c r="P447" i="3"/>
  <c r="AB449" i="3"/>
  <c r="AB451" i="3" s="1"/>
  <c r="AB447" i="3"/>
  <c r="AN449" i="3"/>
  <c r="AN451" i="3" s="1"/>
  <c r="AN447" i="3"/>
  <c r="AZ449" i="3"/>
  <c r="AZ451" i="3" s="1"/>
  <c r="AZ447" i="3"/>
  <c r="BL449" i="3"/>
  <c r="BL451" i="3" s="1"/>
  <c r="BL447" i="3"/>
  <c r="BX449" i="3"/>
  <c r="BX451" i="3" s="1"/>
  <c r="BX447" i="3"/>
  <c r="J450" i="3"/>
  <c r="V450" i="3"/>
  <c r="AH450" i="3"/>
  <c r="AT450" i="3"/>
  <c r="BF450" i="3"/>
  <c r="BR450" i="3"/>
  <c r="E447" i="3"/>
  <c r="Q447" i="3"/>
  <c r="AC447" i="3"/>
  <c r="AO447" i="3"/>
  <c r="BA447" i="3"/>
  <c r="BM447" i="3"/>
  <c r="BY447" i="3"/>
  <c r="BZ368" i="3"/>
  <c r="K450" i="3"/>
  <c r="W450" i="3"/>
  <c r="AI450" i="3"/>
  <c r="AU450" i="3"/>
  <c r="BG450" i="3"/>
  <c r="BS450" i="3"/>
  <c r="BZ398" i="3"/>
  <c r="BA449" i="3"/>
  <c r="BZ138" i="3"/>
  <c r="F447" i="3"/>
  <c r="F449" i="3"/>
  <c r="R447" i="3"/>
  <c r="R449" i="3"/>
  <c r="R451" i="3" s="1"/>
  <c r="AD447" i="3"/>
  <c r="AD449" i="3"/>
  <c r="AD451" i="3" s="1"/>
  <c r="AP447" i="3"/>
  <c r="AP449" i="3"/>
  <c r="AP451" i="3" s="1"/>
  <c r="BB447" i="3"/>
  <c r="BB449" i="3"/>
  <c r="BB451" i="3" s="1"/>
  <c r="BN447" i="3"/>
  <c r="BN449" i="3"/>
  <c r="BZ252" i="3"/>
  <c r="L450" i="3"/>
  <c r="X450" i="3"/>
  <c r="AJ450" i="3"/>
  <c r="AV450" i="3"/>
  <c r="BH450" i="3"/>
  <c r="BT450" i="3"/>
  <c r="BZ383" i="3"/>
  <c r="BM449" i="3"/>
  <c r="G449" i="3"/>
  <c r="S449" i="3"/>
  <c r="AE449" i="3"/>
  <c r="AQ449" i="3"/>
  <c r="BC449" i="3"/>
  <c r="BO449" i="3"/>
  <c r="BZ362" i="3"/>
  <c r="M450" i="3"/>
  <c r="Y450" i="3"/>
  <c r="AK450" i="3"/>
  <c r="AW450" i="3"/>
  <c r="BI450" i="3"/>
  <c r="BU450" i="3"/>
  <c r="BZ391" i="3"/>
  <c r="G447" i="3"/>
  <c r="BY449" i="3"/>
  <c r="H449" i="3"/>
  <c r="H451" i="3" s="1"/>
  <c r="H447" i="3"/>
  <c r="T449" i="3"/>
  <c r="T451" i="3" s="1"/>
  <c r="T447" i="3"/>
  <c r="AF449" i="3"/>
  <c r="AF451" i="3" s="1"/>
  <c r="AF447" i="3"/>
  <c r="AR449" i="3"/>
  <c r="AR451" i="3" s="1"/>
  <c r="AR447" i="3"/>
  <c r="BD449" i="3"/>
  <c r="BD451" i="3" s="1"/>
  <c r="BD447" i="3"/>
  <c r="BP449" i="3"/>
  <c r="BP451" i="3" s="1"/>
  <c r="BP447" i="3"/>
  <c r="N450" i="3"/>
  <c r="Z450" i="3"/>
  <c r="AL450" i="3"/>
  <c r="AX450" i="3"/>
  <c r="BJ450" i="3"/>
  <c r="BV450" i="3"/>
  <c r="BZ377" i="3"/>
  <c r="BZ392" i="3"/>
  <c r="S447" i="3"/>
  <c r="I449" i="3"/>
  <c r="I447" i="3"/>
  <c r="U449" i="3"/>
  <c r="U447" i="3"/>
  <c r="AG449" i="3"/>
  <c r="AG447" i="3"/>
  <c r="AS449" i="3"/>
  <c r="AS447" i="3"/>
  <c r="BE449" i="3"/>
  <c r="BE447" i="3"/>
  <c r="BQ449" i="3"/>
  <c r="BQ447" i="3"/>
  <c r="BZ356" i="3"/>
  <c r="BZ401" i="3"/>
  <c r="BZ413" i="3"/>
  <c r="BZ425" i="3"/>
  <c r="BZ437" i="3"/>
  <c r="AE447" i="3"/>
  <c r="BZ140" i="3"/>
  <c r="J449" i="3"/>
  <c r="J451" i="3" s="1"/>
  <c r="J447" i="3"/>
  <c r="V449" i="3"/>
  <c r="V451" i="3" s="1"/>
  <c r="V447" i="3"/>
  <c r="AH449" i="3"/>
  <c r="AH451" i="3" s="1"/>
  <c r="AH447" i="3"/>
  <c r="AT449" i="3"/>
  <c r="AT451" i="3" s="1"/>
  <c r="AT447" i="3"/>
  <c r="BF449" i="3"/>
  <c r="BF451" i="3" s="1"/>
  <c r="BF447" i="3"/>
  <c r="BR449" i="3"/>
  <c r="BR451" i="3" s="1"/>
  <c r="BR447" i="3"/>
  <c r="BZ371" i="3"/>
  <c r="P450" i="3"/>
  <c r="AB450" i="3"/>
  <c r="AN450" i="3"/>
  <c r="AZ450" i="3"/>
  <c r="BL450" i="3"/>
  <c r="BX450" i="3"/>
  <c r="BX452" i="3" s="1"/>
  <c r="BX471" i="3" s="1"/>
  <c r="BZ414" i="3"/>
  <c r="BZ426" i="3"/>
  <c r="BZ438" i="3"/>
  <c r="AQ447" i="3"/>
  <c r="K449" i="3"/>
  <c r="K451" i="3" s="1"/>
  <c r="K447" i="3"/>
  <c r="W449" i="3"/>
  <c r="W451" i="3" s="1"/>
  <c r="W447" i="3"/>
  <c r="AI449" i="3"/>
  <c r="AI451" i="3" s="1"/>
  <c r="AI447" i="3"/>
  <c r="AU449" i="3"/>
  <c r="AU451" i="3" s="1"/>
  <c r="AU447" i="3"/>
  <c r="BG449" i="3"/>
  <c r="BG451" i="3" s="1"/>
  <c r="BG447" i="3"/>
  <c r="BS449" i="3"/>
  <c r="BS451" i="3" s="1"/>
  <c r="BS447" i="3"/>
  <c r="E450" i="3"/>
  <c r="Q450" i="3"/>
  <c r="AC450" i="3"/>
  <c r="AO450" i="3"/>
  <c r="BA450" i="3"/>
  <c r="BZ386" i="3"/>
  <c r="BZ402" i="3"/>
  <c r="BZ403" i="3"/>
  <c r="BZ415" i="3"/>
  <c r="BC447" i="3"/>
  <c r="L449" i="3"/>
  <c r="L451" i="3" s="1"/>
  <c r="L447" i="3"/>
  <c r="X449" i="3"/>
  <c r="X451" i="3" s="1"/>
  <c r="X447" i="3"/>
  <c r="AJ449" i="3"/>
  <c r="AJ451" i="3" s="1"/>
  <c r="AJ447" i="3"/>
  <c r="AV449" i="3"/>
  <c r="AV451" i="3" s="1"/>
  <c r="AV447" i="3"/>
  <c r="BH449" i="3"/>
  <c r="BH451" i="3" s="1"/>
  <c r="BH447" i="3"/>
  <c r="BT449" i="3"/>
  <c r="BT451" i="3" s="1"/>
  <c r="BT447" i="3"/>
  <c r="BZ365" i="3"/>
  <c r="F450" i="3"/>
  <c r="R450" i="3"/>
  <c r="AD450" i="3"/>
  <c r="AP450" i="3"/>
  <c r="BB450" i="3"/>
  <c r="BN450" i="3"/>
  <c r="BZ372" i="3"/>
  <c r="BZ404" i="3"/>
  <c r="BZ416" i="3"/>
  <c r="BZ427" i="3"/>
  <c r="BZ428" i="3"/>
  <c r="BZ439" i="3"/>
  <c r="BZ440" i="3"/>
  <c r="BO447" i="3"/>
  <c r="M449" i="3"/>
  <c r="M451" i="3" s="1"/>
  <c r="M447" i="3"/>
  <c r="Y449" i="3"/>
  <c r="Y451" i="3" s="1"/>
  <c r="Y447" i="3"/>
  <c r="AK449" i="3"/>
  <c r="AK451" i="3" s="1"/>
  <c r="AK447" i="3"/>
  <c r="AW449" i="3"/>
  <c r="AW451" i="3" s="1"/>
  <c r="AW447" i="3"/>
  <c r="BI449" i="3"/>
  <c r="BI451" i="3" s="1"/>
  <c r="BI447" i="3"/>
  <c r="BU449" i="3"/>
  <c r="BU451" i="3" s="1"/>
  <c r="BU447" i="3"/>
  <c r="G450" i="3"/>
  <c r="S450" i="3"/>
  <c r="AE450" i="3"/>
  <c r="AQ450" i="3"/>
  <c r="BC450" i="3"/>
  <c r="BO450" i="3"/>
  <c r="BZ380" i="3"/>
  <c r="BZ395" i="3"/>
  <c r="E449" i="3"/>
  <c r="N449" i="3"/>
  <c r="N447" i="3"/>
  <c r="Z449" i="3"/>
  <c r="Z451" i="3" s="1"/>
  <c r="Z447" i="3"/>
  <c r="AL449" i="3"/>
  <c r="AL451" i="3" s="1"/>
  <c r="AL447" i="3"/>
  <c r="AX449" i="3"/>
  <c r="AX451" i="3" s="1"/>
  <c r="AX447" i="3"/>
  <c r="BJ449" i="3"/>
  <c r="BJ451" i="3" s="1"/>
  <c r="BJ447" i="3"/>
  <c r="BV449" i="3"/>
  <c r="BV451" i="3" s="1"/>
  <c r="BV447" i="3"/>
  <c r="Q449" i="3"/>
  <c r="O449" i="3"/>
  <c r="O447" i="3"/>
  <c r="AA449" i="3"/>
  <c r="AA451" i="3" s="1"/>
  <c r="AA447" i="3"/>
  <c r="AM449" i="3"/>
  <c r="AM447" i="3"/>
  <c r="AY449" i="3"/>
  <c r="AY447" i="3"/>
  <c r="BK449" i="3"/>
  <c r="BK447" i="3"/>
  <c r="BW449" i="3"/>
  <c r="BW447" i="3"/>
  <c r="I450" i="3"/>
  <c r="U450" i="3"/>
  <c r="AG450" i="3"/>
  <c r="AS450" i="3"/>
  <c r="BE450" i="3"/>
  <c r="BQ450" i="3"/>
  <c r="BZ374" i="3"/>
  <c r="BZ407" i="3"/>
  <c r="BZ419" i="3"/>
  <c r="BZ431" i="3"/>
  <c r="BZ443" i="3"/>
  <c r="AC449" i="3"/>
  <c r="L15" i="2"/>
  <c r="N15" i="2" s="1"/>
  <c r="H15" i="2"/>
  <c r="M15" i="2" s="1"/>
  <c r="L14" i="2"/>
  <c r="N14" i="2" s="1"/>
  <c r="H14" i="2"/>
  <c r="M14" i="2" s="1"/>
  <c r="L13" i="2"/>
  <c r="N13" i="2" s="1"/>
  <c r="H13" i="2"/>
  <c r="L12" i="2"/>
  <c r="H12" i="2"/>
  <c r="M12" i="2" s="1"/>
  <c r="L11" i="2"/>
  <c r="N11" i="2" s="1"/>
  <c r="H11" i="2"/>
  <c r="L10" i="2"/>
  <c r="N10" i="2" s="1"/>
  <c r="H10" i="2"/>
  <c r="L9" i="2"/>
  <c r="N9" i="2" s="1"/>
  <c r="H9" i="2"/>
  <c r="M9" i="2" s="1"/>
  <c r="L8" i="2"/>
  <c r="N8" i="2" s="1"/>
  <c r="H8" i="2"/>
  <c r="L7" i="2"/>
  <c r="H7" i="2"/>
  <c r="M7" i="2" s="1"/>
  <c r="BZ454" i="3" l="1"/>
  <c r="AL458" i="3"/>
  <c r="AL452" i="3"/>
  <c r="AL471" i="3" s="1"/>
  <c r="AE451" i="3"/>
  <c r="AE454" i="3"/>
  <c r="BG452" i="3"/>
  <c r="BG471" i="3" s="1"/>
  <c r="BG458" i="3"/>
  <c r="V458" i="3"/>
  <c r="V452" i="3"/>
  <c r="V471" i="3" s="1"/>
  <c r="BP452" i="3"/>
  <c r="BP471" i="3" s="1"/>
  <c r="BP458" i="3"/>
  <c r="AW452" i="3"/>
  <c r="AW471" i="3" s="1"/>
  <c r="AW458" i="3"/>
  <c r="AI456" i="3"/>
  <c r="AD452" i="3"/>
  <c r="AD471" i="3" s="1"/>
  <c r="BX462" i="3"/>
  <c r="BX461" i="3"/>
  <c r="AY461" i="3"/>
  <c r="N456" i="3"/>
  <c r="I458" i="3"/>
  <c r="I452" i="3"/>
  <c r="I471" i="3" s="1"/>
  <c r="BZ450" i="3"/>
  <c r="Z458" i="3"/>
  <c r="Z452" i="3"/>
  <c r="Z471" i="3" s="1"/>
  <c r="S451" i="3"/>
  <c r="S454" i="3"/>
  <c r="BZ201" i="3"/>
  <c r="BZ459" i="3" s="1"/>
  <c r="AU458" i="3"/>
  <c r="AU452" i="3"/>
  <c r="AU471" i="3" s="1"/>
  <c r="J458" i="3"/>
  <c r="J452" i="3"/>
  <c r="J471" i="3" s="1"/>
  <c r="U456" i="3"/>
  <c r="BD458" i="3"/>
  <c r="BD452" i="3"/>
  <c r="BD471" i="3" s="1"/>
  <c r="Y458" i="3"/>
  <c r="Y452" i="3"/>
  <c r="Y471" i="3" s="1"/>
  <c r="AV456" i="3"/>
  <c r="W456" i="3"/>
  <c r="AH456" i="3"/>
  <c r="P456" i="3"/>
  <c r="R461" i="3"/>
  <c r="R462" i="3"/>
  <c r="H456" i="3"/>
  <c r="BL452" i="3"/>
  <c r="BL471" i="3" s="1"/>
  <c r="AY452" i="3"/>
  <c r="AY471" i="3" s="1"/>
  <c r="BG456" i="3"/>
  <c r="Z456" i="3"/>
  <c r="AD461" i="3"/>
  <c r="AD462" i="3"/>
  <c r="T456" i="3"/>
  <c r="N452" i="3"/>
  <c r="N471" i="3" s="1"/>
  <c r="N458" i="3"/>
  <c r="G451" i="3"/>
  <c r="G454" i="3"/>
  <c r="AI452" i="3"/>
  <c r="AI471" i="3" s="1"/>
  <c r="AI458" i="3"/>
  <c r="U451" i="3"/>
  <c r="AR458" i="3"/>
  <c r="AR452" i="3"/>
  <c r="AR471" i="3" s="1"/>
  <c r="BO458" i="3"/>
  <c r="BO452" i="3"/>
  <c r="BO471" i="3" s="1"/>
  <c r="BM458" i="3"/>
  <c r="BM452" i="3"/>
  <c r="BM471" i="3" s="1"/>
  <c r="BY456" i="3"/>
  <c r="R452" i="3"/>
  <c r="R471" i="3" s="1"/>
  <c r="BL461" i="3"/>
  <c r="AM461" i="3"/>
  <c r="AM462" i="3"/>
  <c r="AN456" i="3"/>
  <c r="AN466" i="3" s="1"/>
  <c r="AX458" i="3"/>
  <c r="AX452" i="3"/>
  <c r="AX471" i="3" s="1"/>
  <c r="AL456" i="3"/>
  <c r="W458" i="3"/>
  <c r="W452" i="3"/>
  <c r="W471" i="3" s="1"/>
  <c r="AF452" i="3"/>
  <c r="AF471" i="3" s="1"/>
  <c r="AF458" i="3"/>
  <c r="BC458" i="3"/>
  <c r="BC452" i="3"/>
  <c r="BC471" i="3" s="1"/>
  <c r="BA458" i="3"/>
  <c r="BA452" i="3"/>
  <c r="BA471" i="3" s="1"/>
  <c r="AJ456" i="3"/>
  <c r="K456" i="3"/>
  <c r="BY451" i="3"/>
  <c r="V456" i="3"/>
  <c r="O456" i="3"/>
  <c r="O466" i="3" s="1"/>
  <c r="AD465" i="3"/>
  <c r="AD467" i="3" s="1"/>
  <c r="AD456" i="3"/>
  <c r="AD466" i="3" s="1"/>
  <c r="E456" i="3"/>
  <c r="AZ452" i="3"/>
  <c r="AZ471" i="3" s="1"/>
  <c r="AM452" i="3"/>
  <c r="AM471" i="3" s="1"/>
  <c r="BI456" i="3"/>
  <c r="L458" i="3"/>
  <c r="L452" i="3"/>
  <c r="L471" i="3" s="1"/>
  <c r="K458" i="3"/>
  <c r="K452" i="3"/>
  <c r="K471" i="3" s="1"/>
  <c r="T452" i="3"/>
  <c r="T471" i="3" s="1"/>
  <c r="T458" i="3"/>
  <c r="AQ458" i="3"/>
  <c r="AQ452" i="3"/>
  <c r="AQ471" i="3" s="1"/>
  <c r="AO458" i="3"/>
  <c r="AO452" i="3"/>
  <c r="AO471" i="3" s="1"/>
  <c r="O451" i="3"/>
  <c r="E451" i="3"/>
  <c r="AZ462" i="3"/>
  <c r="AZ461" i="3"/>
  <c r="AZ463" i="3"/>
  <c r="Q456" i="3"/>
  <c r="AA461" i="3"/>
  <c r="AA456" i="3"/>
  <c r="AA463" i="3" s="1"/>
  <c r="AZ456" i="3"/>
  <c r="AZ466" i="3" s="1"/>
  <c r="AH458" i="3"/>
  <c r="AH452" i="3"/>
  <c r="AH471" i="3" s="1"/>
  <c r="BT456" i="3"/>
  <c r="H452" i="3"/>
  <c r="H471" i="3" s="1"/>
  <c r="H458" i="3"/>
  <c r="AE458" i="3"/>
  <c r="AE452" i="3"/>
  <c r="AE471" i="3" s="1"/>
  <c r="BZ136" i="3"/>
  <c r="AC452" i="3"/>
  <c r="AC471" i="3" s="1"/>
  <c r="AC458" i="3"/>
  <c r="X456" i="3"/>
  <c r="BN465" i="3"/>
  <c r="BN456" i="3"/>
  <c r="BN466" i="3" s="1"/>
  <c r="J456" i="3"/>
  <c r="BB452" i="3"/>
  <c r="BB471" i="3" s="1"/>
  <c r="BP456" i="3"/>
  <c r="R465" i="3"/>
  <c r="R467" i="3" s="1"/>
  <c r="R456" i="3"/>
  <c r="R466" i="3" s="1"/>
  <c r="AN452" i="3"/>
  <c r="AN471" i="3" s="1"/>
  <c r="Q451" i="3"/>
  <c r="AA452" i="3"/>
  <c r="AA471" i="3" s="1"/>
  <c r="BK451" i="3"/>
  <c r="AY451" i="3"/>
  <c r="AK456" i="3"/>
  <c r="AT456" i="3"/>
  <c r="BT458" i="3"/>
  <c r="BT452" i="3"/>
  <c r="BT471" i="3" s="1"/>
  <c r="F451" i="3"/>
  <c r="F454" i="3"/>
  <c r="BQ458" i="3"/>
  <c r="BQ452" i="3"/>
  <c r="BQ471" i="3" s="1"/>
  <c r="S458" i="3"/>
  <c r="S452" i="3"/>
  <c r="S471" i="3" s="1"/>
  <c r="BY458" i="3"/>
  <c r="BY452" i="3"/>
  <c r="BY471" i="3" s="1"/>
  <c r="Q452" i="3"/>
  <c r="Q471" i="3" s="1"/>
  <c r="Q458" i="3"/>
  <c r="AP456" i="3"/>
  <c r="AP466" i="3" s="1"/>
  <c r="BN451" i="3"/>
  <c r="BB461" i="3"/>
  <c r="BB462" i="3"/>
  <c r="AN461" i="3"/>
  <c r="O461" i="3"/>
  <c r="O465" i="3" s="1"/>
  <c r="O467" i="3" s="1"/>
  <c r="O462" i="3"/>
  <c r="O463" i="3"/>
  <c r="BK456" i="3"/>
  <c r="BK463" i="3" s="1"/>
  <c r="AY456" i="3"/>
  <c r="AY465" i="3" s="1"/>
  <c r="AY467" i="3" s="1"/>
  <c r="AM451" i="3"/>
  <c r="AW456" i="3"/>
  <c r="AU456" i="3"/>
  <c r="AB456" i="3"/>
  <c r="AB465" i="3" s="1"/>
  <c r="AG456" i="3"/>
  <c r="BH458" i="3"/>
  <c r="BH452" i="3"/>
  <c r="BH471" i="3" s="1"/>
  <c r="AK458" i="3"/>
  <c r="AK452" i="3"/>
  <c r="AK471" i="3" s="1"/>
  <c r="BE458" i="3"/>
  <c r="BE452" i="3"/>
  <c r="BE471" i="3" s="1"/>
  <c r="G458" i="3"/>
  <c r="G452" i="3"/>
  <c r="G471" i="3" s="1"/>
  <c r="E458" i="3"/>
  <c r="E452" i="3"/>
  <c r="E471" i="3" s="1"/>
  <c r="L456" i="3"/>
  <c r="BR456" i="3"/>
  <c r="AC456" i="3"/>
  <c r="BN461" i="3"/>
  <c r="BN463" i="3"/>
  <c r="BN462" i="3"/>
  <c r="BM456" i="3"/>
  <c r="AB452" i="3"/>
  <c r="AB471" i="3" s="1"/>
  <c r="BL456" i="3"/>
  <c r="BL466" i="3" s="1"/>
  <c r="O452" i="3"/>
  <c r="O471" i="3" s="1"/>
  <c r="BH456" i="3"/>
  <c r="AM456" i="3"/>
  <c r="AM465" i="3" s="1"/>
  <c r="AM467" i="3" s="1"/>
  <c r="BJ456" i="3"/>
  <c r="BX465" i="3"/>
  <c r="BX467" i="3" s="1"/>
  <c r="BX456" i="3"/>
  <c r="BX466" i="3" s="1"/>
  <c r="BW451" i="3"/>
  <c r="BI452" i="3"/>
  <c r="BI471" i="3" s="1"/>
  <c r="BI458" i="3"/>
  <c r="AG451" i="3"/>
  <c r="AV458" i="3"/>
  <c r="AV452" i="3"/>
  <c r="AV471" i="3" s="1"/>
  <c r="AR456" i="3"/>
  <c r="BR458" i="3"/>
  <c r="BR452" i="3"/>
  <c r="BR471" i="3" s="1"/>
  <c r="AS458" i="3"/>
  <c r="AS452" i="3"/>
  <c r="AS471" i="3" s="1"/>
  <c r="AY466" i="3"/>
  <c r="BQ456" i="3"/>
  <c r="F458" i="3"/>
  <c r="F452" i="3"/>
  <c r="F471" i="3" s="1"/>
  <c r="AC451" i="3"/>
  <c r="BN452" i="3"/>
  <c r="BN471" i="3" s="1"/>
  <c r="BD456" i="3"/>
  <c r="BM451" i="3"/>
  <c r="AB461" i="3"/>
  <c r="AB463" i="3"/>
  <c r="BW461" i="3"/>
  <c r="M456" i="3"/>
  <c r="BW456" i="3"/>
  <c r="BW466" i="3" s="1"/>
  <c r="AQ454" i="3"/>
  <c r="AQ451" i="3"/>
  <c r="BE456" i="3"/>
  <c r="BV452" i="3"/>
  <c r="BV471" i="3" s="1"/>
  <c r="BV458" i="3"/>
  <c r="BO451" i="3"/>
  <c r="BO454" i="3"/>
  <c r="AJ458" i="3"/>
  <c r="AJ452" i="3"/>
  <c r="AJ471" i="3" s="1"/>
  <c r="BF458" i="3"/>
  <c r="BF452" i="3"/>
  <c r="BF471" i="3" s="1"/>
  <c r="M458" i="3"/>
  <c r="M452" i="3"/>
  <c r="M471" i="3" s="1"/>
  <c r="AG458" i="3"/>
  <c r="AG452" i="3"/>
  <c r="AG471" i="3" s="1"/>
  <c r="AM466" i="3"/>
  <c r="BQ451" i="3"/>
  <c r="I456" i="3"/>
  <c r="BS456" i="3"/>
  <c r="BV456" i="3"/>
  <c r="AP452" i="3"/>
  <c r="AP471" i="3" s="1"/>
  <c r="AF456" i="3"/>
  <c r="P462" i="3"/>
  <c r="P461" i="3"/>
  <c r="P463" i="3"/>
  <c r="BW452" i="3"/>
  <c r="BW471" i="3" s="1"/>
  <c r="BA451" i="3"/>
  <c r="Y456" i="3"/>
  <c r="AX456" i="3"/>
  <c r="AO451" i="3"/>
  <c r="BS452" i="3"/>
  <c r="BS471" i="3" s="1"/>
  <c r="BS458" i="3"/>
  <c r="BZ447" i="3"/>
  <c r="BZ449" i="3"/>
  <c r="BZ451" i="3" s="1"/>
  <c r="BJ458" i="3"/>
  <c r="BJ452" i="3"/>
  <c r="BJ471" i="3" s="1"/>
  <c r="BC454" i="3"/>
  <c r="BC451" i="3"/>
  <c r="X458" i="3"/>
  <c r="X452" i="3"/>
  <c r="X471" i="3" s="1"/>
  <c r="AS456" i="3"/>
  <c r="AT458" i="3"/>
  <c r="AT452" i="3"/>
  <c r="AT471" i="3" s="1"/>
  <c r="BE451" i="3"/>
  <c r="U458" i="3"/>
  <c r="U452" i="3"/>
  <c r="U471" i="3" s="1"/>
  <c r="AA466" i="3"/>
  <c r="BU452" i="3"/>
  <c r="BU471" i="3" s="1"/>
  <c r="BU458" i="3"/>
  <c r="I451" i="3"/>
  <c r="BF456" i="3"/>
  <c r="AP461" i="3"/>
  <c r="AP462" i="3"/>
  <c r="BB456" i="3"/>
  <c r="BB466" i="3" s="1"/>
  <c r="P452" i="3"/>
  <c r="P471" i="3" s="1"/>
  <c r="BK461" i="3"/>
  <c r="BK462" i="3"/>
  <c r="BU456" i="3"/>
  <c r="BA456" i="3"/>
  <c r="AO456" i="3"/>
  <c r="O8" i="2"/>
  <c r="O7" i="2"/>
  <c r="O11" i="2"/>
  <c r="N7" i="2"/>
  <c r="O13" i="2"/>
  <c r="O10" i="2"/>
  <c r="O12" i="2"/>
  <c r="O9" i="2"/>
  <c r="O14" i="2"/>
  <c r="O15" i="2"/>
  <c r="M10" i="2"/>
  <c r="M8" i="2"/>
  <c r="M13" i="2"/>
  <c r="N12" i="2"/>
  <c r="M11" i="2"/>
  <c r="AX465" i="3" l="1"/>
  <c r="Q466" i="3"/>
  <c r="BA466" i="3"/>
  <c r="BI462" i="3"/>
  <c r="BI461" i="3"/>
  <c r="BI463" i="3"/>
  <c r="BQ463" i="3"/>
  <c r="BQ461" i="3"/>
  <c r="BQ465" i="3" s="1"/>
  <c r="BQ467" i="3" s="1"/>
  <c r="BQ462" i="3"/>
  <c r="BN467" i="3"/>
  <c r="AY463" i="3"/>
  <c r="BB465" i="3"/>
  <c r="BB467" i="3" s="1"/>
  <c r="BL465" i="3"/>
  <c r="BL467" i="3" s="1"/>
  <c r="BH463" i="3"/>
  <c r="BH461" i="3"/>
  <c r="BH465" i="3" s="1"/>
  <c r="BH462" i="3"/>
  <c r="BA463" i="3"/>
  <c r="BA461" i="3"/>
  <c r="BA465" i="3" s="1"/>
  <c r="BA462" i="3"/>
  <c r="AX463" i="3"/>
  <c r="AX462" i="3"/>
  <c r="AX461" i="3"/>
  <c r="N463" i="3"/>
  <c r="N462" i="3"/>
  <c r="N461" i="3"/>
  <c r="AU463" i="3"/>
  <c r="AU462" i="3"/>
  <c r="AU461" i="3"/>
  <c r="AU465" i="3" s="1"/>
  <c r="AY462" i="3"/>
  <c r="AG463" i="3"/>
  <c r="AG462" i="3"/>
  <c r="AG461" i="3"/>
  <c r="AG465" i="3" s="1"/>
  <c r="F456" i="3"/>
  <c r="BM463" i="3"/>
  <c r="BM462" i="3"/>
  <c r="BM461" i="3"/>
  <c r="BM466" i="3" s="1"/>
  <c r="AV466" i="3"/>
  <c r="V462" i="3"/>
  <c r="V461" i="3"/>
  <c r="V463" i="3"/>
  <c r="AP463" i="3"/>
  <c r="AT462" i="3"/>
  <c r="AT461" i="3"/>
  <c r="AT463" i="3"/>
  <c r="AF466" i="3"/>
  <c r="BM465" i="3"/>
  <c r="E463" i="3"/>
  <c r="E461" i="3"/>
  <c r="E466" i="3" s="1"/>
  <c r="E462" i="3"/>
  <c r="BK465" i="3"/>
  <c r="AP465" i="3"/>
  <c r="AP467" i="3" s="1"/>
  <c r="AC463" i="3"/>
  <c r="AC461" i="3"/>
  <c r="AC466" i="3" s="1"/>
  <c r="AC462" i="3"/>
  <c r="K463" i="3"/>
  <c r="K462" i="3"/>
  <c r="K461" i="3"/>
  <c r="K465" i="3" s="1"/>
  <c r="BC462" i="3"/>
  <c r="BC461" i="3"/>
  <c r="BC463" i="3"/>
  <c r="AN465" i="3"/>
  <c r="AN467" i="3" s="1"/>
  <c r="S456" i="3"/>
  <c r="BX463" i="3"/>
  <c r="BG463" i="3"/>
  <c r="BG462" i="3"/>
  <c r="BG461" i="3"/>
  <c r="BG466" i="3" s="1"/>
  <c r="L466" i="3"/>
  <c r="AB462" i="3"/>
  <c r="M462" i="3"/>
  <c r="M461" i="3"/>
  <c r="M465" i="3" s="1"/>
  <c r="M463" i="3"/>
  <c r="AQ456" i="3"/>
  <c r="BD466" i="3"/>
  <c r="Q463" i="3"/>
  <c r="Q461" i="3"/>
  <c r="Q465" i="3" s="1"/>
  <c r="Q462" i="3"/>
  <c r="AH462" i="3"/>
  <c r="AH461" i="3"/>
  <c r="AH466" i="3" s="1"/>
  <c r="AH463" i="3"/>
  <c r="AF463" i="3"/>
  <c r="AF462" i="3"/>
  <c r="AF461" i="3"/>
  <c r="AF465" i="3" s="1"/>
  <c r="BO462" i="3"/>
  <c r="BO461" i="3"/>
  <c r="BT463" i="3"/>
  <c r="BT461" i="3"/>
  <c r="BT465" i="3" s="1"/>
  <c r="BT462" i="3"/>
  <c r="BZ458" i="3"/>
  <c r="BZ452" i="3"/>
  <c r="BZ471" i="3" s="1"/>
  <c r="V466" i="3"/>
  <c r="AM463" i="3"/>
  <c r="Y462" i="3"/>
  <c r="Y461" i="3"/>
  <c r="Y463" i="3"/>
  <c r="BS463" i="3"/>
  <c r="BS462" i="3"/>
  <c r="BS461" i="3"/>
  <c r="BS465" i="3" s="1"/>
  <c r="G462" i="3"/>
  <c r="G463" i="3"/>
  <c r="G461" i="3"/>
  <c r="BV465" i="3"/>
  <c r="BF462" i="3"/>
  <c r="BF461" i="3"/>
  <c r="BF465" i="3" s="1"/>
  <c r="BF467" i="3" s="1"/>
  <c r="BF463" i="3"/>
  <c r="BW465" i="3"/>
  <c r="BW467" i="3" s="1"/>
  <c r="AR466" i="3"/>
  <c r="BK466" i="3"/>
  <c r="AZ465" i="3"/>
  <c r="AZ467" i="3" s="1"/>
  <c r="L463" i="3"/>
  <c r="L461" i="3"/>
  <c r="L465" i="3" s="1"/>
  <c r="L467" i="3" s="1"/>
  <c r="L462" i="3"/>
  <c r="V465" i="3"/>
  <c r="V467" i="3" s="1"/>
  <c r="AR463" i="3"/>
  <c r="AR462" i="3"/>
  <c r="AR461" i="3"/>
  <c r="AR465" i="3" s="1"/>
  <c r="AD463" i="3"/>
  <c r="R463" i="3"/>
  <c r="Z463" i="3"/>
  <c r="Z462" i="3"/>
  <c r="Z461" i="3"/>
  <c r="Z465" i="3" s="1"/>
  <c r="AE456" i="3"/>
  <c r="AE466" i="3" s="1"/>
  <c r="AX466" i="3"/>
  <c r="Y466" i="3"/>
  <c r="AN463" i="3"/>
  <c r="BY463" i="3"/>
  <c r="BY462" i="3"/>
  <c r="BY461" i="3"/>
  <c r="AT466" i="3"/>
  <c r="BP466" i="3"/>
  <c r="AE462" i="3"/>
  <c r="AE463" i="3"/>
  <c r="AE461" i="3"/>
  <c r="BI466" i="3"/>
  <c r="BL463" i="3"/>
  <c r="BD463" i="3"/>
  <c r="BD462" i="3"/>
  <c r="BD461" i="3"/>
  <c r="BD465" i="3" s="1"/>
  <c r="AB466" i="3"/>
  <c r="AB467" i="3" s="1"/>
  <c r="AJ463" i="3"/>
  <c r="AJ461" i="3"/>
  <c r="AJ465" i="3" s="1"/>
  <c r="AJ467" i="3" s="1"/>
  <c r="AJ462" i="3"/>
  <c r="M466" i="3"/>
  <c r="BE463" i="3"/>
  <c r="BE462" i="3"/>
  <c r="BE461" i="3"/>
  <c r="BE465" i="3" s="1"/>
  <c r="AU466" i="3"/>
  <c r="AT465" i="3"/>
  <c r="AT467" i="3" s="1"/>
  <c r="H463" i="3"/>
  <c r="H462" i="3"/>
  <c r="H461" i="3"/>
  <c r="H465" i="3" s="1"/>
  <c r="AA465" i="3"/>
  <c r="AA467" i="3" s="1"/>
  <c r="AO463" i="3"/>
  <c r="AO462" i="3"/>
  <c r="AO461" i="3"/>
  <c r="AO465" i="3" s="1"/>
  <c r="BI465" i="3"/>
  <c r="W463" i="3"/>
  <c r="W462" i="3"/>
  <c r="W461" i="3"/>
  <c r="W465" i="3" s="1"/>
  <c r="P466" i="3"/>
  <c r="AS463" i="3"/>
  <c r="AS462" i="3"/>
  <c r="AS461" i="3"/>
  <c r="AS466" i="3" s="1"/>
  <c r="BR462" i="3"/>
  <c r="BR461" i="3"/>
  <c r="BR463" i="3"/>
  <c r="BU466" i="3"/>
  <c r="BU465" i="3"/>
  <c r="BU467" i="3" s="1"/>
  <c r="X463" i="3"/>
  <c r="X461" i="3"/>
  <c r="X465" i="3" s="1"/>
  <c r="X462" i="3"/>
  <c r="BU462" i="3"/>
  <c r="BU461" i="3"/>
  <c r="BU463" i="3"/>
  <c r="Y465" i="3"/>
  <c r="BC456" i="3"/>
  <c r="BO456" i="3"/>
  <c r="BO466" i="3" s="1"/>
  <c r="BW462" i="3"/>
  <c r="F461" i="3"/>
  <c r="F463" i="3"/>
  <c r="F462" i="3"/>
  <c r="AV463" i="3"/>
  <c r="AV461" i="3"/>
  <c r="AV465" i="3" s="1"/>
  <c r="AV467" i="3" s="1"/>
  <c r="AV462" i="3"/>
  <c r="BH466" i="3"/>
  <c r="AN462" i="3"/>
  <c r="S462" i="3"/>
  <c r="S461" i="3"/>
  <c r="S463" i="3"/>
  <c r="J466" i="3"/>
  <c r="AA462" i="3"/>
  <c r="K466" i="3"/>
  <c r="BQ466" i="3"/>
  <c r="BL462" i="3"/>
  <c r="AI463" i="3"/>
  <c r="AI462" i="3"/>
  <c r="AI461" i="3"/>
  <c r="AI465" i="3" s="1"/>
  <c r="P465" i="3"/>
  <c r="I463" i="3"/>
  <c r="I462" i="3"/>
  <c r="I461" i="3"/>
  <c r="I465" i="3" s="1"/>
  <c r="AW462" i="3"/>
  <c r="AW461" i="3"/>
  <c r="AW465" i="3" s="1"/>
  <c r="AW463" i="3"/>
  <c r="AL463" i="3"/>
  <c r="AL462" i="3"/>
  <c r="AL461" i="3"/>
  <c r="BF466" i="3"/>
  <c r="BJ466" i="3"/>
  <c r="BW463" i="3"/>
  <c r="BR466" i="3"/>
  <c r="AK466" i="3"/>
  <c r="J465" i="3"/>
  <c r="J467" i="3" s="1"/>
  <c r="AQ462" i="3"/>
  <c r="AQ463" i="3"/>
  <c r="AQ461" i="3"/>
  <c r="AJ466" i="3"/>
  <c r="AL466" i="3"/>
  <c r="N466" i="3"/>
  <c r="BZ456" i="3"/>
  <c r="U463" i="3"/>
  <c r="U461" i="3"/>
  <c r="U466" i="3" s="1"/>
  <c r="U462" i="3"/>
  <c r="BJ463" i="3"/>
  <c r="BJ462" i="3"/>
  <c r="BJ461" i="3"/>
  <c r="BJ465" i="3" s="1"/>
  <c r="BJ467" i="3" s="1"/>
  <c r="BV463" i="3"/>
  <c r="BV462" i="3"/>
  <c r="BV461" i="3"/>
  <c r="BV466" i="3" s="1"/>
  <c r="BR465" i="3"/>
  <c r="AK462" i="3"/>
  <c r="AK461" i="3"/>
  <c r="AK465" i="3" s="1"/>
  <c r="AK463" i="3"/>
  <c r="BB463" i="3"/>
  <c r="T463" i="3"/>
  <c r="T462" i="3"/>
  <c r="T461" i="3"/>
  <c r="T465" i="3" s="1"/>
  <c r="AL465" i="3"/>
  <c r="AL467" i="3" s="1"/>
  <c r="G456" i="3"/>
  <c r="BG465" i="3"/>
  <c r="J462" i="3"/>
  <c r="J461" i="3"/>
  <c r="J463" i="3"/>
  <c r="N465" i="3"/>
  <c r="N467" i="3" s="1"/>
  <c r="BP463" i="3"/>
  <c r="BP462" i="3"/>
  <c r="BP461" i="3"/>
  <c r="BP465" i="3" s="1"/>
  <c r="BP467" i="3" s="1"/>
  <c r="C20" i="2"/>
  <c r="F20" i="2" s="1"/>
  <c r="O16" i="2"/>
  <c r="C19" i="2"/>
  <c r="F19" i="2" s="1"/>
  <c r="BV467" i="3" l="1"/>
  <c r="AU467" i="3"/>
  <c r="AO466" i="3"/>
  <c r="AO467" i="3" s="1"/>
  <c r="W467" i="3"/>
  <c r="BT466" i="3"/>
  <c r="BZ461" i="3"/>
  <c r="BZ466" i="3" s="1"/>
  <c r="BZ463" i="3"/>
  <c r="BZ462" i="3"/>
  <c r="BM467" i="3"/>
  <c r="X466" i="3"/>
  <c r="E465" i="3"/>
  <c r="E467" i="3" s="1"/>
  <c r="K467" i="3"/>
  <c r="W466" i="3"/>
  <c r="AX467" i="3"/>
  <c r="BI467" i="3"/>
  <c r="AE465" i="3"/>
  <c r="AE467" i="3" s="1"/>
  <c r="BT467" i="3"/>
  <c r="BH467" i="3"/>
  <c r="AK467" i="3"/>
  <c r="Z467" i="3"/>
  <c r="Q467" i="3"/>
  <c r="I466" i="3"/>
  <c r="BE466" i="3"/>
  <c r="BE467" i="3" s="1"/>
  <c r="X467" i="3"/>
  <c r="I467" i="3"/>
  <c r="P467" i="3"/>
  <c r="BC466" i="3"/>
  <c r="T466" i="3"/>
  <c r="T467" i="3" s="1"/>
  <c r="F466" i="3"/>
  <c r="Z466" i="3"/>
  <c r="BC465" i="3"/>
  <c r="S466" i="3"/>
  <c r="F465" i="3"/>
  <c r="AG466" i="3"/>
  <c r="AG467" i="3" s="1"/>
  <c r="BO465" i="3"/>
  <c r="BO467" i="3" s="1"/>
  <c r="AH465" i="3"/>
  <c r="AH467" i="3" s="1"/>
  <c r="G466" i="3"/>
  <c r="AI467" i="3"/>
  <c r="Y467" i="3"/>
  <c r="BO463" i="3"/>
  <c r="AQ466" i="3"/>
  <c r="S465" i="3"/>
  <c r="BG467" i="3"/>
  <c r="G465" i="3"/>
  <c r="H467" i="3"/>
  <c r="BS466" i="3"/>
  <c r="BS467" i="3" s="1"/>
  <c r="BY466" i="3"/>
  <c r="BY465" i="3"/>
  <c r="BY467" i="3" s="1"/>
  <c r="AQ465" i="3"/>
  <c r="AS465" i="3"/>
  <c r="AS467" i="3" s="1"/>
  <c r="AW466" i="3"/>
  <c r="AW467" i="3" s="1"/>
  <c r="AR467" i="3"/>
  <c r="AF467" i="3"/>
  <c r="H466" i="3"/>
  <c r="BK467" i="3"/>
  <c r="AC465" i="3"/>
  <c r="AC467" i="3" s="1"/>
  <c r="BR467" i="3"/>
  <c r="AI466" i="3"/>
  <c r="BD467" i="3"/>
  <c r="M467" i="3"/>
  <c r="BA467" i="3"/>
  <c r="U465" i="3"/>
  <c r="U467" i="3" s="1"/>
  <c r="AQ467" i="3" l="1"/>
  <c r="F467" i="3"/>
  <c r="BZ465" i="3"/>
  <c r="BZ467" i="3" s="1"/>
  <c r="G467" i="3"/>
  <c r="BC467" i="3"/>
  <c r="S467" i="3"/>
</calcChain>
</file>

<file path=xl/sharedStrings.xml><?xml version="1.0" encoding="utf-8"?>
<sst xmlns="http://schemas.openxmlformats.org/spreadsheetml/2006/main" count="1996" uniqueCount="1134">
  <si>
    <t xml:space="preserve">รายงานข้อมูลต้นทุนบริการ Unit Cost แบบ Quick Method </t>
  </si>
  <si>
    <t>ปีงบประมาณ 2564</t>
  </si>
  <si>
    <t>หน่วยบริการ</t>
  </si>
  <si>
    <t>ประเภท</t>
  </si>
  <si>
    <t>Group ID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</si>
  <si>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</si>
  <si>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</si>
  <si>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</si>
  <si>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</si>
  <si>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</si>
  <si>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</si>
  <si>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</si>
  <si>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</si>
  <si>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</si>
  <si>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</si>
  <si>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</si>
  <si>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</si>
  <si>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</si>
  <si>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</si>
  <si>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</si>
  <si>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</t>
  </si>
  <si>
    <t>รพท.S &gt;400</t>
  </si>
  <si>
    <t>รพ.คลองหาด</t>
  </si>
  <si>
    <t>รพช.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</si>
  <si>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</si>
  <si>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</si>
  <si>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</si>
  <si>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</si>
  <si>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</si>
  <si>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</si>
  <si>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</si>
  <si>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</si>
  <si>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</si>
  <si>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</si>
  <si>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</si>
  <si>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15,000-25,000</t>
  </si>
  <si>
    <t>สระแก้ว นับจำนวน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</si>
  <si>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</si>
  <si>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</si>
  <si>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</t>
  </si>
  <si>
    <t>แห่ง</t>
  </si>
  <si>
    <t>ร้อยละ</t>
  </si>
  <si>
    <t>ไม่ผ่านเกณฑ์</t>
  </si>
  <si>
    <t xml:space="preserve">แหล่งข้อมูล </t>
  </si>
  <si>
    <t>http://hfo64.cfo.in.th</t>
  </si>
  <si>
    <t>กลุ่มงานประกันสุขภาพ  สำนักงานสาธารณสุขจังหวัดสระแก้ว</t>
  </si>
  <si>
    <t>รายงาน ณ วันที่ 19  พฤษภาคม  2564</t>
  </si>
  <si>
    <t xml:space="preserve"> - เทียบค่า Mean ไตรมาส 2/2564  รายงาน  ณ 28 เมษายน 2564</t>
  </si>
  <si>
    <t>ประจำเดือน กันยายน 2564</t>
  </si>
  <si>
    <t>การคำนวณต้นทุนบริการ Unit Cost แบบ Quick Method  เดือน กันยายน  2564 ใช้ข้อมูลจาก http://hfo64.cfo.in.th/  ณ วันที่ 5  พฤศจิกายน  2564</t>
  </si>
  <si>
    <t>6 ผลรวม</t>
  </si>
  <si>
    <t>DataID</t>
  </si>
  <si>
    <t>ผังบัญชี 2564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</si>
  <si>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</si>
  <si>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</si>
  <si>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</si>
  <si>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</si>
  <si>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</si>
  <si>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</si>
  <si>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</si>
  <si>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</si>
  <si>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เขต 6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</si>
  <si>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</si>
  <si>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</si>
  <si>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</si>
  <si>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</si>
  <si>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</si>
  <si>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</si>
  <si>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</si>
  <si>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</si>
  <si>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</si>
  <si>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</si>
  <si>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</si>
  <si>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</si>
  <si>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</si>
  <si>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</si>
  <si>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</si>
  <si>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</si>
  <si>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</si>
  <si>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</si>
  <si>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</si>
  <si>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</si>
  <si>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</si>
  <si>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</si>
  <si>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</si>
  <si>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</si>
  <si>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</si>
  <si>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</si>
  <si>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</si>
  <si>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</si>
  <si>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</si>
  <si>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</si>
  <si>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</si>
  <si>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</si>
  <si>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</si>
  <si>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</si>
  <si>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</si>
  <si>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</si>
  <si>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</si>
  <si>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</si>
  <si>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</si>
  <si>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</si>
  <si>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</si>
  <si>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</si>
  <si>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</si>
  <si>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</si>
  <si>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</si>
  <si>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</si>
  <si>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</si>
  <si>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</si>
  <si>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</si>
  <si>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</si>
  <si>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</si>
  <si>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</si>
  <si>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</si>
  <si>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</si>
  <si>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</si>
  <si>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</si>
  <si>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</si>
  <si>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</si>
  <si>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</si>
  <si>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</si>
  <si>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</si>
  <si>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</si>
  <si>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</si>
  <si>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</si>
  <si>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</si>
  <si>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</si>
  <si>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</si>
  <si>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</si>
  <si>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</si>
  <si>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</si>
  <si>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</si>
  <si>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</si>
  <si>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</si>
  <si>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</si>
  <si>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</si>
  <si>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</si>
  <si>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</si>
  <si>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</si>
  <si>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</si>
  <si>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</si>
  <si>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</si>
  <si>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</si>
  <si>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</si>
  <si>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</si>
  <si>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</si>
  <si>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</si>
  <si>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</si>
  <si>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</si>
  <si>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</si>
  <si>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</si>
  <si>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</si>
  <si>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</si>
  <si>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</si>
  <si>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</si>
  <si>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</si>
  <si>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</si>
  <si>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</si>
  <si>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</si>
  <si>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</si>
  <si>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</si>
  <si>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</si>
  <si>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</si>
  <si>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</si>
  <si>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</si>
  <si>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</si>
  <si>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</si>
  <si>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</si>
  <si>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</si>
  <si>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</si>
  <si>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</si>
  <si>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</si>
  <si>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</si>
  <si>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</si>
  <si>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</si>
  <si>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</si>
  <si>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</si>
  <si>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</si>
  <si>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</si>
  <si>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</si>
  <si>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</si>
  <si>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</si>
  <si>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</si>
  <si>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</si>
  <si>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</si>
  <si>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</si>
  <si>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</si>
  <si>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</si>
  <si>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</si>
  <si>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</si>
  <si>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</si>
  <si>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</si>
  <si>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</si>
  <si>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</si>
  <si>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</si>
  <si>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</si>
  <si>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</si>
  <si>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</si>
  <si>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</si>
  <si>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</si>
  <si>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</si>
  <si>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</si>
  <si>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</si>
  <si>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</si>
  <si>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</si>
  <si>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</si>
  <si>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</si>
  <si>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</si>
  <si>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</si>
  <si>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</si>
  <si>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</si>
  <si>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</si>
  <si>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</si>
  <si>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</si>
  <si>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</si>
  <si>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</si>
  <si>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</si>
  <si>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</si>
  <si>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</si>
  <si>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4301020105.241</t>
  </si>
  <si>
    <t>รายได้ค่ารักษาด้านการสร้างเสริมสุขภาพและป้องกันโรค (P&amp;P)</t>
  </si>
  <si>
    <t>4301020105.244</t>
  </si>
  <si>
    <t>รายได้ค่ารักษา UC- OP บริการกรณีเฉพาะ (CR)</t>
  </si>
  <si>
    <t>4301020105.263</t>
  </si>
  <si>
    <t>รายได้ค่ารักษา OP Refer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</si>
  <si>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</si>
  <si>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</si>
  <si>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</si>
  <si>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</si>
  <si>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</si>
  <si>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</si>
  <si>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</si>
  <si>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</si>
  <si>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</si>
  <si>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</si>
  <si>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</si>
  <si>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 -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</si>
  <si>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</si>
  <si>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</si>
  <si>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</si>
  <si>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</si>
  <si>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</si>
  <si>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</si>
  <si>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</si>
  <si>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</si>
  <si>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</si>
  <si>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</si>
  <si>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</si>
  <si>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</si>
  <si>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</si>
  <si>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</si>
  <si>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</si>
  <si>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</si>
  <si>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</si>
  <si>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4301020106.509</t>
  </si>
  <si>
    <t>รายได้ค่ารักษาแรงงานต่างด้าว - เบิกจากส่วนกลาง OP</t>
  </si>
  <si>
    <t>4301020106.512</t>
  </si>
  <si>
    <t>รายได้ค่ารักษาแรงงานต่างด้าว OP  นอก CUP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</si>
  <si>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</si>
  <si>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</si>
  <si>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</si>
  <si>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</si>
  <si>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</si>
  <si>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</si>
  <si>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</si>
  <si>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</si>
  <si>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</si>
  <si>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</si>
  <si>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</si>
  <si>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</si>
  <si>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</si>
  <si>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</si>
  <si>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</si>
  <si>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</si>
  <si>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</si>
  <si>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</si>
  <si>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>รายได้ค่ารักษา UC-IP</t>
  </si>
  <si>
    <t>4301020105.245</t>
  </si>
  <si>
    <t>รายได้ค่ารักษา UC - IP  บริการกรณีเฉพาะ (CR)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</si>
  <si>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</si>
  <si>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</si>
  <si>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</si>
  <si>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</si>
  <si>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</si>
  <si>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</si>
  <si>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</si>
  <si>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</si>
  <si>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</si>
  <si>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</si>
  <si>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</si>
  <si>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</si>
  <si>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</si>
  <si>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</si>
  <si>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</si>
  <si>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 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</si>
  <si>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</si>
  <si>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</si>
  <si>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</si>
  <si>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</si>
  <si>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</si>
  <si>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</si>
  <si>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</si>
  <si>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</si>
  <si>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</si>
  <si>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</si>
  <si>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</si>
  <si>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</si>
  <si>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</si>
  <si>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</si>
  <si>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</si>
  <si>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</si>
  <si>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</si>
  <si>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</si>
  <si>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</si>
  <si>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</si>
  <si>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</si>
  <si>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</si>
  <si>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</si>
  <si>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</si>
  <si>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</si>
  <si>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</si>
  <si>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</si>
  <si>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</si>
  <si>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</si>
  <si>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</si>
  <si>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</si>
  <si>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</si>
  <si>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</si>
  <si>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</si>
  <si>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</si>
  <si>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</si>
  <si>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</si>
  <si>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</si>
  <si>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</si>
  <si>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</si>
  <si>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</si>
  <si>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</si>
  <si>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</si>
  <si>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</si>
  <si>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</si>
  <si>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</si>
  <si>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</si>
  <si>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</si>
  <si>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</si>
  <si>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</si>
  <si>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</si>
  <si>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</si>
  <si>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</si>
  <si>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</si>
  <si>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</si>
  <si>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</si>
  <si>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</si>
  <si>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</si>
  <si>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</si>
  <si>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</si>
  <si>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</si>
  <si>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</si>
  <si>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</si>
  <si>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</si>
  <si>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</si>
  <si>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</si>
  <si>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</si>
  <si>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</si>
  <si>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</si>
  <si>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</si>
  <si>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</si>
  <si>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</si>
  <si>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</si>
  <si>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</si>
  <si>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</si>
  <si>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</si>
  <si>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</si>
  <si>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</si>
  <si>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</si>
  <si>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</si>
  <si>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</si>
  <si>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</si>
  <si>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</si>
  <si>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</si>
  <si>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</si>
  <si>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</si>
  <si>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</si>
  <si>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</si>
  <si>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</si>
  <si>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</si>
  <si>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</si>
  <si>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</si>
  <si>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</si>
  <si>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</si>
  <si>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</si>
  <si>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</si>
  <si>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</si>
  <si>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</si>
  <si>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</si>
  <si>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</si>
  <si>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</si>
  <si>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</si>
  <si>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</si>
  <si>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</si>
  <si>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</si>
  <si>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</si>
  <si>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</si>
  <si>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</si>
  <si>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</si>
  <si>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</si>
  <si>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</si>
  <si>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</si>
  <si>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</si>
  <si>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</si>
  <si>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</si>
  <si>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</si>
  <si>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</si>
  <si>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</si>
  <si>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</si>
  <si>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</si>
  <si>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</si>
  <si>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</si>
  <si>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</si>
  <si>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</si>
  <si>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</si>
  <si>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</si>
  <si>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</si>
  <si>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</si>
  <si>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</si>
  <si>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 xml:space="preserve">ค่าใช้จ่ายบุคลากรอื่น 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</si>
  <si>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</si>
  <si>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</si>
  <si>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</si>
  <si>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</si>
  <si>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</si>
  <si>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</si>
  <si>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</si>
  <si>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</si>
  <si>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</si>
  <si>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</si>
  <si>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</si>
  <si>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</si>
  <si>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</si>
  <si>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</si>
  <si>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</si>
  <si>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</si>
  <si>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</si>
  <si>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</si>
  <si>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</si>
  <si>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</si>
  <si>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</si>
  <si>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</si>
  <si>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</si>
  <si>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</si>
  <si>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</si>
  <si>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</si>
  <si>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</si>
  <si>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</si>
  <si>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</si>
  <si>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</si>
  <si>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</si>
  <si>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</si>
  <si>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</si>
  <si>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</si>
  <si>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</si>
  <si>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</si>
  <si>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</si>
  <si>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</si>
  <si>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</si>
  <si>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</si>
  <si>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</si>
  <si>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</si>
  <si>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</si>
  <si>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</si>
  <si>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</si>
  <si>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</si>
  <si>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</si>
  <si>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</si>
  <si>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</si>
  <si>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</si>
  <si>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</si>
  <si>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</si>
  <si>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</si>
  <si>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</si>
  <si>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</si>
  <si>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</si>
  <si>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</si>
  <si>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</si>
  <si>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</si>
  <si>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</si>
  <si>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</si>
  <si>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</si>
  <si>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</si>
  <si>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</si>
  <si>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</si>
  <si>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</si>
  <si>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</si>
  <si>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</si>
  <si>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</si>
  <si>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</si>
  <si>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</si>
  <si>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</si>
  <si>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</si>
  <si>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</si>
  <si>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</si>
  <si>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</si>
  <si>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</si>
  <si>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</si>
  <si>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</si>
  <si>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</si>
  <si>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</si>
  <si>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</si>
  <si>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</si>
  <si>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</si>
  <si>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</si>
  <si>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</si>
  <si>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</si>
  <si>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</si>
  <si>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</si>
  <si>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</si>
  <si>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</si>
  <si>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</si>
  <si>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</si>
  <si>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</si>
  <si>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</si>
  <si>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</si>
  <si>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</si>
  <si>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</si>
  <si>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</si>
  <si>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</si>
  <si>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</si>
  <si>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</si>
  <si>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</si>
  <si>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</si>
  <si>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</si>
  <si>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</si>
  <si>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</si>
  <si>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</si>
  <si>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</si>
  <si>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</si>
  <si>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</si>
  <si>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</si>
  <si>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</si>
  <si>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</si>
  <si>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</si>
  <si>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</si>
  <si>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</si>
  <si>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</si>
  <si>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</si>
  <si>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</si>
  <si>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</si>
  <si>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</si>
  <si>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</si>
  <si>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</si>
  <si>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</si>
  <si>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</si>
  <si>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</si>
  <si>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</si>
  <si>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</si>
  <si>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</si>
  <si>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</si>
  <si>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</si>
  <si>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</si>
  <si>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</si>
  <si>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</si>
  <si>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</si>
  <si>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</si>
  <si>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</si>
  <si>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</si>
  <si>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</si>
  <si>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</si>
  <si>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</si>
  <si>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</si>
  <si>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</si>
  <si>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</si>
  <si>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</si>
  <si>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</si>
  <si>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</si>
  <si>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</si>
  <si>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</si>
  <si>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</si>
  <si>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</si>
  <si>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</si>
  <si>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</si>
  <si>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</si>
  <si>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</si>
  <si>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</si>
  <si>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</si>
  <si>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</si>
  <si>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</si>
  <si>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</si>
  <si>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</si>
  <si>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</si>
  <si>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</si>
  <si>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</si>
  <si>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</si>
  <si>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</si>
  <si>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</si>
  <si>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</si>
  <si>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</si>
  <si>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</si>
  <si>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</si>
  <si>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</si>
  <si>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</si>
  <si>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</si>
  <si>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</si>
  <si>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</si>
  <si>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</si>
  <si>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</si>
  <si>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</si>
  <si>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</si>
  <si>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</si>
  <si>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</si>
  <si>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</si>
  <si>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</si>
  <si>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</si>
  <si>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</si>
  <si>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</si>
  <si>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</si>
  <si>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</si>
  <si>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</si>
  <si>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</si>
  <si>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CC</t>
  </si>
  <si>
    <t>ค่าเสื่อมราคาและค่าตัดจำหน่าย</t>
  </si>
  <si>
    <t>5104030299.204</t>
  </si>
  <si>
    <t>ค่าจ้าง/ค่าเช่า/ค่าซ่อมบำรุง สิ่งก่อสร้างและครุภัณฑ์ (งบลงทุน UC)</t>
  </si>
  <si>
    <t>5212010199.105</t>
  </si>
  <si>
    <t>ค่าใช้จ่ายลักษณะอื่น</t>
  </si>
  <si>
    <t>MC ผลรวม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</si>
  <si>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</si>
  <si>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</si>
  <si>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</si>
  <si>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</si>
  <si>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</si>
  <si>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</si>
  <si>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</si>
  <si>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</si>
  <si>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</si>
  <si>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</si>
  <si>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</si>
  <si>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</si>
  <si>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</si>
  <si>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</si>
  <si>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</si>
  <si>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</si>
  <si>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</si>
  <si>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</si>
  <si>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</si>
  <si>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</si>
  <si>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</si>
  <si>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</si>
  <si>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</si>
  <si>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</si>
  <si>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</si>
  <si>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</si>
  <si>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</si>
  <si>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</si>
  <si>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</si>
  <si>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</si>
  <si>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</si>
  <si>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</si>
  <si>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</si>
  <si>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</si>
  <si>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</si>
  <si>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</si>
  <si>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</si>
  <si>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</si>
  <si>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</si>
  <si>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</si>
  <si>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</si>
  <si>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</si>
  <si>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</si>
  <si>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</si>
  <si>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</si>
  <si>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</si>
  <si>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</si>
  <si>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</si>
  <si>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</si>
  <si>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</si>
  <si>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</si>
  <si>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</si>
  <si>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</si>
  <si>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</si>
  <si>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</si>
  <si>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</si>
  <si>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</si>
  <si>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</si>
  <si>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</si>
  <si>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</si>
  <si>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</si>
  <si>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</si>
  <si>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</si>
  <si>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</si>
  <si>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</si>
  <si>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</si>
  <si>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</si>
  <si>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</si>
  <si>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</si>
  <si>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</si>
  <si>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</si>
  <si>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</si>
  <si>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</si>
  <si>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</si>
  <si>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</si>
  <si>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</si>
  <si>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</si>
  <si>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</si>
  <si>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</si>
  <si>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</si>
  <si>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</si>
  <si>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</si>
  <si>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</si>
  <si>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</si>
  <si>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</si>
  <si>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</si>
  <si>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</si>
  <si>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</si>
  <si>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</si>
  <si>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</si>
  <si>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</si>
  <si>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</si>
  <si>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</si>
  <si>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</si>
  <si>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</si>
  <si>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</si>
  <si>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</si>
  <si>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</si>
  <si>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</si>
  <si>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หมายเหตุ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</si>
  <si>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</si>
  <si>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</si>
  <si>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</si>
  <si>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</si>
  <si>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</si>
  <si>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</si>
  <si>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</si>
  <si>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</si>
  <si>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</si>
  <si>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</si>
  <si>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</si>
  <si>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</si>
  <si>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</si>
  <si>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</si>
  <si>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</si>
  <si>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</si>
  <si>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</si>
  <si>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</si>
  <si>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</si>
  <si>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</si>
  <si>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</si>
  <si>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</si>
  <si>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</si>
  <si>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</si>
  <si>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</si>
  <si>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</si>
  <si>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</si>
  <si>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</si>
  <si>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</si>
  <si>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</si>
  <si>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</si>
  <si>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</si>
  <si>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</si>
  <si>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</si>
  <si>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</si>
  <si>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</si>
  <si>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</si>
  <si>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</si>
  <si>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</si>
  <si>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</si>
  <si>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</si>
  <si>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</si>
  <si>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</si>
  <si>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</si>
  <si>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</si>
  <si>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</si>
  <si>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</si>
  <si>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</si>
  <si>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</si>
  <si>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</si>
  <si>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</si>
  <si>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</si>
  <si>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</si>
  <si>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</si>
  <si>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</si>
  <si>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</si>
  <si>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</si>
  <si>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</si>
  <si>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</si>
  <si>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</si>
  <si>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</si>
  <si>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</si>
  <si>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</si>
  <si>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</si>
  <si>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</si>
  <si>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</si>
  <si>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</si>
  <si>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</si>
  <si>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</si>
  <si>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</si>
  <si>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</si>
  <si>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</si>
  <si>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</si>
  <si>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</si>
  <si>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</si>
  <si>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</si>
  <si>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</si>
  <si>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</si>
  <si>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</si>
  <si>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</si>
  <si>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</si>
  <si>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</si>
  <si>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</si>
  <si>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</si>
  <si>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</si>
  <si>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</si>
  <si>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</si>
  <si>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</si>
  <si>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</si>
  <si>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</si>
  <si>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</si>
  <si>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</si>
  <si>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</si>
  <si>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</si>
  <si>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</si>
  <si>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</si>
  <si>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</si>
  <si>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</si>
  <si>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</si>
  <si>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</si>
  <si>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</si>
  <si>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</si>
  <si>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</si>
  <si>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</si>
  <si>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</si>
  <si>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</si>
  <si>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</si>
  <si>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</si>
  <si>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</si>
  <si>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</si>
  <si>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</si>
  <si>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</si>
  <si>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</si>
  <si>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</si>
  <si>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</si>
  <si>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</si>
  <si>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</si>
  <si>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</si>
  <si>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</si>
  <si>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</si>
  <si>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</si>
  <si>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</si>
  <si>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</si>
  <si>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</si>
  <si>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</si>
  <si>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</si>
  <si>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</si>
  <si>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</si>
  <si>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</si>
  <si>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</si>
  <si>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</si>
  <si>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</si>
  <si>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</si>
  <si>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</si>
  <si>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</si>
  <si>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</si>
  <si>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</si>
  <si>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</si>
  <si>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</si>
  <si>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</si>
  <si>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</si>
  <si>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</si>
  <si>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</si>
  <si>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</si>
  <si>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</si>
  <si>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</si>
  <si>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</si>
  <si>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</si>
  <si>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</si>
  <si>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</si>
  <si>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</si>
  <si>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</si>
  <si>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</si>
  <si>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</si>
  <si>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</si>
  <si>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</si>
  <si>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</si>
  <si>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</si>
  <si>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</si>
  <si>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</si>
  <si>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</si>
  <si>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</si>
  <si>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</si>
  <si>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</si>
  <si>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</si>
  <si>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</si>
  <si>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</si>
  <si>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</si>
  <si>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</si>
  <si>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</si>
  <si>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</si>
  <si>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</si>
  <si>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</si>
  <si>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</si>
  <si>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</si>
  <si>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</si>
  <si>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</si>
  <si>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</si>
  <si>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</si>
  <si>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</si>
  <si>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</si>
  <si>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</si>
  <si>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</si>
  <si>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</si>
  <si>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</si>
  <si>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</si>
  <si>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</si>
  <si>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</si>
  <si>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</si>
  <si>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</si>
  <si>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</si>
  <si>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</si>
  <si>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</si>
  <si>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</si>
  <si>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</si>
  <si>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</si>
  <si>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</si>
  <si>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</si>
  <si>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</si>
  <si>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</si>
  <si>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</si>
  <si>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</si>
  <si>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</si>
  <si>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</si>
  <si>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</si>
  <si>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</si>
  <si>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</si>
  <si>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</si>
  <si>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</si>
  <si>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</si>
  <si>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</si>
  <si>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</si>
  <si>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</si>
  <si>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</si>
  <si>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</si>
  <si>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</si>
  <si>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</si>
  <si>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</si>
  <si>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</si>
  <si>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</si>
  <si>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</si>
  <si>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</si>
  <si>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</si>
  <si>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</si>
  <si>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</si>
  <si>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</si>
  <si>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</si>
  <si>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</si>
  <si>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</si>
  <si>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</si>
  <si>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</si>
  <si>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</si>
  <si>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</si>
  <si>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</si>
  <si>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</si>
  <si>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</si>
  <si>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</si>
  <si>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</si>
  <si>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</si>
  <si>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</si>
  <si>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</si>
  <si>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</si>
  <si>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     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</si>
  <si>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</si>
  <si>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</si>
  <si>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</si>
  <si>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</si>
  <si>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</si>
  <si>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</si>
  <si>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</si>
  <si>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</si>
  <si>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</si>
  <si>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</si>
  <si>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</si>
  <si>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</si>
  <si>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</si>
  <si>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</si>
  <si>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</si>
  <si>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หนี้สูญและสงสัยจะสูญ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</si>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</sst>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[$-D00041E]0.#"/>
    <numFmt numFmtId="188" formatCode="_(* #,##0.00_);_(* \(#,##0.00\);_(* &quot;-&quot;??_);_(@_)"/>
    <numFmt numFmtId="189" formatCode="0.000"/>
    <numFmt numFmtId="190" formatCode="_-* #,##0_-;\-* #,##0_-;_-* &quot;-&quot;??_-;_-@_-"/>
    <numFmt numFmtId="191" formatCode="#,##0.00_ ;\-#,##0.00\ "/>
    <numFmt numFmtId="192" formatCode="#,##0.00_ ;[Red]\-#,##0.00\ "/>
    <numFmt numFmtId="193" formatCode="#,##0.0000"/>
    <numFmt numFmtId="194" formatCode="#,##0.0000_ ;\-#,##0.0000\ "/>
  </numFmts>
  <fonts count="6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scheme val="minor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rgb="FF006100"/>
      <name val="TH SarabunPSK"/>
      <family val="2"/>
    </font>
    <font>
      <b/>
      <sz val="16"/>
      <color rgb="FF006100"/>
      <name val="TH SarabunPSK"/>
      <family val="2"/>
    </font>
    <font>
      <b/>
      <sz val="16"/>
      <color rgb="FF9C0006"/>
      <name val="TH SarabunPSK"/>
      <family val="2"/>
    </font>
    <font>
      <sz val="16"/>
      <color rgb="FF9C0006"/>
      <name val="TH SarabunPSK"/>
      <family val="2"/>
    </font>
    <font>
      <u/>
      <sz val="11"/>
      <color theme="10"/>
      <name val="Tahoma"/>
      <family val="2"/>
      <charset val="222"/>
      <scheme val="minor"/>
    </font>
    <font>
      <u/>
      <sz val="16"/>
      <color theme="10"/>
      <name val="TH SarabunPSK"/>
      <family val="2"/>
    </font>
    <font>
      <b/>
      <sz val="15"/>
      <color rgb="FFFF0000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87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87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87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87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87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87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87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87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87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87" fontId="9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87" fontId="9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87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87" fontId="11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87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87" fontId="11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87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87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87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87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87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87" fontId="11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87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87" fontId="11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87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87" fontId="13" fillId="4" borderId="0" applyNumberFormat="0" applyBorder="0" applyAlignment="0" applyProtection="0"/>
    <xf numFmtId="0" fontId="14" fillId="21" borderId="5" applyNumberFormat="0" applyAlignment="0" applyProtection="0"/>
    <xf numFmtId="0" fontId="14" fillId="21" borderId="5" applyNumberFormat="0" applyAlignment="0" applyProtection="0"/>
    <xf numFmtId="187" fontId="15" fillId="21" borderId="5" applyNumberFormat="0" applyAlignment="0" applyProtection="0"/>
    <xf numFmtId="0" fontId="16" fillId="22" borderId="6" applyNumberFormat="0" applyAlignment="0" applyProtection="0"/>
    <xf numFmtId="0" fontId="16" fillId="22" borderId="6" applyNumberFormat="0" applyAlignment="0" applyProtection="0"/>
    <xf numFmtId="187" fontId="17" fillId="22" borderId="6" applyNumberFormat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7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87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187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187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87" fontId="33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187" fontId="35" fillId="8" borderId="5" applyNumberFormat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187" fontId="37" fillId="0" borderId="10" applyNumberFormat="0" applyFill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187" fontId="39" fillId="23" borderId="0" applyNumberFormat="0" applyBorder="0" applyAlignment="0" applyProtection="0"/>
    <xf numFmtId="0" fontId="40" fillId="0" borderId="0"/>
    <xf numFmtId="0" fontId="40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22" fillId="0" borderId="0"/>
    <xf numFmtId="0" fontId="4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" fillId="0" borderId="0" applyFill="0" applyProtection="0"/>
    <xf numFmtId="0" fontId="19" fillId="0" borderId="0"/>
    <xf numFmtId="18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8" fillId="24" borderId="11" applyNumberFormat="0" applyFont="0" applyAlignment="0" applyProtection="0"/>
    <xf numFmtId="0" fontId="18" fillId="24" borderId="11" applyNumberFormat="0" applyFont="0" applyAlignment="0" applyProtection="0"/>
    <xf numFmtId="0" fontId="18" fillId="24" borderId="11" applyNumberFormat="0" applyFont="0" applyAlignment="0" applyProtection="0"/>
    <xf numFmtId="0" fontId="18" fillId="24" borderId="11" applyNumberFormat="0" applyFont="0" applyAlignment="0" applyProtection="0"/>
    <xf numFmtId="187" fontId="8" fillId="24" borderId="11" applyNumberFormat="0" applyFont="0" applyAlignment="0" applyProtection="0"/>
    <xf numFmtId="187" fontId="8" fillId="24" borderId="11" applyNumberFormat="0" applyFont="0" applyAlignment="0" applyProtection="0"/>
    <xf numFmtId="0" fontId="43" fillId="21" borderId="12" applyNumberFormat="0" applyAlignment="0" applyProtection="0"/>
    <xf numFmtId="0" fontId="43" fillId="21" borderId="12" applyNumberFormat="0" applyAlignment="0" applyProtection="0"/>
    <xf numFmtId="187" fontId="44" fillId="21" borderId="12" applyNumberFormat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187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3" fillId="0" borderId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4" fillId="0" borderId="0"/>
    <xf numFmtId="0" fontId="62" fillId="0" borderId="0" applyNumberFormat="0" applyFill="0" applyBorder="0" applyAlignment="0" applyProtection="0"/>
    <xf numFmtId="0" fontId="4" fillId="0" borderId="0"/>
    <xf numFmtId="0" fontId="7" fillId="0" borderId="0"/>
  </cellStyleXfs>
  <cellXfs count="18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43" fontId="3" fillId="0" borderId="0" xfId="1" applyFont="1"/>
    <xf numFmtId="190" fontId="3" fillId="0" borderId="0" xfId="1" applyNumberFormat="1" applyFont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90" fontId="2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1" xfId="332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right"/>
    </xf>
    <xf numFmtId="4" fontId="3" fillId="0" borderId="1" xfId="1" applyNumberFormat="1" applyFont="1" applyFill="1" applyBorder="1" applyAlignment="1">
      <alignment horizontal="right"/>
    </xf>
    <xf numFmtId="191" fontId="3" fillId="0" borderId="1" xfId="1" applyNumberFormat="1" applyFont="1" applyFill="1" applyBorder="1"/>
    <xf numFmtId="192" fontId="3" fillId="2" borderId="1" xfId="1" applyNumberFormat="1" applyFont="1" applyFill="1" applyBorder="1"/>
    <xf numFmtId="192" fontId="3" fillId="0" borderId="1" xfId="1" applyNumberFormat="1" applyFont="1" applyBorder="1"/>
    <xf numFmtId="0" fontId="3" fillId="0" borderId="1" xfId="0" applyFont="1" applyFill="1" applyBorder="1" applyAlignment="1">
      <alignment horizontal="center" vertical="top" wrapText="1"/>
    </xf>
    <xf numFmtId="0" fontId="5" fillId="0" borderId="1" xfId="332" applyFont="1" applyBorder="1" applyAlignment="1">
      <alignment horizontal="center"/>
    </xf>
    <xf numFmtId="4" fontId="3" fillId="0" borderId="1" xfId="1" applyNumberFormat="1" applyFont="1" applyBorder="1" applyAlignment="1">
      <alignment horizontal="right"/>
    </xf>
    <xf numFmtId="191" fontId="3" fillId="0" borderId="1" xfId="1" applyNumberFormat="1" applyFont="1" applyBorder="1"/>
    <xf numFmtId="0" fontId="58" fillId="25" borderId="1" xfId="33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7" fillId="0" borderId="0" xfId="332" applyFont="1" applyFill="1" applyBorder="1" applyAlignment="1">
      <alignment horizontal="center"/>
    </xf>
    <xf numFmtId="0" fontId="5" fillId="0" borderId="0" xfId="332" applyFont="1" applyFill="1" applyBorder="1" applyAlignment="1">
      <alignment horizontal="center"/>
    </xf>
    <xf numFmtId="0" fontId="5" fillId="0" borderId="0" xfId="332" applyFont="1" applyFill="1" applyBorder="1" applyAlignment="1">
      <alignment horizontal="left"/>
    </xf>
    <xf numFmtId="192" fontId="5" fillId="0" borderId="0" xfId="332" applyNumberFormat="1" applyFont="1" applyFill="1" applyBorder="1" applyAlignment="1">
      <alignment horizontal="right"/>
    </xf>
    <xf numFmtId="190" fontId="5" fillId="0" borderId="0" xfId="1" applyNumberFormat="1" applyFont="1" applyFill="1" applyBorder="1" applyAlignment="1">
      <alignment horizontal="right"/>
    </xf>
    <xf numFmtId="43" fontId="5" fillId="0" borderId="0" xfId="332" applyNumberFormat="1" applyFont="1" applyFill="1" applyBorder="1" applyAlignment="1">
      <alignment horizontal="right"/>
    </xf>
    <xf numFmtId="193" fontId="5" fillId="0" borderId="0" xfId="332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94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/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190" fontId="2" fillId="0" borderId="0" xfId="1" applyNumberFormat="1" applyFont="1" applyAlignment="1">
      <alignment horizontal="center" vertical="center"/>
    </xf>
    <xf numFmtId="0" fontId="59" fillId="25" borderId="0" xfId="33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25" borderId="0" xfId="330" applyFont="1" applyBorder="1" applyAlignment="1">
      <alignment horizontal="center" vertical="center" wrapText="1"/>
    </xf>
    <xf numFmtId="191" fontId="56" fillId="0" borderId="0" xfId="1" applyNumberFormat="1" applyFont="1" applyFill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190" fontId="56" fillId="0" borderId="0" xfId="1" applyNumberFormat="1" applyFont="1" applyFill="1" applyAlignment="1">
      <alignment horizontal="center" vertical="center"/>
    </xf>
    <xf numFmtId="0" fontId="60" fillId="26" borderId="0" xfId="331" applyFont="1" applyAlignment="1">
      <alignment horizontal="center" vertical="center"/>
    </xf>
    <xf numFmtId="0" fontId="60" fillId="26" borderId="0" xfId="331" applyFont="1" applyBorder="1" applyAlignment="1">
      <alignment horizontal="center" vertical="center" wrapText="1"/>
    </xf>
    <xf numFmtId="191" fontId="2" fillId="0" borderId="0" xfId="1" applyNumberFormat="1" applyFont="1" applyFill="1" applyAlignment="1">
      <alignment horizontal="center" vertical="center"/>
    </xf>
    <xf numFmtId="0" fontId="61" fillId="0" borderId="0" xfId="33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1" fillId="0" borderId="0" xfId="331" applyFont="1" applyFill="1" applyBorder="1" applyAlignment="1">
      <alignment horizontal="center" vertical="center" wrapText="1"/>
    </xf>
    <xf numFmtId="191" fontId="3" fillId="0" borderId="0" xfId="1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90" fontId="6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62" fillId="0" borderId="0" xfId="333" applyFill="1" applyAlignment="1">
      <alignment horizontal="left"/>
    </xf>
    <xf numFmtId="0" fontId="63" fillId="0" borderId="0" xfId="333" applyFont="1" applyFill="1" applyAlignment="1">
      <alignment horizontal="left"/>
    </xf>
    <xf numFmtId="43" fontId="63" fillId="0" borderId="0" xfId="1" applyFont="1" applyFill="1" applyAlignment="1">
      <alignment horizontal="left"/>
    </xf>
    <xf numFmtId="190" fontId="3" fillId="0" borderId="0" xfId="1" applyNumberFormat="1" applyFont="1" applyFill="1"/>
    <xf numFmtId="0" fontId="6" fillId="0" borderId="0" xfId="0" applyFont="1"/>
    <xf numFmtId="43" fontId="6" fillId="0" borderId="0" xfId="1" applyFont="1" applyFill="1"/>
    <xf numFmtId="0" fontId="3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8" fillId="25" borderId="2" xfId="330" applyFont="1" applyBorder="1" applyAlignment="1">
      <alignment horizontal="center"/>
    </xf>
    <xf numFmtId="0" fontId="58" fillId="25" borderId="4" xfId="330" applyFont="1" applyBorder="1" applyAlignment="1">
      <alignment horizontal="center"/>
    </xf>
    <xf numFmtId="0" fontId="58" fillId="25" borderId="3" xfId="33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7" fillId="0" borderId="1" xfId="332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7" borderId="1" xfId="2" applyFont="1" applyFill="1" applyBorder="1" applyAlignment="1">
      <alignment horizontal="center" vertical="top"/>
    </xf>
    <xf numFmtId="0" fontId="3" fillId="28" borderId="1" xfId="2" applyFont="1" applyFill="1" applyBorder="1" applyAlignment="1">
      <alignment horizontal="center" vertical="top"/>
    </xf>
    <xf numFmtId="0" fontId="3" fillId="29" borderId="1" xfId="2" applyFont="1" applyFill="1" applyBorder="1" applyAlignment="1">
      <alignment horizontal="center" vertical="top"/>
    </xf>
    <xf numFmtId="0" fontId="3" fillId="30" borderId="1" xfId="2" applyFont="1" applyFill="1" applyBorder="1" applyAlignment="1">
      <alignment horizontal="center" vertical="top"/>
    </xf>
    <xf numFmtId="0" fontId="3" fillId="31" borderId="1" xfId="2" applyFont="1" applyFill="1" applyBorder="1" applyAlignment="1">
      <alignment horizontal="center" vertical="top"/>
    </xf>
    <xf numFmtId="0" fontId="3" fillId="32" borderId="1" xfId="2" applyFont="1" applyFill="1" applyBorder="1" applyAlignment="1">
      <alignment horizontal="center" vertical="top"/>
    </xf>
    <xf numFmtId="0" fontId="3" fillId="33" borderId="1" xfId="2" applyFont="1" applyFill="1" applyBorder="1" applyAlignment="1">
      <alignment horizontal="center" vertical="top"/>
    </xf>
    <xf numFmtId="0" fontId="3" fillId="34" borderId="1" xfId="2" applyFont="1" applyFill="1" applyBorder="1" applyAlignment="1">
      <alignment horizontal="center" vertical="top"/>
    </xf>
    <xf numFmtId="0" fontId="64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27" borderId="1" xfId="2" applyFont="1" applyFill="1" applyBorder="1" applyAlignment="1">
      <alignment horizontal="center" vertical="top" wrapText="1" shrinkToFit="1"/>
    </xf>
    <xf numFmtId="0" fontId="3" fillId="28" borderId="1" xfId="2" applyFont="1" applyFill="1" applyBorder="1" applyAlignment="1">
      <alignment horizontal="center" vertical="top" wrapText="1" shrinkToFit="1"/>
    </xf>
    <xf numFmtId="0" fontId="3" fillId="29" borderId="1" xfId="2" applyFont="1" applyFill="1" applyBorder="1" applyAlignment="1">
      <alignment horizontal="center" vertical="top" wrapText="1" shrinkToFit="1"/>
    </xf>
    <xf numFmtId="0" fontId="3" fillId="30" borderId="1" xfId="2" applyFont="1" applyFill="1" applyBorder="1" applyAlignment="1">
      <alignment horizontal="center" vertical="top" wrapText="1" shrinkToFit="1"/>
    </xf>
    <xf numFmtId="0" fontId="3" fillId="31" borderId="1" xfId="2" applyFont="1" applyFill="1" applyBorder="1" applyAlignment="1">
      <alignment horizontal="center" vertical="top" wrapText="1" shrinkToFit="1"/>
    </xf>
    <xf numFmtId="0" fontId="3" fillId="32" borderId="1" xfId="2" applyFont="1" applyFill="1" applyBorder="1" applyAlignment="1">
      <alignment horizontal="center" vertical="top" wrapText="1" shrinkToFit="1"/>
    </xf>
    <xf numFmtId="0" fontId="3" fillId="33" borderId="1" xfId="2" applyFont="1" applyFill="1" applyBorder="1" applyAlignment="1">
      <alignment horizontal="center" vertical="top" wrapText="1" shrinkToFit="1"/>
    </xf>
    <xf numFmtId="0" fontId="3" fillId="34" borderId="1" xfId="2" applyFont="1" applyFill="1" applyBorder="1" applyAlignment="1">
      <alignment horizontal="center" vertical="top" wrapText="1" shrinkToFit="1"/>
    </xf>
    <xf numFmtId="0" fontId="2" fillId="35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 shrinkToFit="1"/>
    </xf>
    <xf numFmtId="0" fontId="3" fillId="27" borderId="1" xfId="2" applyFont="1" applyFill="1" applyBorder="1" applyAlignment="1">
      <alignment horizontal="center" vertical="top"/>
    </xf>
    <xf numFmtId="0" fontId="3" fillId="28" borderId="1" xfId="2" applyFont="1" applyFill="1" applyBorder="1" applyAlignment="1">
      <alignment horizontal="center" vertical="top"/>
    </xf>
    <xf numFmtId="0" fontId="3" fillId="29" borderId="1" xfId="2" applyFont="1" applyFill="1" applyBorder="1" applyAlignment="1">
      <alignment horizontal="center" vertical="top"/>
    </xf>
    <xf numFmtId="0" fontId="3" fillId="30" borderId="1" xfId="2" applyFont="1" applyFill="1" applyBorder="1" applyAlignment="1">
      <alignment horizontal="center" vertical="top"/>
    </xf>
    <xf numFmtId="0" fontId="3" fillId="31" borderId="1" xfId="2" applyFont="1" applyFill="1" applyBorder="1" applyAlignment="1">
      <alignment horizontal="center" vertical="top"/>
    </xf>
    <xf numFmtId="0" fontId="3" fillId="32" borderId="1" xfId="2" applyFont="1" applyFill="1" applyBorder="1" applyAlignment="1">
      <alignment horizontal="center" vertical="top"/>
    </xf>
    <xf numFmtId="0" fontId="3" fillId="33" borderId="1" xfId="2" applyFont="1" applyFill="1" applyBorder="1" applyAlignment="1">
      <alignment horizontal="center" vertical="top"/>
    </xf>
    <xf numFmtId="0" fontId="3" fillId="34" borderId="1" xfId="2" applyFont="1" applyFill="1" applyBorder="1" applyAlignment="1">
      <alignment horizontal="center" vertical="top"/>
    </xf>
    <xf numFmtId="0" fontId="2" fillId="3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334" applyFont="1" applyFill="1" applyBorder="1" applyAlignment="1" applyProtection="1">
      <alignment vertical="center" shrinkToFit="1"/>
      <protection locked="0"/>
    </xf>
    <xf numFmtId="49" fontId="6" fillId="0" borderId="2" xfId="334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334" applyFont="1" applyFill="1" applyBorder="1" applyAlignment="1" applyProtection="1">
      <alignment horizontal="left" vertical="center" wrapText="1" shrinkToFit="1"/>
      <protection locked="0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9" fontId="6" fillId="36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3" xfId="0" applyFont="1" applyFill="1" applyBorder="1" applyAlignment="1" applyProtection="1">
      <alignment vertical="center" wrapText="1" shrinkToFit="1"/>
      <protection locked="0"/>
    </xf>
    <xf numFmtId="49" fontId="6" fillId="0" borderId="1" xfId="33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34" applyFont="1" applyFill="1" applyBorder="1" applyAlignment="1" applyProtection="1">
      <alignment horizontal="left" vertical="center" wrapText="1" shrinkToFit="1"/>
      <protection locked="0"/>
    </xf>
    <xf numFmtId="49" fontId="6" fillId="36" borderId="2" xfId="334" applyNumberFormat="1" applyFont="1" applyFill="1" applyBorder="1" applyAlignment="1" applyProtection="1">
      <alignment horizontal="center" vertical="center" wrapText="1"/>
      <protection locked="0"/>
    </xf>
    <xf numFmtId="0" fontId="6" fillId="36" borderId="2" xfId="334" applyFont="1" applyFill="1" applyBorder="1" applyAlignment="1" applyProtection="1">
      <alignment horizontal="left" vertical="center" wrapText="1" shrinkToFit="1"/>
      <protection locked="0"/>
    </xf>
    <xf numFmtId="0" fontId="6" fillId="0" borderId="2" xfId="334" applyFont="1" applyFill="1" applyBorder="1" applyAlignment="1" applyProtection="1">
      <alignment horizontal="center" vertical="center" wrapText="1" shrinkToFit="1"/>
      <protection locked="0"/>
    </xf>
    <xf numFmtId="49" fontId="6" fillId="0" borderId="2" xfId="334" applyNumberFormat="1" applyFont="1" applyFill="1" applyBorder="1" applyAlignment="1" applyProtection="1">
      <alignment horizontal="center" vertical="center" shrinkToFit="1"/>
      <protection locked="0"/>
    </xf>
    <xf numFmtId="0" fontId="2" fillId="37" borderId="1" xfId="0" applyFont="1" applyFill="1" applyBorder="1" applyAlignment="1">
      <alignment vertical="center"/>
    </xf>
    <xf numFmtId="0" fontId="2" fillId="37" borderId="1" xfId="0" applyFont="1" applyFill="1" applyBorder="1" applyAlignment="1">
      <alignment vertical="center" shrinkToFit="1"/>
    </xf>
    <xf numFmtId="0" fontId="2" fillId="37" borderId="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vertical="center" wrapText="1" shrinkToFit="1"/>
    </xf>
    <xf numFmtId="4" fontId="2" fillId="37" borderId="1" xfId="0" applyNumberFormat="1" applyFont="1" applyFill="1" applyBorder="1" applyAlignment="1">
      <alignment vertical="center"/>
    </xf>
    <xf numFmtId="49" fontId="6" fillId="0" borderId="1" xfId="334" applyNumberFormat="1" applyFont="1" applyFill="1" applyBorder="1" applyAlignment="1" applyProtection="1">
      <alignment horizontal="center" vertical="center" shrinkToFit="1"/>
      <protection locked="0"/>
    </xf>
    <xf numFmtId="0" fontId="2" fillId="37" borderId="2" xfId="0" applyFont="1" applyFill="1" applyBorder="1" applyAlignment="1">
      <alignment horizontal="left" vertical="center"/>
    </xf>
    <xf numFmtId="0" fontId="2" fillId="37" borderId="4" xfId="0" applyFont="1" applyFill="1" applyBorder="1" applyAlignment="1">
      <alignment horizontal="left" vertical="center"/>
    </xf>
    <xf numFmtId="0" fontId="2" fillId="37" borderId="3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locked="0"/>
    </xf>
    <xf numFmtId="0" fontId="3" fillId="0" borderId="1" xfId="0" applyFont="1" applyFill="1" applyBorder="1" applyAlignment="1">
      <alignment vertical="center"/>
    </xf>
    <xf numFmtId="49" fontId="5" fillId="38" borderId="1" xfId="335" applyNumberFormat="1" applyFont="1" applyFill="1" applyBorder="1" applyAlignment="1">
      <alignment horizontal="center" vertical="center"/>
    </xf>
    <xf numFmtId="0" fontId="5" fillId="38" borderId="1" xfId="335" applyFont="1" applyFill="1" applyBorder="1" applyAlignment="1">
      <alignment vertical="center" wrapText="1" shrinkToFit="1"/>
    </xf>
    <xf numFmtId="0" fontId="3" fillId="0" borderId="1" xfId="0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6" fillId="0" borderId="1" xfId="334" applyFont="1" applyFill="1" applyBorder="1" applyAlignment="1" applyProtection="1">
      <alignment vertical="center" shrinkToFit="1"/>
      <protection locked="0"/>
    </xf>
    <xf numFmtId="49" fontId="3" fillId="36" borderId="1" xfId="0" applyNumberFormat="1" applyFont="1" applyFill="1" applyBorder="1" applyAlignment="1">
      <alignment horizontal="center" vertical="center"/>
    </xf>
    <xf numFmtId="0" fontId="3" fillId="36" borderId="1" xfId="0" applyFont="1" applyFill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37" borderId="1" xfId="0" applyFont="1" applyFill="1" applyBorder="1" applyAlignment="1">
      <alignment vertical="center"/>
    </xf>
    <xf numFmtId="0" fontId="3" fillId="37" borderId="1" xfId="0" applyFont="1" applyFill="1" applyBorder="1" applyAlignment="1">
      <alignment vertical="center" shrinkToFit="1"/>
    </xf>
    <xf numFmtId="4" fontId="3" fillId="37" borderId="1" xfId="0" applyNumberFormat="1" applyFont="1" applyFill="1" applyBorder="1" applyAlignment="1">
      <alignment vertical="center"/>
    </xf>
    <xf numFmtId="0" fontId="3" fillId="37" borderId="0" xfId="0" applyFont="1" applyFill="1" applyAlignment="1">
      <alignment vertical="center"/>
    </xf>
    <xf numFmtId="0" fontId="3" fillId="39" borderId="1" xfId="0" applyFont="1" applyFill="1" applyBorder="1" applyAlignment="1">
      <alignment vertical="center"/>
    </xf>
    <xf numFmtId="0" fontId="3" fillId="39" borderId="1" xfId="0" applyFont="1" applyFill="1" applyBorder="1" applyAlignment="1">
      <alignment vertical="center" shrinkToFit="1"/>
    </xf>
    <xf numFmtId="0" fontId="2" fillId="39" borderId="1" xfId="0" applyFont="1" applyFill="1" applyBorder="1" applyAlignment="1">
      <alignment horizontal="center" vertical="center"/>
    </xf>
    <xf numFmtId="0" fontId="2" fillId="39" borderId="1" xfId="0" applyFont="1" applyFill="1" applyBorder="1" applyAlignment="1">
      <alignment vertical="center" wrapText="1" shrinkToFit="1"/>
    </xf>
    <xf numFmtId="4" fontId="3" fillId="39" borderId="1" xfId="0" applyNumberFormat="1" applyFont="1" applyFill="1" applyBorder="1" applyAlignment="1">
      <alignment vertical="center"/>
    </xf>
    <xf numFmtId="4" fontId="2" fillId="39" borderId="1" xfId="0" applyNumberFormat="1" applyFont="1" applyFill="1" applyBorder="1" applyAlignment="1">
      <alignment vertical="center"/>
    </xf>
    <xf numFmtId="0" fontId="3" fillId="39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4" fontId="2" fillId="0" borderId="0" xfId="0" applyNumberFormat="1" applyFont="1" applyAlignment="1">
      <alignment vertical="center"/>
    </xf>
    <xf numFmtId="0" fontId="2" fillId="40" borderId="0" xfId="0" applyFont="1" applyFill="1" applyAlignment="1">
      <alignment vertical="center" wrapText="1" shrinkToFit="1"/>
    </xf>
    <xf numFmtId="4" fontId="3" fillId="40" borderId="0" xfId="1" applyNumberFormat="1" applyFont="1" applyFill="1" applyAlignment="1">
      <alignment vertical="center"/>
    </xf>
    <xf numFmtId="4" fontId="2" fillId="40" borderId="0" xfId="1" applyNumberFormat="1" applyFont="1" applyFill="1" applyAlignment="1">
      <alignment vertical="center"/>
    </xf>
    <xf numFmtId="0" fontId="2" fillId="40" borderId="18" xfId="0" applyFont="1" applyFill="1" applyBorder="1" applyAlignment="1">
      <alignment vertical="center" wrapText="1" shrinkToFit="1"/>
    </xf>
    <xf numFmtId="4" fontId="3" fillId="40" borderId="18" xfId="1" applyNumberFormat="1" applyFont="1" applyFill="1" applyBorder="1" applyAlignment="1">
      <alignment vertical="center"/>
    </xf>
    <xf numFmtId="4" fontId="2" fillId="40" borderId="18" xfId="1" applyNumberFormat="1" applyFont="1" applyFill="1" applyBorder="1" applyAlignment="1">
      <alignment vertical="center"/>
    </xf>
    <xf numFmtId="4" fontId="3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36" borderId="0" xfId="0" applyFont="1" applyFill="1" applyAlignment="1">
      <alignment vertical="center" wrapText="1" shrinkToFit="1"/>
    </xf>
    <xf numFmtId="4" fontId="3" fillId="36" borderId="0" xfId="1" applyNumberFormat="1" applyFont="1" applyFill="1" applyAlignment="1">
      <alignment vertical="center"/>
    </xf>
    <xf numFmtId="4" fontId="2" fillId="36" borderId="0" xfId="1" applyNumberFormat="1" applyFont="1" applyFill="1" applyAlignment="1">
      <alignment vertical="center"/>
    </xf>
    <xf numFmtId="0" fontId="2" fillId="36" borderId="18" xfId="0" applyFont="1" applyFill="1" applyBorder="1" applyAlignment="1">
      <alignment vertical="center" wrapText="1" shrinkToFit="1"/>
    </xf>
    <xf numFmtId="4" fontId="3" fillId="36" borderId="18" xfId="1" applyNumberFormat="1" applyFont="1" applyFill="1" applyBorder="1" applyAlignment="1">
      <alignment vertical="center"/>
    </xf>
    <xf numFmtId="4" fontId="2" fillId="36" borderId="18" xfId="1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 shrinkToFit="1"/>
    </xf>
    <xf numFmtId="0" fontId="2" fillId="35" borderId="0" xfId="0" applyFont="1" applyFill="1" applyAlignment="1">
      <alignment vertical="center" wrapText="1" shrinkToFit="1"/>
    </xf>
    <xf numFmtId="4" fontId="3" fillId="35" borderId="0" xfId="1" applyNumberFormat="1" applyFont="1" applyFill="1" applyAlignment="1">
      <alignment vertical="center"/>
    </xf>
    <xf numFmtId="4" fontId="2" fillId="35" borderId="0" xfId="1" applyNumberFormat="1" applyFont="1" applyFill="1" applyAlignment="1">
      <alignment vertical="center"/>
    </xf>
    <xf numFmtId="0" fontId="2" fillId="35" borderId="18" xfId="0" applyFont="1" applyFill="1" applyBorder="1" applyAlignment="1">
      <alignment vertical="center" wrapText="1" shrinkToFit="1"/>
    </xf>
    <xf numFmtId="4" fontId="3" fillId="35" borderId="18" xfId="1" applyNumberFormat="1" applyFont="1" applyFill="1" applyBorder="1" applyAlignment="1">
      <alignment vertical="center"/>
    </xf>
    <xf numFmtId="4" fontId="2" fillId="35" borderId="18" xfId="1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</cellXfs>
  <cellStyles count="336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" xfId="1" builtinId="3"/>
    <cellStyle name="Comma 10" xfId="84"/>
    <cellStyle name="Comma 11" xfId="85"/>
    <cellStyle name="Comma 12" xfId="86"/>
    <cellStyle name="Comma 13" xfId="87"/>
    <cellStyle name="Comma 14" xfId="88"/>
    <cellStyle name="Comma 15" xfId="89"/>
    <cellStyle name="Comma 16" xfId="90"/>
    <cellStyle name="Comma 17" xfId="91"/>
    <cellStyle name="Comma 18" xfId="92"/>
    <cellStyle name="Comma 18 2" xfId="93"/>
    <cellStyle name="Comma 19" xfId="94"/>
    <cellStyle name="Comma 2" xfId="95"/>
    <cellStyle name="Comma 2 10" xfId="96"/>
    <cellStyle name="Comma 2 11" xfId="97"/>
    <cellStyle name="Comma 2 12" xfId="98"/>
    <cellStyle name="Comma 2 13" xfId="99"/>
    <cellStyle name="Comma 2 14" xfId="100"/>
    <cellStyle name="Comma 2 15" xfId="101"/>
    <cellStyle name="Comma 2 16" xfId="102"/>
    <cellStyle name="Comma 2 2" xfId="103"/>
    <cellStyle name="Comma 2 3" xfId="104"/>
    <cellStyle name="Comma 2 3 2" xfId="105"/>
    <cellStyle name="Comma 2 4" xfId="106"/>
    <cellStyle name="Comma 2 5" xfId="107"/>
    <cellStyle name="Comma 2 6" xfId="108"/>
    <cellStyle name="Comma 2 7" xfId="109"/>
    <cellStyle name="Comma 2 8" xfId="110"/>
    <cellStyle name="Comma 2 9" xfId="111"/>
    <cellStyle name="Comma 20" xfId="112"/>
    <cellStyle name="Comma 21" xfId="113"/>
    <cellStyle name="Comma 21 2" xfId="114"/>
    <cellStyle name="Comma 22" xfId="115"/>
    <cellStyle name="Comma 23" xfId="116"/>
    <cellStyle name="Comma 24" xfId="117"/>
    <cellStyle name="Comma 25" xfId="118"/>
    <cellStyle name="Comma 26" xfId="119"/>
    <cellStyle name="Comma 27" xfId="120"/>
    <cellStyle name="Comma 28" xfId="121"/>
    <cellStyle name="Comma 29" xfId="122"/>
    <cellStyle name="Comma 3" xfId="123"/>
    <cellStyle name="Comma 3 2" xfId="124"/>
    <cellStyle name="Comma 30" xfId="125"/>
    <cellStyle name="Comma 31" xfId="126"/>
    <cellStyle name="Comma 32" xfId="127"/>
    <cellStyle name="Comma 33" xfId="128"/>
    <cellStyle name="Comma 34" xfId="129"/>
    <cellStyle name="Comma 35" xfId="130"/>
    <cellStyle name="Comma 36" xfId="131"/>
    <cellStyle name="Comma 37" xfId="132"/>
    <cellStyle name="Comma 38" xfId="133"/>
    <cellStyle name="Comma 39" xfId="134"/>
    <cellStyle name="Comma 4" xfId="135"/>
    <cellStyle name="Comma 4 2" xfId="136"/>
    <cellStyle name="Comma 4 2 2" xfId="137"/>
    <cellStyle name="Comma 4 3" xfId="138"/>
    <cellStyle name="Comma 5" xfId="139"/>
    <cellStyle name="Comma 6" xfId="140"/>
    <cellStyle name="Comma 6 2" xfId="141"/>
    <cellStyle name="Comma 7" xfId="142"/>
    <cellStyle name="Comma 8" xfId="143"/>
    <cellStyle name="Comma 8 2" xfId="144"/>
    <cellStyle name="Comma 9" xfId="145"/>
    <cellStyle name="Comma 9 2" xfId="146"/>
    <cellStyle name="Explanatory Text 2" xfId="147"/>
    <cellStyle name="Explanatory Text 3" xfId="148"/>
    <cellStyle name="Explanatory Text 4" xfId="149"/>
    <cellStyle name="Good 2" xfId="150"/>
    <cellStyle name="Good 3" xfId="151"/>
    <cellStyle name="Good 4" xfId="152"/>
    <cellStyle name="Heading 1 2" xfId="153"/>
    <cellStyle name="Heading 1 3" xfId="154"/>
    <cellStyle name="Heading 1 4" xfId="155"/>
    <cellStyle name="Heading 2 2" xfId="156"/>
    <cellStyle name="Heading 2 3" xfId="157"/>
    <cellStyle name="Heading 2 4" xfId="158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yperlink" xfId="333" builtinId="8"/>
    <cellStyle name="Input 2" xfId="165"/>
    <cellStyle name="Input 3" xfId="166"/>
    <cellStyle name="Input 4" xfId="167"/>
    <cellStyle name="Linked Cell 2" xfId="168"/>
    <cellStyle name="Linked Cell 3" xfId="169"/>
    <cellStyle name="Linked Cell 4" xfId="170"/>
    <cellStyle name="Neutral 2" xfId="171"/>
    <cellStyle name="Neutral 3" xfId="172"/>
    <cellStyle name="Neutral 4" xfId="173"/>
    <cellStyle name="Normal" xfId="0" builtinId="0"/>
    <cellStyle name="Normal 10" xfId="174"/>
    <cellStyle name="Normal 11" xfId="175"/>
    <cellStyle name="Normal 11 2" xfId="176"/>
    <cellStyle name="Normal 12" xfId="177"/>
    <cellStyle name="Normal 12 2" xfId="178"/>
    <cellStyle name="Normal 12 3" xfId="179"/>
    <cellStyle name="Normal 12 4" xfId="180"/>
    <cellStyle name="Normal 13" xfId="181"/>
    <cellStyle name="Normal 14" xfId="182"/>
    <cellStyle name="Normal 15" xfId="183"/>
    <cellStyle name="Normal 16" xfId="184"/>
    <cellStyle name="Normal 17" xfId="185"/>
    <cellStyle name="Normal 17 2" xfId="186"/>
    <cellStyle name="Normal 18" xfId="187"/>
    <cellStyle name="Normal 19" xfId="188"/>
    <cellStyle name="Normal 2" xfId="189"/>
    <cellStyle name="Normal 2 10" xfId="190"/>
    <cellStyle name="Normal 2 11" xfId="191"/>
    <cellStyle name="Normal 2 12" xfId="192"/>
    <cellStyle name="Normal 2 13" xfId="193"/>
    <cellStyle name="Normal 2 14" xfId="194"/>
    <cellStyle name="Normal 2 15" xfId="195"/>
    <cellStyle name="Normal 2 16" xfId="196"/>
    <cellStyle name="Normal 2 17" xfId="197"/>
    <cellStyle name="Normal 2 2" xfId="2"/>
    <cellStyle name="Normal 2 2 2" xfId="198"/>
    <cellStyle name="Normal 2 2 3" xfId="199"/>
    <cellStyle name="Normal 2 2 4" xfId="200"/>
    <cellStyle name="Normal 2 2 5" xfId="201"/>
    <cellStyle name="Normal 2 2 6" xfId="202"/>
    <cellStyle name="Normal 2 2 7" xfId="203"/>
    <cellStyle name="Normal 2 2 8" xfId="204"/>
    <cellStyle name="Normal 2 2 9" xfId="205"/>
    <cellStyle name="Normal 2 3" xfId="206"/>
    <cellStyle name="Normal 2 4" xfId="207"/>
    <cellStyle name="Normal 2 4 2" xfId="208"/>
    <cellStyle name="Normal 2 4 2 2" xfId="209"/>
    <cellStyle name="Normal 2 4 3" xfId="210"/>
    <cellStyle name="Normal 2 4 4" xfId="211"/>
    <cellStyle name="Normal 2 5" xfId="212"/>
    <cellStyle name="Normal 2 6" xfId="213"/>
    <cellStyle name="Normal 2 7" xfId="214"/>
    <cellStyle name="Normal 2 8" xfId="215"/>
    <cellStyle name="Normal 2 9" xfId="216"/>
    <cellStyle name="Normal 20" xfId="217"/>
    <cellStyle name="Normal 21" xfId="218"/>
    <cellStyle name="Normal 22" xfId="219"/>
    <cellStyle name="Normal 23" xfId="220"/>
    <cellStyle name="Normal 24" xfId="221"/>
    <cellStyle name="Normal 25" xfId="222"/>
    <cellStyle name="Normal 26" xfId="223"/>
    <cellStyle name="Normal 27" xfId="224"/>
    <cellStyle name="Normal 28" xfId="225"/>
    <cellStyle name="Normal 29" xfId="226"/>
    <cellStyle name="Normal 3" xfId="227"/>
    <cellStyle name="Normal 3 2" xfId="228"/>
    <cellStyle name="Normal 3 3" xfId="229"/>
    <cellStyle name="Normal 3 4" xfId="230"/>
    <cellStyle name="Normal 3 5" xfId="231"/>
    <cellStyle name="Normal 30" xfId="232"/>
    <cellStyle name="Normal 31" xfId="233"/>
    <cellStyle name="Normal 32" xfId="234"/>
    <cellStyle name="Normal 33" xfId="235"/>
    <cellStyle name="Normal 34" xfId="236"/>
    <cellStyle name="Normal 35" xfId="237"/>
    <cellStyle name="Normal 36" xfId="238"/>
    <cellStyle name="Normal 4" xfId="239"/>
    <cellStyle name="Normal 4 2" xfId="240"/>
    <cellStyle name="Normal 5" xfId="241"/>
    <cellStyle name="Normal 5 2" xfId="242"/>
    <cellStyle name="Normal 6" xfId="243"/>
    <cellStyle name="Normal 7" xfId="244"/>
    <cellStyle name="Normal 7 2" xfId="245"/>
    <cellStyle name="Normal 8" xfId="246"/>
    <cellStyle name="Normal 9" xfId="247"/>
    <cellStyle name="Normal_Sheet1_1" xfId="332"/>
    <cellStyle name="Normal_Sheet2" xfId="334"/>
    <cellStyle name="Note 2" xfId="248"/>
    <cellStyle name="Note 2 2" xfId="249"/>
    <cellStyle name="Note 3" xfId="250"/>
    <cellStyle name="Note 3 2" xfId="251"/>
    <cellStyle name="Note 4" xfId="252"/>
    <cellStyle name="Note 4 2" xfId="253"/>
    <cellStyle name="Output 2" xfId="254"/>
    <cellStyle name="Output 3" xfId="255"/>
    <cellStyle name="Output 4" xfId="256"/>
    <cellStyle name="Percent 10" xfId="257"/>
    <cellStyle name="Percent 2" xfId="258"/>
    <cellStyle name="Percent 3" xfId="259"/>
    <cellStyle name="Percent 4" xfId="260"/>
    <cellStyle name="Percent 5" xfId="261"/>
    <cellStyle name="Percent 6" xfId="262"/>
    <cellStyle name="Percent 6 2" xfId="263"/>
    <cellStyle name="Percent 7" xfId="264"/>
    <cellStyle name="Percent 8" xfId="265"/>
    <cellStyle name="Percent 9" xfId="266"/>
    <cellStyle name="Title 2" xfId="267"/>
    <cellStyle name="Title 3" xfId="268"/>
    <cellStyle name="Title 4" xfId="269"/>
    <cellStyle name="Total 2" xfId="270"/>
    <cellStyle name="Total 3" xfId="271"/>
    <cellStyle name="Total 4" xfId="272"/>
    <cellStyle name="Warning Text 2" xfId="273"/>
    <cellStyle name="Warning Text 3" xfId="274"/>
    <cellStyle name="Warning Text 4" xfId="275"/>
    <cellStyle name="เครื่องหมายจุลภาค 2" xfId="276"/>
    <cellStyle name="เครื่องหมายจุลภาค 2 2" xfId="277"/>
    <cellStyle name="เครื่องหมายจุลภาค 2 3" xfId="278"/>
    <cellStyle name="เครื่องหมายจุลภาค 2 4" xfId="279"/>
    <cellStyle name="เครื่องหมายจุลภาค 2 5" xfId="280"/>
    <cellStyle name="เครื่องหมายจุลภาค 2 6" xfId="281"/>
    <cellStyle name="เครื่องหมายจุลภาค 2 7" xfId="282"/>
    <cellStyle name="เครื่องหมายจุลภาค 2 8" xfId="283"/>
    <cellStyle name="เครื่องหมายจุลภาค 2 9" xfId="284"/>
    <cellStyle name="เครื่องหมายจุลภาค 3" xfId="285"/>
    <cellStyle name="เครื่องหมายจุลภาค 3 2" xfId="286"/>
    <cellStyle name="เครื่องหมายจุลภาค 3 3" xfId="287"/>
    <cellStyle name="เครื่องหมายจุลภาค 3 4" xfId="288"/>
    <cellStyle name="เครื่องหมายจุลภาค 3 5" xfId="289"/>
    <cellStyle name="เครื่องหมายจุลภาค 3 6" xfId="290"/>
    <cellStyle name="เครื่องหมายจุลภาค 3 7" xfId="291"/>
    <cellStyle name="เครื่องหมายจุลภาค 3 8" xfId="292"/>
    <cellStyle name="เครื่องหมายจุลภาค 3 9" xfId="293"/>
    <cellStyle name="เครื่องหมายจุลภาค 4" xfId="294"/>
    <cellStyle name="เครื่องหมายจุลภาค 5" xfId="295"/>
    <cellStyle name="เครื่องหมายจุลภาค 6" xfId="296"/>
    <cellStyle name="เครื่องหมายจุลภาค 7" xfId="297"/>
    <cellStyle name="ดี" xfId="330" builtinId="26"/>
    <cellStyle name="ปกติ 10" xfId="298"/>
    <cellStyle name="ปกติ 11" xfId="299"/>
    <cellStyle name="ปกติ 2" xfId="300"/>
    <cellStyle name="ปกติ 2 2" xfId="301"/>
    <cellStyle name="ปกติ 2 2 2" xfId="302"/>
    <cellStyle name="ปกติ 2 3" xfId="303"/>
    <cellStyle name="ปกติ 2 4" xfId="304"/>
    <cellStyle name="ปกติ 2 5" xfId="305"/>
    <cellStyle name="ปกติ 2 6" xfId="306"/>
    <cellStyle name="ปกติ 2 7" xfId="307"/>
    <cellStyle name="ปกติ 2 8" xfId="308"/>
    <cellStyle name="ปกติ 2 9" xfId="309"/>
    <cellStyle name="ปกติ 3" xfId="310"/>
    <cellStyle name="ปกติ 3 10" xfId="311"/>
    <cellStyle name="ปกติ 3 11" xfId="312"/>
    <cellStyle name="ปกติ 3 12" xfId="313"/>
    <cellStyle name="ปกติ 3 2" xfId="314"/>
    <cellStyle name="ปกติ 3 3" xfId="315"/>
    <cellStyle name="ปกติ 3 4" xfId="316"/>
    <cellStyle name="ปกติ 3 5" xfId="317"/>
    <cellStyle name="ปกติ 3 6" xfId="318"/>
    <cellStyle name="ปกติ 3 7" xfId="319"/>
    <cellStyle name="ปกติ 3 8" xfId="320"/>
    <cellStyle name="ปกติ 3 9" xfId="321"/>
    <cellStyle name="ปกติ 4" xfId="322"/>
    <cellStyle name="ปกติ 5" xfId="323"/>
    <cellStyle name="ปกติ 6" xfId="324"/>
    <cellStyle name="ปกติ 7" xfId="325"/>
    <cellStyle name="ปกติ 8" xfId="326"/>
    <cellStyle name="ปกติ 9" xfId="327"/>
    <cellStyle name="ปกติ_Sheet1" xfId="328"/>
    <cellStyle name="ปกติ_Sheet7" xfId="335"/>
    <cellStyle name="แย่" xfId="331" builtinId="27"/>
    <cellStyle name="ลักษณะ 1" xfId="329"/>
  </cellStyles>
  <dxfs count="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6;&#3657;&#3629;&#3617;&#3641;&#3621;%20MOC%20&amp;%20Planfin/&#3586;&#3657;&#3629;&#3617;&#3641;&#3621;MOC%20&#3611;&#3637;%202564/&#3612;&#3621;&#3585;&#3634;&#3619;&#3604;&#3635;&#3648;&#3609;&#3636;&#3609;&#3591;&#3634;&#3609;%20Planfin%2064/12_&#3612;&#3641;&#3585;&#3626;&#3641;&#3605;&#3619;&#3612;&#3621;&#3585;&#3634;&#3619;&#3604;&#3635;&#3648;&#3609;&#3636;&#3609;&#3591;&#3634;&#3609;%20Planfin%2064%20_&#3585;&#3633;&#3609;&#3618;&#3634;&#3618;&#3609;%2025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 เทียบ 2564"/>
      <sheetName val="code of account 2564"/>
      <sheetName val="ข้อมูลทางบัญชี"/>
      <sheetName val="11"/>
      <sheetName val="ผูกสูตร Planfin64"/>
      <sheetName val="คำนวณUnit Cost แบบ Quick Method"/>
      <sheetName val="ผลการดำเนินงาน Planfin 64"/>
      <sheetName val="ผังบัญชีที่เปลี่ยนแปลง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>
        <row r="6">
          <cell r="H6">
            <v>393564770.95999998</v>
          </cell>
          <cell r="I6">
            <v>40667980.82</v>
          </cell>
          <cell r="J6">
            <v>106034760.94</v>
          </cell>
          <cell r="K6">
            <v>50515124</v>
          </cell>
          <cell r="L6">
            <v>46598301</v>
          </cell>
          <cell r="M6">
            <v>21466674.129999999</v>
          </cell>
          <cell r="N6">
            <v>251481625.47</v>
          </cell>
          <cell r="O6">
            <v>62703464.799999997</v>
          </cell>
          <cell r="P6">
            <v>14009731</v>
          </cell>
          <cell r="Q6">
            <v>125782653.06</v>
          </cell>
          <cell r="R6">
            <v>13183071.4</v>
          </cell>
          <cell r="S6">
            <v>48269366.090000004</v>
          </cell>
          <cell r="T6">
            <v>109346205.5</v>
          </cell>
          <cell r="U6">
            <v>82549761.069999993</v>
          </cell>
          <cell r="V6">
            <v>5942520</v>
          </cell>
          <cell r="W6">
            <v>56701787.289999999</v>
          </cell>
          <cell r="X6">
            <v>40693269.75</v>
          </cell>
          <cell r="Y6">
            <v>20154789.25</v>
          </cell>
          <cell r="Z6">
            <v>186456417.75</v>
          </cell>
          <cell r="AA6">
            <v>47011259</v>
          </cell>
          <cell r="AB6">
            <v>41777235.689999998</v>
          </cell>
          <cell r="AC6">
            <v>101033158.94</v>
          </cell>
          <cell r="AD6">
            <v>24838469.050000001</v>
          </cell>
          <cell r="AE6">
            <v>43087598.93</v>
          </cell>
          <cell r="AF6">
            <v>37395536.649999999</v>
          </cell>
          <cell r="AG6">
            <v>18711777.5</v>
          </cell>
          <cell r="AH6">
            <v>22527180</v>
          </cell>
          <cell r="AI6">
            <v>17894973.809999999</v>
          </cell>
          <cell r="AJ6">
            <v>32004832.75</v>
          </cell>
          <cell r="AK6">
            <v>24101055.5</v>
          </cell>
          <cell r="AL6">
            <v>19009360</v>
          </cell>
          <cell r="AM6">
            <v>16435474.5</v>
          </cell>
          <cell r="AN6">
            <v>30624823.329999998</v>
          </cell>
          <cell r="AO6">
            <v>19437568</v>
          </cell>
          <cell r="AP6">
            <v>25027249</v>
          </cell>
          <cell r="AQ6">
            <v>33302241</v>
          </cell>
          <cell r="AR6">
            <v>25363435</v>
          </cell>
          <cell r="AS6">
            <v>31350681.149999999</v>
          </cell>
          <cell r="AT6">
            <v>27596967</v>
          </cell>
          <cell r="AU6">
            <v>94161339.5</v>
          </cell>
          <cell r="AV6">
            <v>18277241</v>
          </cell>
          <cell r="AW6">
            <v>23590204</v>
          </cell>
          <cell r="AX6">
            <v>37032175</v>
          </cell>
          <cell r="AY6">
            <v>18063516.5</v>
          </cell>
          <cell r="AZ6">
            <v>1633322</v>
          </cell>
          <cell r="BA6">
            <v>6540539</v>
          </cell>
          <cell r="BB6">
            <v>117117434</v>
          </cell>
          <cell r="BC6">
            <v>43078988.280000001</v>
          </cell>
          <cell r="BD6">
            <v>30986587.5</v>
          </cell>
          <cell r="BE6">
            <v>124158623.05</v>
          </cell>
          <cell r="BF6">
            <v>55476858</v>
          </cell>
          <cell r="BG6">
            <v>27967697</v>
          </cell>
          <cell r="BH6">
            <v>54697578.5</v>
          </cell>
          <cell r="BI6">
            <v>37849371.390000001</v>
          </cell>
          <cell r="BJ6">
            <v>31159304.649999999</v>
          </cell>
          <cell r="BK6">
            <v>11407960.15</v>
          </cell>
          <cell r="BL6">
            <v>8712304</v>
          </cell>
          <cell r="BM6">
            <v>133313480.84999999</v>
          </cell>
          <cell r="BN6">
            <v>102430517.41</v>
          </cell>
          <cell r="BO6">
            <v>31857145</v>
          </cell>
          <cell r="BP6">
            <v>28069513</v>
          </cell>
          <cell r="BQ6">
            <v>29590458.030000001</v>
          </cell>
          <cell r="BR6">
            <v>32835008</v>
          </cell>
          <cell r="BS6">
            <v>15417566.890000001</v>
          </cell>
          <cell r="BT6">
            <v>99739706</v>
          </cell>
          <cell r="BU6">
            <v>30332322.25</v>
          </cell>
          <cell r="BV6">
            <v>31518331</v>
          </cell>
          <cell r="BW6">
            <v>44030648.350000001</v>
          </cell>
          <cell r="BX6">
            <v>66798712.100000001</v>
          </cell>
          <cell r="BY6">
            <v>114938895</v>
          </cell>
          <cell r="BZ6">
            <v>30297675</v>
          </cell>
          <cell r="CA6">
            <v>20675739.5</v>
          </cell>
          <cell r="CB6">
            <v>21219590.210000001</v>
          </cell>
        </row>
        <row r="7">
          <cell r="H7">
            <v>655266998.73000002</v>
          </cell>
          <cell r="I7">
            <v>72235530.530000001</v>
          </cell>
          <cell r="J7">
            <v>131280755.63</v>
          </cell>
          <cell r="K7">
            <v>46604451.590000004</v>
          </cell>
          <cell r="L7">
            <v>21176786.57</v>
          </cell>
          <cell r="M7">
            <v>7607359.5700000003</v>
          </cell>
          <cell r="N7">
            <v>1271545884.0699999</v>
          </cell>
          <cell r="O7">
            <v>121117519.48999999</v>
          </cell>
          <cell r="P7">
            <v>13716162.52</v>
          </cell>
          <cell r="Q7">
            <v>461775719.38999999</v>
          </cell>
          <cell r="R7">
            <v>13487440.460000001</v>
          </cell>
          <cell r="S7">
            <v>50847194.310000002</v>
          </cell>
          <cell r="T7">
            <v>127669852.86</v>
          </cell>
          <cell r="U7">
            <v>195547584.34999999</v>
          </cell>
          <cell r="V7">
            <v>2825255</v>
          </cell>
          <cell r="W7">
            <v>80894771.859999999</v>
          </cell>
          <cell r="X7">
            <v>15217176.33</v>
          </cell>
          <cell r="Y7">
            <v>8850136.8800000008</v>
          </cell>
          <cell r="Z7">
            <v>366086357.75</v>
          </cell>
          <cell r="AA7">
            <v>114731909.48</v>
          </cell>
          <cell r="AB7">
            <v>33358706.829999998</v>
          </cell>
          <cell r="AC7">
            <v>89511808.150000006</v>
          </cell>
          <cell r="AD7">
            <v>9438575</v>
          </cell>
          <cell r="AE7">
            <v>15108493.439999999</v>
          </cell>
          <cell r="AF7">
            <v>59073846</v>
          </cell>
          <cell r="AG7">
            <v>15086509.75</v>
          </cell>
          <cell r="AH7">
            <v>3887129</v>
          </cell>
          <cell r="AI7">
            <v>895016599.21000004</v>
          </cell>
          <cell r="AJ7">
            <v>17228307.32</v>
          </cell>
          <cell r="AK7">
            <v>9059967.3900000006</v>
          </cell>
          <cell r="AL7">
            <v>9209610.4100000001</v>
          </cell>
          <cell r="AM7">
            <v>10575914.25</v>
          </cell>
          <cell r="AN7">
            <v>19317732.420000002</v>
          </cell>
          <cell r="AO7">
            <v>8920786.2699999996</v>
          </cell>
          <cell r="AP7">
            <v>9802595.0500000007</v>
          </cell>
          <cell r="AQ7">
            <v>25544212.949999999</v>
          </cell>
          <cell r="AR7">
            <v>9514543.5500000007</v>
          </cell>
          <cell r="AS7">
            <v>12239556.93</v>
          </cell>
          <cell r="AT7">
            <v>7525990.5499999998</v>
          </cell>
          <cell r="AU7">
            <v>210642108.91</v>
          </cell>
          <cell r="AV7">
            <v>4707509.93</v>
          </cell>
          <cell r="AW7">
            <v>7644853.5899999999</v>
          </cell>
          <cell r="AX7">
            <v>16380362.640000001</v>
          </cell>
          <cell r="AY7">
            <v>12726946</v>
          </cell>
          <cell r="AZ7">
            <v>528952.78</v>
          </cell>
          <cell r="BA7">
            <v>7502892.9199999999</v>
          </cell>
          <cell r="BB7">
            <v>470685370.51999998</v>
          </cell>
          <cell r="BC7">
            <v>18218589.829999998</v>
          </cell>
          <cell r="BD7">
            <v>45164822.25</v>
          </cell>
          <cell r="BE7">
            <v>63354385.869999997</v>
          </cell>
          <cell r="BF7">
            <v>52319747.149999999</v>
          </cell>
          <cell r="BG7">
            <v>22564193</v>
          </cell>
          <cell r="BH7">
            <v>67579963.900000006</v>
          </cell>
          <cell r="BI7">
            <v>105410300.17</v>
          </cell>
          <cell r="BJ7">
            <v>32719082.199999999</v>
          </cell>
          <cell r="BK7">
            <v>4984832.1500000004</v>
          </cell>
          <cell r="BL7">
            <v>5188334.3</v>
          </cell>
          <cell r="BM7">
            <v>607171434.25999999</v>
          </cell>
          <cell r="BN7">
            <v>177253304.78</v>
          </cell>
          <cell r="BO7">
            <v>14314023</v>
          </cell>
          <cell r="BP7">
            <v>8073713</v>
          </cell>
          <cell r="BQ7">
            <v>14348255.1</v>
          </cell>
          <cell r="BR7">
            <v>9231408.0899999999</v>
          </cell>
          <cell r="BS7">
            <v>16802677.620000001</v>
          </cell>
          <cell r="BT7">
            <v>621375924.73000002</v>
          </cell>
          <cell r="BU7">
            <v>16371292.619999999</v>
          </cell>
          <cell r="BV7">
            <v>12649156</v>
          </cell>
          <cell r="BW7">
            <v>27134309.989999998</v>
          </cell>
          <cell r="BX7">
            <v>35549333.68</v>
          </cell>
          <cell r="BY7">
            <v>185819422.94</v>
          </cell>
          <cell r="BZ7">
            <v>16037447.439999999</v>
          </cell>
          <cell r="CA7">
            <v>5905196.71</v>
          </cell>
          <cell r="CB7">
            <v>21159693.149999999</v>
          </cell>
        </row>
        <row r="8">
          <cell r="H8">
            <v>52829999</v>
          </cell>
          <cell r="I8">
            <v>1854164.5</v>
          </cell>
          <cell r="J8">
            <v>3383257</v>
          </cell>
          <cell r="K8">
            <v>2138547.75</v>
          </cell>
          <cell r="L8">
            <v>55137.29</v>
          </cell>
          <cell r="M8">
            <v>11856.75</v>
          </cell>
          <cell r="N8">
            <v>132520126.94</v>
          </cell>
          <cell r="O8">
            <v>1432422.75</v>
          </cell>
          <cell r="P8">
            <v>193076</v>
          </cell>
          <cell r="Q8">
            <v>13032867.75</v>
          </cell>
          <cell r="R8">
            <v>3333187.25</v>
          </cell>
          <cell r="S8">
            <v>1053659.75</v>
          </cell>
          <cell r="T8">
            <v>3594101</v>
          </cell>
          <cell r="U8">
            <v>1063991.25</v>
          </cell>
          <cell r="V8">
            <v>270</v>
          </cell>
          <cell r="W8">
            <v>207359.92</v>
          </cell>
          <cell r="X8">
            <v>995542.5</v>
          </cell>
          <cell r="Y8">
            <v>1280875.8</v>
          </cell>
          <cell r="Z8">
            <v>116643989.76000001</v>
          </cell>
          <cell r="AA8">
            <v>6391226</v>
          </cell>
          <cell r="AB8">
            <v>158837.18</v>
          </cell>
          <cell r="AC8">
            <v>7906253.0199999996</v>
          </cell>
          <cell r="AD8">
            <v>2711257</v>
          </cell>
          <cell r="AE8">
            <v>551191.36</v>
          </cell>
          <cell r="AF8">
            <v>672578.5</v>
          </cell>
          <cell r="AG8">
            <v>180395</v>
          </cell>
          <cell r="AH8">
            <v>12445</v>
          </cell>
          <cell r="AI8">
            <v>209672204</v>
          </cell>
          <cell r="AJ8">
            <v>286543.90999999997</v>
          </cell>
          <cell r="AK8">
            <v>662098</v>
          </cell>
          <cell r="AL8">
            <v>183118</v>
          </cell>
          <cell r="AM8">
            <v>1018859</v>
          </cell>
          <cell r="AN8">
            <v>318440</v>
          </cell>
          <cell r="AO8">
            <v>804689</v>
          </cell>
          <cell r="AP8">
            <v>1003456</v>
          </cell>
          <cell r="AQ8">
            <v>196951</v>
          </cell>
          <cell r="AR8">
            <v>146359</v>
          </cell>
          <cell r="AS8">
            <v>765394</v>
          </cell>
          <cell r="AT8">
            <v>590124</v>
          </cell>
          <cell r="AU8">
            <v>42480769.600000001</v>
          </cell>
          <cell r="AV8">
            <v>550741</v>
          </cell>
          <cell r="AW8">
            <v>796881</v>
          </cell>
          <cell r="AX8">
            <v>2114548</v>
          </cell>
          <cell r="AY8">
            <v>745274</v>
          </cell>
          <cell r="AZ8">
            <v>262134</v>
          </cell>
          <cell r="BA8">
            <v>286091</v>
          </cell>
          <cell r="BB8">
            <v>62811426</v>
          </cell>
          <cell r="BC8">
            <v>40859</v>
          </cell>
          <cell r="BD8">
            <v>506920</v>
          </cell>
          <cell r="BE8">
            <v>80958</v>
          </cell>
          <cell r="BF8">
            <v>37676</v>
          </cell>
          <cell r="BG8">
            <v>506802.6</v>
          </cell>
          <cell r="BH8">
            <v>801083.5</v>
          </cell>
          <cell r="BI8">
            <v>3031288.89</v>
          </cell>
          <cell r="BJ8">
            <v>1361308.5</v>
          </cell>
          <cell r="BK8">
            <v>242223</v>
          </cell>
          <cell r="BL8">
            <v>189299</v>
          </cell>
          <cell r="BM8">
            <v>75055059.599999994</v>
          </cell>
          <cell r="BN8">
            <v>5601865.6699999999</v>
          </cell>
          <cell r="BO8">
            <v>315743</v>
          </cell>
          <cell r="BP8">
            <v>705317</v>
          </cell>
          <cell r="BQ8">
            <v>203855</v>
          </cell>
          <cell r="BR8">
            <v>36012</v>
          </cell>
          <cell r="BS8">
            <v>81407</v>
          </cell>
          <cell r="BT8">
            <v>69526754.840000004</v>
          </cell>
          <cell r="BU8">
            <v>1056048</v>
          </cell>
          <cell r="BV8">
            <v>104545</v>
          </cell>
          <cell r="BW8">
            <v>4753220.75</v>
          </cell>
          <cell r="BX8">
            <v>707034.15</v>
          </cell>
          <cell r="BY8">
            <v>18719428</v>
          </cell>
          <cell r="BZ8">
            <v>1779748</v>
          </cell>
          <cell r="CA8">
            <v>16810</v>
          </cell>
          <cell r="CB8">
            <v>106405.25</v>
          </cell>
        </row>
        <row r="9">
          <cell r="H9">
            <v>136357.6</v>
          </cell>
          <cell r="I9">
            <v>0</v>
          </cell>
          <cell r="J9">
            <v>0</v>
          </cell>
          <cell r="K9">
            <v>0</v>
          </cell>
          <cell r="L9">
            <v>799197.15</v>
          </cell>
          <cell r="M9">
            <v>0</v>
          </cell>
          <cell r="N9">
            <v>24320958.91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59229.5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31590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2871</v>
          </cell>
          <cell r="AU9">
            <v>792692.5</v>
          </cell>
          <cell r="AV9">
            <v>0</v>
          </cell>
          <cell r="AW9">
            <v>144492.25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322769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272739.52</v>
          </cell>
          <cell r="BN9">
            <v>1824136.31</v>
          </cell>
          <cell r="BO9">
            <v>708464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452792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79042.7</v>
          </cell>
          <cell r="CA9">
            <v>0</v>
          </cell>
          <cell r="CB9">
            <v>17505</v>
          </cell>
        </row>
        <row r="10">
          <cell r="H10">
            <v>1054265.3999999999</v>
          </cell>
          <cell r="I10">
            <v>0</v>
          </cell>
          <cell r="J10">
            <v>4772139.5</v>
          </cell>
          <cell r="K10">
            <v>415475</v>
          </cell>
          <cell r="L10">
            <v>5986</v>
          </cell>
          <cell r="M10">
            <v>0</v>
          </cell>
          <cell r="N10">
            <v>6753670.3600000003</v>
          </cell>
          <cell r="O10">
            <v>25214</v>
          </cell>
          <cell r="P10">
            <v>0</v>
          </cell>
          <cell r="Q10">
            <v>13659169.460000001</v>
          </cell>
          <cell r="R10">
            <v>0</v>
          </cell>
          <cell r="S10">
            <v>36091</v>
          </cell>
          <cell r="T10">
            <v>28624</v>
          </cell>
          <cell r="U10">
            <v>2662259.5</v>
          </cell>
          <cell r="V10">
            <v>160965</v>
          </cell>
          <cell r="W10">
            <v>27360.78</v>
          </cell>
          <cell r="X10">
            <v>0</v>
          </cell>
          <cell r="Y10">
            <v>74688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1400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44290.5</v>
          </cell>
          <cell r="BM10">
            <v>205171.4</v>
          </cell>
          <cell r="BN10">
            <v>5978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36952</v>
          </cell>
          <cell r="BU10">
            <v>45684</v>
          </cell>
          <cell r="BV10">
            <v>29575</v>
          </cell>
          <cell r="BW10">
            <v>0</v>
          </cell>
          <cell r="BX10">
            <v>17201</v>
          </cell>
          <cell r="BY10">
            <v>312440</v>
          </cell>
          <cell r="BZ10">
            <v>23014</v>
          </cell>
          <cell r="CA10">
            <v>0</v>
          </cell>
          <cell r="CB10">
            <v>8248</v>
          </cell>
        </row>
        <row r="11">
          <cell r="H11">
            <v>1703406.65</v>
          </cell>
          <cell r="I11">
            <v>11769390.720000001</v>
          </cell>
          <cell r="J11">
            <v>24584671.32</v>
          </cell>
          <cell r="K11">
            <v>12068455.23</v>
          </cell>
          <cell r="L11">
            <v>17240915.34</v>
          </cell>
          <cell r="M11">
            <v>13276216.52</v>
          </cell>
          <cell r="N11">
            <v>0</v>
          </cell>
          <cell r="O11">
            <v>16276774.24</v>
          </cell>
          <cell r="P11">
            <v>9181439.1999999993</v>
          </cell>
          <cell r="Q11">
            <v>492781.86</v>
          </cell>
          <cell r="R11">
            <v>13161762.07</v>
          </cell>
          <cell r="S11">
            <v>2015528.28</v>
          </cell>
          <cell r="T11">
            <v>535140.05000000005</v>
          </cell>
          <cell r="U11">
            <v>9777788.2300000004</v>
          </cell>
          <cell r="V11">
            <v>5523413.1500000004</v>
          </cell>
          <cell r="W11">
            <v>10391213.220000001</v>
          </cell>
          <cell r="X11">
            <v>0</v>
          </cell>
          <cell r="Y11">
            <v>10786034.960000001</v>
          </cell>
          <cell r="Z11">
            <v>140330244.11000001</v>
          </cell>
          <cell r="AA11">
            <v>6578103.9800000004</v>
          </cell>
          <cell r="AB11">
            <v>11313434.800000001</v>
          </cell>
          <cell r="AC11">
            <v>52320820.280000001</v>
          </cell>
          <cell r="AD11">
            <v>10092021.310000001</v>
          </cell>
          <cell r="AE11">
            <v>9907704.75</v>
          </cell>
          <cell r="AF11">
            <v>31610508.32</v>
          </cell>
          <cell r="AG11">
            <v>13487937.869999999</v>
          </cell>
          <cell r="AH11">
            <v>12742628.65</v>
          </cell>
          <cell r="AI11">
            <v>83892569.099999994</v>
          </cell>
          <cell r="AJ11">
            <v>10815134.710000001</v>
          </cell>
          <cell r="AK11">
            <v>8576300.9299999997</v>
          </cell>
          <cell r="AL11">
            <v>9202570.7100000009</v>
          </cell>
          <cell r="AM11">
            <v>10281693.82</v>
          </cell>
          <cell r="AN11">
            <v>12507338.51</v>
          </cell>
          <cell r="AO11">
            <v>13181293</v>
          </cell>
          <cell r="AP11">
            <v>6505099.3899999997</v>
          </cell>
          <cell r="AQ11">
            <v>22876796.59</v>
          </cell>
          <cell r="AR11">
            <v>11339087.640000001</v>
          </cell>
          <cell r="AS11">
            <v>5029318.95</v>
          </cell>
          <cell r="AT11">
            <v>2640461.98</v>
          </cell>
          <cell r="AU11">
            <v>0</v>
          </cell>
          <cell r="AV11">
            <v>11524280.869999999</v>
          </cell>
          <cell r="AW11">
            <v>17385336.809999999</v>
          </cell>
          <cell r="AX11">
            <v>1633878.94</v>
          </cell>
          <cell r="AY11">
            <v>6658002.6299999999</v>
          </cell>
          <cell r="AZ11">
            <v>7057685.6799999997</v>
          </cell>
          <cell r="BA11">
            <v>7969467.0599999996</v>
          </cell>
          <cell r="BB11">
            <v>0</v>
          </cell>
          <cell r="BC11">
            <v>0</v>
          </cell>
          <cell r="BD11">
            <v>8460791.5199999996</v>
          </cell>
          <cell r="BE11">
            <v>-52321702.520000003</v>
          </cell>
          <cell r="BF11">
            <v>4944458.84</v>
          </cell>
          <cell r="BG11">
            <v>13443215</v>
          </cell>
          <cell r="BH11">
            <v>7286319.0300000003</v>
          </cell>
          <cell r="BI11">
            <v>20940206.77</v>
          </cell>
          <cell r="BJ11">
            <v>3667045.61</v>
          </cell>
          <cell r="BK11">
            <v>5080216.26</v>
          </cell>
          <cell r="BL11">
            <v>3597004.99</v>
          </cell>
          <cell r="BM11">
            <v>265102.5</v>
          </cell>
          <cell r="BN11">
            <v>72736381.530000001</v>
          </cell>
          <cell r="BO11">
            <v>26793551.100000001</v>
          </cell>
          <cell r="BP11">
            <v>0</v>
          </cell>
          <cell r="BQ11">
            <v>6216246.1799999997</v>
          </cell>
          <cell r="BR11">
            <v>18231951.309999999</v>
          </cell>
          <cell r="BS11">
            <v>9934107.2300000004</v>
          </cell>
          <cell r="BT11">
            <v>0</v>
          </cell>
          <cell r="BU11">
            <v>0</v>
          </cell>
          <cell r="BV11">
            <v>0</v>
          </cell>
          <cell r="BW11">
            <v>12413283.310000001</v>
          </cell>
          <cell r="BX11">
            <v>0</v>
          </cell>
          <cell r="BY11">
            <v>0</v>
          </cell>
          <cell r="BZ11">
            <v>12670503.26</v>
          </cell>
          <cell r="CA11">
            <v>15186550.300000001</v>
          </cell>
          <cell r="CB11">
            <v>178846.22</v>
          </cell>
        </row>
        <row r="12">
          <cell r="H12">
            <v>1675100.12</v>
          </cell>
          <cell r="I12">
            <v>721587.08</v>
          </cell>
          <cell r="J12">
            <v>723143.7</v>
          </cell>
          <cell r="K12">
            <v>466618.39</v>
          </cell>
          <cell r="L12">
            <v>552655.73</v>
          </cell>
          <cell r="M12">
            <v>277482.28999999998</v>
          </cell>
          <cell r="N12">
            <v>1091017.46</v>
          </cell>
          <cell r="O12">
            <v>1077490.57</v>
          </cell>
          <cell r="P12">
            <v>349503.99</v>
          </cell>
          <cell r="Q12">
            <v>856317.49</v>
          </cell>
          <cell r="R12">
            <v>198793.58</v>
          </cell>
          <cell r="S12">
            <v>494681.66</v>
          </cell>
          <cell r="T12">
            <v>725867.76</v>
          </cell>
          <cell r="U12">
            <v>881135.97</v>
          </cell>
          <cell r="V12">
            <v>38934.53</v>
          </cell>
          <cell r="W12">
            <v>556464.30000000005</v>
          </cell>
          <cell r="X12">
            <v>443837.65</v>
          </cell>
          <cell r="Y12">
            <v>178763.37</v>
          </cell>
          <cell r="Z12">
            <v>2212224.11</v>
          </cell>
          <cell r="AA12">
            <v>842100.81</v>
          </cell>
          <cell r="AB12">
            <v>0</v>
          </cell>
          <cell r="AC12">
            <v>992030.58</v>
          </cell>
          <cell r="AD12">
            <v>326255.81</v>
          </cell>
          <cell r="AE12">
            <v>735346.12</v>
          </cell>
          <cell r="AF12">
            <v>156063.75</v>
          </cell>
          <cell r="AG12">
            <v>158062.70000000001</v>
          </cell>
          <cell r="AH12">
            <v>723125.33</v>
          </cell>
          <cell r="AI12">
            <v>1017617.22</v>
          </cell>
          <cell r="AJ12">
            <v>293250.03000000003</v>
          </cell>
          <cell r="AK12">
            <v>144981.07</v>
          </cell>
          <cell r="AL12">
            <v>284826.12</v>
          </cell>
          <cell r="AM12">
            <v>180531.94</v>
          </cell>
          <cell r="AN12">
            <v>353398.41</v>
          </cell>
          <cell r="AO12">
            <v>189482.62</v>
          </cell>
          <cell r="AP12">
            <v>159993.76999999999</v>
          </cell>
          <cell r="AQ12">
            <v>336280.71</v>
          </cell>
          <cell r="AR12">
            <v>292365</v>
          </cell>
          <cell r="AS12">
            <v>260110.22</v>
          </cell>
          <cell r="AT12">
            <v>203745.59</v>
          </cell>
          <cell r="AU12">
            <v>304600</v>
          </cell>
          <cell r="AV12">
            <v>550278.53</v>
          </cell>
          <cell r="AW12">
            <v>0</v>
          </cell>
          <cell r="AX12">
            <v>89752.91</v>
          </cell>
          <cell r="AY12">
            <v>62270.09</v>
          </cell>
          <cell r="AZ12">
            <v>24289.73</v>
          </cell>
          <cell r="BA12">
            <v>78649.5</v>
          </cell>
          <cell r="BB12">
            <v>1067077.24</v>
          </cell>
          <cell r="BC12">
            <v>413497.38</v>
          </cell>
          <cell r="BD12">
            <v>303785.68</v>
          </cell>
          <cell r="BE12">
            <v>875654.52</v>
          </cell>
          <cell r="BF12">
            <v>5035586.09</v>
          </cell>
          <cell r="BG12">
            <v>0</v>
          </cell>
          <cell r="BH12">
            <v>579921.93999999994</v>
          </cell>
          <cell r="BI12">
            <v>451633.69</v>
          </cell>
          <cell r="BJ12">
            <v>0</v>
          </cell>
          <cell r="BK12">
            <v>1932856.39</v>
          </cell>
          <cell r="BL12">
            <v>77578.990000000005</v>
          </cell>
          <cell r="BM12">
            <v>1864597.71</v>
          </cell>
          <cell r="BN12">
            <v>784887.35</v>
          </cell>
          <cell r="BO12">
            <v>1629739.84</v>
          </cell>
          <cell r="BP12">
            <v>128089.46</v>
          </cell>
          <cell r="BQ12">
            <v>396625.51</v>
          </cell>
          <cell r="BR12">
            <v>46080</v>
          </cell>
          <cell r="BS12">
            <v>266203.84000000003</v>
          </cell>
          <cell r="BT12">
            <v>956917.7</v>
          </cell>
          <cell r="BU12">
            <v>0</v>
          </cell>
          <cell r="BV12">
            <v>453747.71</v>
          </cell>
          <cell r="BW12">
            <v>398087.1</v>
          </cell>
          <cell r="BX12">
            <v>437783.68</v>
          </cell>
          <cell r="BY12">
            <v>469962.61</v>
          </cell>
          <cell r="BZ12">
            <v>260090.42</v>
          </cell>
          <cell r="CA12">
            <v>200786.59</v>
          </cell>
          <cell r="CB12">
            <v>157407.06</v>
          </cell>
        </row>
        <row r="13">
          <cell r="H13">
            <v>72017432.859999999</v>
          </cell>
          <cell r="I13">
            <v>10345171.560000001</v>
          </cell>
          <cell r="J13">
            <v>23543363.379999999</v>
          </cell>
          <cell r="K13">
            <v>28458277.809999999</v>
          </cell>
          <cell r="L13">
            <v>26465055.5</v>
          </cell>
          <cell r="M13">
            <v>9042133.3800000008</v>
          </cell>
          <cell r="N13">
            <v>49483114.759999998</v>
          </cell>
          <cell r="O13">
            <v>5664062.79</v>
          </cell>
          <cell r="P13">
            <v>7253440.29</v>
          </cell>
          <cell r="Q13">
            <v>51558530.020000003</v>
          </cell>
          <cell r="R13">
            <v>5245088.32</v>
          </cell>
          <cell r="S13">
            <v>5229711.4400000004</v>
          </cell>
          <cell r="T13">
            <v>33609117.109999999</v>
          </cell>
          <cell r="U13">
            <v>33974567.899999999</v>
          </cell>
          <cell r="V13">
            <v>3977105.88</v>
          </cell>
          <cell r="W13">
            <v>28011169.829999998</v>
          </cell>
          <cell r="X13">
            <v>7444858.0999999996</v>
          </cell>
          <cell r="Y13">
            <v>8295552.6100000003</v>
          </cell>
          <cell r="Z13">
            <v>37357645.880000003</v>
          </cell>
          <cell r="AA13">
            <v>0</v>
          </cell>
          <cell r="AB13">
            <v>4164780.77</v>
          </cell>
          <cell r="AC13">
            <v>10638662.76</v>
          </cell>
          <cell r="AD13">
            <v>0</v>
          </cell>
          <cell r="AE13">
            <v>7430060.6500000004</v>
          </cell>
          <cell r="AF13">
            <v>11887246.390000001</v>
          </cell>
          <cell r="AG13">
            <v>3055869.9</v>
          </cell>
          <cell r="AH13">
            <v>3690871.38</v>
          </cell>
          <cell r="AI13">
            <v>19767594.760000002</v>
          </cell>
          <cell r="AJ13">
            <v>12367665.84</v>
          </cell>
          <cell r="AK13">
            <v>3555922.14</v>
          </cell>
          <cell r="AL13">
            <v>5528674.5499999998</v>
          </cell>
          <cell r="AM13">
            <v>3133472.14</v>
          </cell>
          <cell r="AN13">
            <v>8652199.0999999996</v>
          </cell>
          <cell r="AO13">
            <v>5002600.2699999996</v>
          </cell>
          <cell r="AP13">
            <v>4129638.67</v>
          </cell>
          <cell r="AQ13">
            <v>14393651.550000001</v>
          </cell>
          <cell r="AR13">
            <v>2636996.56</v>
          </cell>
          <cell r="AS13">
            <v>3336519.23</v>
          </cell>
          <cell r="AT13">
            <v>4485930.63</v>
          </cell>
          <cell r="AU13">
            <v>15686793.85</v>
          </cell>
          <cell r="AV13">
            <v>5028343.9400000004</v>
          </cell>
          <cell r="AW13">
            <v>7007837.71</v>
          </cell>
          <cell r="AX13">
            <v>7612056.4900000002</v>
          </cell>
          <cell r="AY13">
            <v>6219824.6600000001</v>
          </cell>
          <cell r="AZ13">
            <v>2026422.97</v>
          </cell>
          <cell r="BA13">
            <v>2713251.11</v>
          </cell>
          <cell r="BB13">
            <v>30503558.719999999</v>
          </cell>
          <cell r="BC13">
            <v>5664341.04</v>
          </cell>
          <cell r="BD13">
            <v>0</v>
          </cell>
          <cell r="BE13">
            <v>17826625.359999999</v>
          </cell>
          <cell r="BF13">
            <v>9578241.8100000005</v>
          </cell>
          <cell r="BG13">
            <v>8948546.2400000002</v>
          </cell>
          <cell r="BH13">
            <v>0</v>
          </cell>
          <cell r="BI13">
            <v>9810910.6099999994</v>
          </cell>
          <cell r="BJ13">
            <v>-2121325.25</v>
          </cell>
          <cell r="BK13">
            <v>2039880.59</v>
          </cell>
          <cell r="BL13">
            <v>2458081.13</v>
          </cell>
          <cell r="BM13">
            <v>13751580.32</v>
          </cell>
          <cell r="BN13">
            <v>7652943.1399999997</v>
          </cell>
          <cell r="BO13">
            <v>5772198.8200000003</v>
          </cell>
          <cell r="BP13">
            <v>0</v>
          </cell>
          <cell r="BQ13">
            <v>0</v>
          </cell>
          <cell r="BR13">
            <v>8601937.75</v>
          </cell>
          <cell r="BS13">
            <v>-4082040.96</v>
          </cell>
          <cell r="BT13">
            <v>14586054.07</v>
          </cell>
          <cell r="BU13">
            <v>0</v>
          </cell>
          <cell r="BV13">
            <v>0</v>
          </cell>
          <cell r="BW13">
            <v>593001.92000000004</v>
          </cell>
          <cell r="BX13">
            <v>0</v>
          </cell>
          <cell r="BY13">
            <v>0</v>
          </cell>
          <cell r="BZ13">
            <v>6745499.8200000003</v>
          </cell>
          <cell r="CA13">
            <v>340794.74</v>
          </cell>
          <cell r="CB13">
            <v>0</v>
          </cell>
        </row>
        <row r="14">
          <cell r="H14">
            <v>11689700.640000001</v>
          </cell>
          <cell r="I14">
            <v>2315293.11</v>
          </cell>
          <cell r="J14">
            <v>2833710.87</v>
          </cell>
          <cell r="K14">
            <v>1702279.59</v>
          </cell>
          <cell r="L14">
            <v>1543439.14</v>
          </cell>
          <cell r="M14">
            <v>937835.78</v>
          </cell>
          <cell r="N14">
            <v>14150680.810000001</v>
          </cell>
          <cell r="O14">
            <v>2723804.48</v>
          </cell>
          <cell r="P14">
            <v>558247.03</v>
          </cell>
          <cell r="Q14">
            <v>56626866.990000002</v>
          </cell>
          <cell r="R14">
            <v>671512.44</v>
          </cell>
          <cell r="S14">
            <v>1697372.77</v>
          </cell>
          <cell r="T14">
            <v>16158201.43</v>
          </cell>
          <cell r="U14">
            <v>3561050.61</v>
          </cell>
          <cell r="V14">
            <v>138461.66</v>
          </cell>
          <cell r="W14">
            <v>9301987.7400000002</v>
          </cell>
          <cell r="X14">
            <v>3236802.19</v>
          </cell>
          <cell r="Y14">
            <v>632835.15</v>
          </cell>
          <cell r="Z14">
            <v>12194059.91</v>
          </cell>
          <cell r="AA14">
            <v>1528711.76</v>
          </cell>
          <cell r="AB14">
            <v>1735884.11</v>
          </cell>
          <cell r="AC14">
            <v>4169948.21</v>
          </cell>
          <cell r="AD14">
            <v>756187.86</v>
          </cell>
          <cell r="AE14">
            <v>2108436.4</v>
          </cell>
          <cell r="AF14">
            <v>918916.09</v>
          </cell>
          <cell r="AG14">
            <v>1077089</v>
          </cell>
          <cell r="AH14">
            <v>674056.96</v>
          </cell>
          <cell r="AI14">
            <v>10552849.02</v>
          </cell>
          <cell r="AJ14">
            <v>2203019.9300000002</v>
          </cell>
          <cell r="AK14">
            <v>862618.15</v>
          </cell>
          <cell r="AL14">
            <v>449560.2</v>
          </cell>
          <cell r="AM14">
            <v>735908.98</v>
          </cell>
          <cell r="AN14">
            <v>1501357.83</v>
          </cell>
          <cell r="AO14">
            <v>1092346.08</v>
          </cell>
          <cell r="AP14">
            <v>1284704.8999999999</v>
          </cell>
          <cell r="AQ14">
            <v>1244374.24</v>
          </cell>
          <cell r="AR14">
            <v>3069700.27</v>
          </cell>
          <cell r="AS14">
            <v>2069329.62</v>
          </cell>
          <cell r="AT14">
            <v>761227.74</v>
          </cell>
          <cell r="AU14">
            <v>2050469.04</v>
          </cell>
          <cell r="AV14">
            <v>597620.25</v>
          </cell>
          <cell r="AW14">
            <v>1057242.1399999999</v>
          </cell>
          <cell r="AX14">
            <v>899102.25</v>
          </cell>
          <cell r="AY14">
            <v>566983.89</v>
          </cell>
          <cell r="AZ14">
            <v>130000.58</v>
          </cell>
          <cell r="BA14">
            <v>298573.03999999998</v>
          </cell>
          <cell r="BB14">
            <v>21062403.710000001</v>
          </cell>
          <cell r="BC14">
            <v>2377068.0099999998</v>
          </cell>
          <cell r="BD14">
            <v>1537891.41</v>
          </cell>
          <cell r="BE14">
            <v>5011025.3899999997</v>
          </cell>
          <cell r="BF14">
            <v>1874621.89</v>
          </cell>
          <cell r="BG14">
            <v>1466330.21</v>
          </cell>
          <cell r="BH14">
            <v>4610637.59</v>
          </cell>
          <cell r="BI14">
            <v>1537772.83</v>
          </cell>
          <cell r="BJ14">
            <v>1463494.86</v>
          </cell>
          <cell r="BK14">
            <v>712183.59</v>
          </cell>
          <cell r="BL14">
            <v>722841.69</v>
          </cell>
          <cell r="BM14">
            <v>18186196.379999999</v>
          </cell>
          <cell r="BN14">
            <v>2514900.84</v>
          </cell>
          <cell r="BO14">
            <v>806693.32</v>
          </cell>
          <cell r="BP14">
            <v>755995.95</v>
          </cell>
          <cell r="BQ14">
            <v>1327949.33</v>
          </cell>
          <cell r="BR14">
            <v>1087352.05</v>
          </cell>
          <cell r="BS14">
            <v>200022.86</v>
          </cell>
          <cell r="BT14">
            <v>5784384.4000000004</v>
          </cell>
          <cell r="BU14">
            <v>968669.39</v>
          </cell>
          <cell r="BV14">
            <v>1023963.89</v>
          </cell>
          <cell r="BW14">
            <v>1384525.81</v>
          </cell>
          <cell r="BX14">
            <v>2624526.6</v>
          </cell>
          <cell r="BY14">
            <v>7600412.7800000003</v>
          </cell>
          <cell r="BZ14">
            <v>1344177.52</v>
          </cell>
          <cell r="CA14">
            <v>745037.87</v>
          </cell>
          <cell r="CB14">
            <v>838772</v>
          </cell>
        </row>
        <row r="15">
          <cell r="H15">
            <v>3920001.03</v>
          </cell>
          <cell r="I15">
            <v>597489.03</v>
          </cell>
          <cell r="J15">
            <v>7063366.8499999996</v>
          </cell>
          <cell r="K15">
            <v>7717441.7199999997</v>
          </cell>
          <cell r="L15">
            <v>6741355.9699999997</v>
          </cell>
          <cell r="M15">
            <v>24869229.100000001</v>
          </cell>
          <cell r="N15">
            <v>4549480</v>
          </cell>
          <cell r="O15">
            <v>2282579.13</v>
          </cell>
          <cell r="P15">
            <v>228200</v>
          </cell>
          <cell r="Q15">
            <v>33250940.940000001</v>
          </cell>
          <cell r="R15">
            <v>178220</v>
          </cell>
          <cell r="S15">
            <v>6135225.8300000001</v>
          </cell>
          <cell r="T15">
            <v>4242255.51</v>
          </cell>
          <cell r="U15">
            <v>5137735.2300000004</v>
          </cell>
          <cell r="V15">
            <v>933162.25</v>
          </cell>
          <cell r="W15">
            <v>2167014.71</v>
          </cell>
          <cell r="X15">
            <v>1613213.75</v>
          </cell>
          <cell r="Y15">
            <v>347637</v>
          </cell>
          <cell r="Z15">
            <v>43569838.600000001</v>
          </cell>
          <cell r="AA15">
            <v>16029267.060000001</v>
          </cell>
          <cell r="AB15">
            <v>8811458.1199999992</v>
          </cell>
          <cell r="AC15">
            <v>1133371.48</v>
          </cell>
          <cell r="AD15">
            <v>443700</v>
          </cell>
          <cell r="AE15">
            <v>24072743.920000002</v>
          </cell>
          <cell r="AF15">
            <v>8750386.5800000001</v>
          </cell>
          <cell r="AG15">
            <v>5400</v>
          </cell>
          <cell r="AH15">
            <v>5493869.5599999996</v>
          </cell>
          <cell r="AI15">
            <v>11820707.08</v>
          </cell>
          <cell r="AJ15">
            <v>6200589.7300000004</v>
          </cell>
          <cell r="AK15">
            <v>251591</v>
          </cell>
          <cell r="AL15">
            <v>197078</v>
          </cell>
          <cell r="AM15">
            <v>2868319.85</v>
          </cell>
          <cell r="AN15">
            <v>5489741.21</v>
          </cell>
          <cell r="AO15">
            <v>430180.54</v>
          </cell>
          <cell r="AP15">
            <v>3791717.67</v>
          </cell>
          <cell r="AQ15">
            <v>917150</v>
          </cell>
          <cell r="AR15">
            <v>1463789.21</v>
          </cell>
          <cell r="AS15">
            <v>845850</v>
          </cell>
          <cell r="AT15">
            <v>3861519.35</v>
          </cell>
          <cell r="AU15">
            <v>30162282.600000001</v>
          </cell>
          <cell r="AV15">
            <v>19500</v>
          </cell>
          <cell r="AW15">
            <v>2328556.2400000002</v>
          </cell>
          <cell r="AX15">
            <v>3440537.36</v>
          </cell>
          <cell r="AY15">
            <v>1490058.94</v>
          </cell>
          <cell r="AZ15">
            <v>214639.16</v>
          </cell>
          <cell r="BA15">
            <v>664933.25</v>
          </cell>
          <cell r="BB15">
            <v>2385097.6</v>
          </cell>
          <cell r="BC15">
            <v>859265.24</v>
          </cell>
          <cell r="BD15">
            <v>1543277.73</v>
          </cell>
          <cell r="BE15">
            <v>198805</v>
          </cell>
          <cell r="BF15">
            <v>769010</v>
          </cell>
          <cell r="BG15">
            <v>3339356.96</v>
          </cell>
          <cell r="BH15">
            <v>9497024.8300000001</v>
          </cell>
          <cell r="BI15">
            <v>3980756.35</v>
          </cell>
          <cell r="BJ15">
            <v>7373119.7999999998</v>
          </cell>
          <cell r="BK15">
            <v>5280649.21</v>
          </cell>
          <cell r="BL15">
            <v>21400</v>
          </cell>
          <cell r="BM15">
            <v>271200</v>
          </cell>
          <cell r="BN15">
            <v>7455536.9100000001</v>
          </cell>
          <cell r="BO15">
            <v>3000</v>
          </cell>
          <cell r="BP15">
            <v>1442478.04</v>
          </cell>
          <cell r="BQ15">
            <v>409921.36</v>
          </cell>
          <cell r="BR15">
            <v>315420</v>
          </cell>
          <cell r="BS15">
            <v>80710</v>
          </cell>
          <cell r="BT15">
            <v>39789137.079999998</v>
          </cell>
          <cell r="BU15">
            <v>2880379.32</v>
          </cell>
          <cell r="BV15">
            <v>200130</v>
          </cell>
          <cell r="BW15">
            <v>11968277.66</v>
          </cell>
          <cell r="BX15">
            <v>22464701.109999999</v>
          </cell>
          <cell r="BY15">
            <v>1597155.64</v>
          </cell>
          <cell r="BZ15">
            <v>13425605.050000001</v>
          </cell>
          <cell r="CA15">
            <v>236900</v>
          </cell>
          <cell r="CB15">
            <v>596280.4</v>
          </cell>
        </row>
        <row r="16">
          <cell r="H16">
            <v>19801998.620000001</v>
          </cell>
          <cell r="I16">
            <v>1937438.24</v>
          </cell>
          <cell r="J16">
            <v>6525617.8700000001</v>
          </cell>
          <cell r="K16">
            <v>1119863.51</v>
          </cell>
          <cell r="L16">
            <v>3410919.97</v>
          </cell>
          <cell r="M16">
            <v>445105.41</v>
          </cell>
          <cell r="N16">
            <v>3462698.13</v>
          </cell>
          <cell r="O16">
            <v>2837535.96</v>
          </cell>
          <cell r="P16">
            <v>1546938.77</v>
          </cell>
          <cell r="Q16">
            <v>40725004.100000001</v>
          </cell>
          <cell r="R16">
            <v>1208477.83</v>
          </cell>
          <cell r="S16">
            <v>1041069.18</v>
          </cell>
          <cell r="T16">
            <v>3551536.47</v>
          </cell>
          <cell r="U16">
            <v>1937303.61</v>
          </cell>
          <cell r="V16">
            <v>102663.31</v>
          </cell>
          <cell r="W16">
            <v>2112799.2200000002</v>
          </cell>
          <cell r="X16">
            <v>1341318.8600000001</v>
          </cell>
          <cell r="Y16">
            <v>778558.34</v>
          </cell>
          <cell r="Z16">
            <v>10748282.140000001</v>
          </cell>
          <cell r="AA16">
            <v>1764663.72</v>
          </cell>
          <cell r="AB16">
            <v>1666796.77</v>
          </cell>
          <cell r="AC16">
            <v>2416083.36</v>
          </cell>
          <cell r="AD16">
            <v>1933789.03</v>
          </cell>
          <cell r="AE16">
            <v>4939844.07</v>
          </cell>
          <cell r="AF16">
            <v>2127174.87</v>
          </cell>
          <cell r="AG16">
            <v>1395383.64</v>
          </cell>
          <cell r="AH16">
            <v>3913034.62</v>
          </cell>
          <cell r="AI16">
            <v>7831435.0800000001</v>
          </cell>
          <cell r="AJ16">
            <v>610629.17000000004</v>
          </cell>
          <cell r="AK16">
            <v>256240.89</v>
          </cell>
          <cell r="AL16">
            <v>425673.59</v>
          </cell>
          <cell r="AM16">
            <v>811787.6</v>
          </cell>
          <cell r="AN16">
            <v>818686.04</v>
          </cell>
          <cell r="AO16">
            <v>1817079.78</v>
          </cell>
          <cell r="AP16">
            <v>253942.68</v>
          </cell>
          <cell r="AQ16">
            <v>1025927.57</v>
          </cell>
          <cell r="AR16">
            <v>1205486.57</v>
          </cell>
          <cell r="AS16">
            <v>1023377.94</v>
          </cell>
          <cell r="AT16">
            <v>1154659.78</v>
          </cell>
          <cell r="AU16">
            <v>18355393.829999998</v>
          </cell>
          <cell r="AV16">
            <v>12190300.32</v>
          </cell>
          <cell r="AW16">
            <v>608136.86</v>
          </cell>
          <cell r="AX16">
            <v>355459.27</v>
          </cell>
          <cell r="AY16">
            <v>705742.79</v>
          </cell>
          <cell r="AZ16">
            <v>21248.94</v>
          </cell>
          <cell r="BA16">
            <v>230508.85</v>
          </cell>
          <cell r="BB16">
            <v>10226165.039999999</v>
          </cell>
          <cell r="BC16">
            <v>2106217.86</v>
          </cell>
          <cell r="BD16">
            <v>419571.32</v>
          </cell>
          <cell r="BE16">
            <v>2262404.17</v>
          </cell>
          <cell r="BF16">
            <v>1187390.28</v>
          </cell>
          <cell r="BG16">
            <v>1153137.94</v>
          </cell>
          <cell r="BH16">
            <v>3045749.42</v>
          </cell>
          <cell r="BI16">
            <v>1751106.51</v>
          </cell>
          <cell r="BJ16">
            <v>548912.99</v>
          </cell>
          <cell r="BK16">
            <v>220459.42</v>
          </cell>
          <cell r="BL16">
            <v>482337.12</v>
          </cell>
          <cell r="BM16">
            <v>10499891.33</v>
          </cell>
          <cell r="BN16">
            <v>8172567.8899999997</v>
          </cell>
          <cell r="BO16">
            <v>1385734.91</v>
          </cell>
          <cell r="BP16">
            <v>288806.73</v>
          </cell>
          <cell r="BQ16">
            <v>454281.61</v>
          </cell>
          <cell r="BR16">
            <v>767724.69</v>
          </cell>
          <cell r="BS16">
            <v>608902.53</v>
          </cell>
          <cell r="BT16">
            <v>9928281.75</v>
          </cell>
          <cell r="BU16">
            <v>1194686.32</v>
          </cell>
          <cell r="BV16">
            <v>1001813.96</v>
          </cell>
          <cell r="BW16">
            <v>1617441.29</v>
          </cell>
          <cell r="BX16">
            <v>3110356.69</v>
          </cell>
          <cell r="BY16">
            <v>6799916.2400000002</v>
          </cell>
          <cell r="BZ16">
            <v>1352748.42</v>
          </cell>
          <cell r="CA16">
            <v>2037836.56</v>
          </cell>
          <cell r="CB16">
            <v>1368518.8</v>
          </cell>
        </row>
        <row r="17">
          <cell r="H17">
            <v>-166589887.37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-84923005.019999996</v>
          </cell>
          <cell r="O17">
            <v>0</v>
          </cell>
          <cell r="P17">
            <v>-965</v>
          </cell>
          <cell r="Q17">
            <v>0</v>
          </cell>
          <cell r="R17">
            <v>0</v>
          </cell>
          <cell r="S17">
            <v>0</v>
          </cell>
          <cell r="T17">
            <v>-48111979.590000004</v>
          </cell>
          <cell r="U17">
            <v>0</v>
          </cell>
          <cell r="V17">
            <v>0</v>
          </cell>
          <cell r="W17">
            <v>0</v>
          </cell>
          <cell r="X17">
            <v>-535482.79</v>
          </cell>
          <cell r="Y17">
            <v>0</v>
          </cell>
          <cell r="Z17">
            <v>-255713525.13999999</v>
          </cell>
          <cell r="AA17">
            <v>0</v>
          </cell>
          <cell r="AB17">
            <v>0</v>
          </cell>
          <cell r="AC17">
            <v>-51297058.579999998</v>
          </cell>
          <cell r="AD17">
            <v>0</v>
          </cell>
          <cell r="AE17">
            <v>0</v>
          </cell>
          <cell r="AF17">
            <v>-4299940.1900000004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-116763.91</v>
          </cell>
          <cell r="AN17">
            <v>-3240396</v>
          </cell>
          <cell r="AO17">
            <v>-2055923</v>
          </cell>
          <cell r="AP17">
            <v>0</v>
          </cell>
          <cell r="AQ17">
            <v>0</v>
          </cell>
          <cell r="AR17">
            <v>0</v>
          </cell>
          <cell r="AS17">
            <v>-203931</v>
          </cell>
          <cell r="AT17">
            <v>0</v>
          </cell>
          <cell r="AU17">
            <v>-27605605.629999999</v>
          </cell>
          <cell r="AV17">
            <v>-1789952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-1889758.74</v>
          </cell>
          <cell r="BC17">
            <v>-3149362.69</v>
          </cell>
          <cell r="BD17">
            <v>0</v>
          </cell>
          <cell r="BE17">
            <v>0</v>
          </cell>
          <cell r="BF17">
            <v>0</v>
          </cell>
          <cell r="BG17">
            <v>-2851978.85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-59164443.350000001</v>
          </cell>
          <cell r="BN17">
            <v>-110680611.19</v>
          </cell>
          <cell r="BO17">
            <v>-26309409</v>
          </cell>
          <cell r="BP17">
            <v>-3804164.32</v>
          </cell>
          <cell r="BQ17">
            <v>-1085119.58</v>
          </cell>
          <cell r="BR17">
            <v>0</v>
          </cell>
          <cell r="BS17">
            <v>-608596.06999999995</v>
          </cell>
          <cell r="BT17">
            <v>-31735280.440000001</v>
          </cell>
          <cell r="BU17">
            <v>-1291185.44</v>
          </cell>
          <cell r="BV17">
            <v>-144221.76000000001</v>
          </cell>
          <cell r="BW17">
            <v>-449192.45</v>
          </cell>
          <cell r="BX17">
            <v>-14345506.130000001</v>
          </cell>
          <cell r="BY17">
            <v>-45873866.189999998</v>
          </cell>
          <cell r="BZ17">
            <v>-2496959</v>
          </cell>
          <cell r="CA17">
            <v>0</v>
          </cell>
          <cell r="CB17">
            <v>0</v>
          </cell>
        </row>
        <row r="18">
          <cell r="H18">
            <v>-190754111.38999999</v>
          </cell>
          <cell r="I18">
            <v>-29104607.300000001</v>
          </cell>
          <cell r="J18">
            <v>-35772859.880000003</v>
          </cell>
          <cell r="K18">
            <v>-11977019.91</v>
          </cell>
          <cell r="L18">
            <v>-5537009.2300000004</v>
          </cell>
          <cell r="M18">
            <v>0</v>
          </cell>
          <cell r="N18">
            <v>-278152982.98000002</v>
          </cell>
          <cell r="O18">
            <v>-12699092.390000001</v>
          </cell>
          <cell r="P18">
            <v>-1936556.41</v>
          </cell>
          <cell r="Q18">
            <v>-252476206.65000001</v>
          </cell>
          <cell r="R18">
            <v>-299947.95</v>
          </cell>
          <cell r="S18">
            <v>-11198907.43</v>
          </cell>
          <cell r="T18">
            <v>-41627195.359999999</v>
          </cell>
          <cell r="U18">
            <v>-63986966.390000001</v>
          </cell>
          <cell r="V18">
            <v>-1150619.42</v>
          </cell>
          <cell r="W18">
            <v>-976642.55</v>
          </cell>
          <cell r="X18">
            <v>-2330875.27</v>
          </cell>
          <cell r="Y18">
            <v>0</v>
          </cell>
          <cell r="Z18">
            <v>-85020787.730000004</v>
          </cell>
          <cell r="AA18">
            <v>-23344483.829999998</v>
          </cell>
          <cell r="AB18">
            <v>-6390296.79</v>
          </cell>
          <cell r="AC18">
            <v>-21050199.77</v>
          </cell>
          <cell r="AD18">
            <v>-1396708.73</v>
          </cell>
          <cell r="AE18">
            <v>0</v>
          </cell>
          <cell r="AF18">
            <v>0</v>
          </cell>
          <cell r="AG18">
            <v>0</v>
          </cell>
          <cell r="AH18">
            <v>-3834.4</v>
          </cell>
          <cell r="AI18">
            <v>-238254017.24000001</v>
          </cell>
          <cell r="AJ18">
            <v>-3372534.93</v>
          </cell>
          <cell r="AK18">
            <v>-1617894.49</v>
          </cell>
          <cell r="AL18">
            <v>-709379.38</v>
          </cell>
          <cell r="AM18">
            <v>-56163.839999999997</v>
          </cell>
          <cell r="AN18">
            <v>-7773132</v>
          </cell>
          <cell r="AO18">
            <v>-2023441</v>
          </cell>
          <cell r="AP18">
            <v>-1990574.36</v>
          </cell>
          <cell r="AQ18">
            <v>-7333153.6600000001</v>
          </cell>
          <cell r="AR18">
            <v>-1990369.14</v>
          </cell>
          <cell r="AS18">
            <v>-3043458.13</v>
          </cell>
          <cell r="AT18">
            <v>-2008643.4</v>
          </cell>
          <cell r="AU18">
            <v>-44648024.780000001</v>
          </cell>
          <cell r="AV18">
            <v>0</v>
          </cell>
          <cell r="AW18">
            <v>-823945.94</v>
          </cell>
          <cell r="AX18">
            <v>-3630093.81</v>
          </cell>
          <cell r="AY18">
            <v>-193163.29</v>
          </cell>
          <cell r="AZ18">
            <v>-982.48</v>
          </cell>
          <cell r="BA18">
            <v>-3974368.24</v>
          </cell>
          <cell r="BB18">
            <v>-212985310.09999999</v>
          </cell>
          <cell r="BC18">
            <v>0</v>
          </cell>
          <cell r="BD18">
            <v>-3016399.21</v>
          </cell>
          <cell r="BE18">
            <v>-7515519.9199999999</v>
          </cell>
          <cell r="BF18">
            <v>-16899756.739999998</v>
          </cell>
          <cell r="BG18">
            <v>-102181.87</v>
          </cell>
          <cell r="BH18">
            <v>-7877586.6600000001</v>
          </cell>
          <cell r="BI18">
            <v>-26486544.690000001</v>
          </cell>
          <cell r="BJ18">
            <v>-2177957.67</v>
          </cell>
          <cell r="BK18">
            <v>-606724.81999999995</v>
          </cell>
          <cell r="BL18">
            <v>-305465.84000000003</v>
          </cell>
          <cell r="BM18">
            <v>-274283763.05000001</v>
          </cell>
          <cell r="BN18">
            <v>-30131173.440000001</v>
          </cell>
          <cell r="BO18">
            <v>-952364.84</v>
          </cell>
          <cell r="BP18">
            <v>0</v>
          </cell>
          <cell r="BQ18">
            <v>-3092699.86</v>
          </cell>
          <cell r="BR18">
            <v>-1394363.53</v>
          </cell>
          <cell r="BS18">
            <v>-58584.14</v>
          </cell>
          <cell r="BT18">
            <v>-271725007.63999999</v>
          </cell>
          <cell r="BU18">
            <v>-194605.17</v>
          </cell>
          <cell r="BV18">
            <v>0</v>
          </cell>
          <cell r="BW18">
            <v>-11668179.49</v>
          </cell>
          <cell r="BX18">
            <v>-7412972.1600000001</v>
          </cell>
          <cell r="BY18">
            <v>-18246662.66</v>
          </cell>
          <cell r="BZ18">
            <v>-539409.81000000006</v>
          </cell>
          <cell r="CA18">
            <v>0</v>
          </cell>
          <cell r="CB18">
            <v>-4131881.81</v>
          </cell>
        </row>
        <row r="19">
          <cell r="H19">
            <v>0</v>
          </cell>
          <cell r="I19">
            <v>0</v>
          </cell>
          <cell r="J19">
            <v>5152659.8600000003</v>
          </cell>
          <cell r="K19">
            <v>8111496.6600000001</v>
          </cell>
          <cell r="L19">
            <v>0</v>
          </cell>
          <cell r="M19">
            <v>0</v>
          </cell>
          <cell r="N19">
            <v>89301665.700000003</v>
          </cell>
          <cell r="O19">
            <v>3695793.34</v>
          </cell>
          <cell r="P19">
            <v>1906584.4</v>
          </cell>
          <cell r="Q19">
            <v>96696156.829999998</v>
          </cell>
          <cell r="R19">
            <v>311015.53999999998</v>
          </cell>
          <cell r="S19">
            <v>1768353.48</v>
          </cell>
          <cell r="T19">
            <v>3986436.34</v>
          </cell>
          <cell r="U19">
            <v>7528059.6399999997</v>
          </cell>
          <cell r="V19">
            <v>-490995.56</v>
          </cell>
          <cell r="W19">
            <v>0</v>
          </cell>
          <cell r="X19">
            <v>3176927.71</v>
          </cell>
          <cell r="Y19">
            <v>3981165.44</v>
          </cell>
          <cell r="Z19">
            <v>0</v>
          </cell>
          <cell r="AA19">
            <v>10630372.68</v>
          </cell>
          <cell r="AB19">
            <v>0</v>
          </cell>
          <cell r="AC19">
            <v>0</v>
          </cell>
          <cell r="AD19">
            <v>1942179.07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36312245.670000002</v>
          </cell>
          <cell r="AJ19">
            <v>7733759.1399999997</v>
          </cell>
          <cell r="AK19">
            <v>5521795.2300000004</v>
          </cell>
          <cell r="AL19">
            <v>4162419.69</v>
          </cell>
          <cell r="AM19">
            <v>1832672.15</v>
          </cell>
          <cell r="AN19">
            <v>236018.1</v>
          </cell>
          <cell r="AO19">
            <v>3076017.42</v>
          </cell>
          <cell r="AP19">
            <v>4719231.87</v>
          </cell>
          <cell r="AQ19">
            <v>11259800.34</v>
          </cell>
          <cell r="AR19">
            <v>5898055.5599999996</v>
          </cell>
          <cell r="AS19">
            <v>1325025.45</v>
          </cell>
          <cell r="AT19">
            <v>3841670.46</v>
          </cell>
          <cell r="AU19">
            <v>0</v>
          </cell>
          <cell r="AV19">
            <v>0</v>
          </cell>
          <cell r="AW19">
            <v>864664.5</v>
          </cell>
          <cell r="AX19">
            <v>4266978.5199999996</v>
          </cell>
          <cell r="AY19">
            <v>1099781.54</v>
          </cell>
          <cell r="AZ19">
            <v>73414.259999999995</v>
          </cell>
          <cell r="BA19">
            <v>0</v>
          </cell>
          <cell r="BB19">
            <v>91790478.409999996</v>
          </cell>
          <cell r="BC19">
            <v>0</v>
          </cell>
          <cell r="BD19">
            <v>2768142.45</v>
          </cell>
          <cell r="BE19">
            <v>7161097.29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1247809.07</v>
          </cell>
          <cell r="BK19">
            <v>147342.85</v>
          </cell>
          <cell r="BL19">
            <v>1570942.86</v>
          </cell>
          <cell r="BM19">
            <v>28275822.940000001</v>
          </cell>
          <cell r="BN19">
            <v>0</v>
          </cell>
          <cell r="BO19">
            <v>0</v>
          </cell>
          <cell r="BP19">
            <v>0</v>
          </cell>
          <cell r="BQ19">
            <v>3857001.81</v>
          </cell>
          <cell r="BR19">
            <v>2743631.47</v>
          </cell>
          <cell r="BS19">
            <v>696483.14</v>
          </cell>
          <cell r="BT19">
            <v>15673560.779999999</v>
          </cell>
          <cell r="BU19">
            <v>0</v>
          </cell>
          <cell r="BV19">
            <v>0</v>
          </cell>
          <cell r="BW19">
            <v>14423689.470000001</v>
          </cell>
          <cell r="BX19">
            <v>3436357.3</v>
          </cell>
          <cell r="BY19">
            <v>130987.74</v>
          </cell>
          <cell r="BZ19">
            <v>280911.21999999997</v>
          </cell>
          <cell r="CA19">
            <v>0</v>
          </cell>
          <cell r="CB19">
            <v>2339399.9900000002</v>
          </cell>
        </row>
        <row r="20">
          <cell r="H20">
            <v>-18369847.149999999</v>
          </cell>
          <cell r="I20">
            <v>0</v>
          </cell>
          <cell r="J20">
            <v>188346</v>
          </cell>
          <cell r="K20">
            <v>-11723</v>
          </cell>
          <cell r="L20">
            <v>-13492.3</v>
          </cell>
          <cell r="M20">
            <v>0</v>
          </cell>
          <cell r="N20">
            <v>-35257240.93</v>
          </cell>
          <cell r="O20">
            <v>-538366.55000000005</v>
          </cell>
          <cell r="P20">
            <v>-43399</v>
          </cell>
          <cell r="Q20">
            <v>-4371771</v>
          </cell>
          <cell r="R20">
            <v>-138929</v>
          </cell>
          <cell r="S20">
            <v>-563856.38</v>
          </cell>
          <cell r="T20">
            <v>-580</v>
          </cell>
          <cell r="U20">
            <v>-848042</v>
          </cell>
          <cell r="V20">
            <v>0</v>
          </cell>
          <cell r="W20">
            <v>-25950.799999999999</v>
          </cell>
          <cell r="X20">
            <v>3681849</v>
          </cell>
          <cell r="Y20">
            <v>-407157.35</v>
          </cell>
          <cell r="Z20">
            <v>-74494030.459999993</v>
          </cell>
          <cell r="AA20">
            <v>-2551724</v>
          </cell>
          <cell r="AB20">
            <v>-47245.14</v>
          </cell>
          <cell r="AC20">
            <v>-45</v>
          </cell>
          <cell r="AD20">
            <v>-1115930</v>
          </cell>
          <cell r="AE20">
            <v>-6117</v>
          </cell>
          <cell r="AF20">
            <v>-4122169.7</v>
          </cell>
          <cell r="AG20">
            <v>0</v>
          </cell>
          <cell r="AH20">
            <v>0</v>
          </cell>
          <cell r="AI20">
            <v>-173146124.55000001</v>
          </cell>
          <cell r="AJ20">
            <v>-24632</v>
          </cell>
          <cell r="AK20">
            <v>-182752</v>
          </cell>
          <cell r="AL20">
            <v>-82764</v>
          </cell>
          <cell r="AM20">
            <v>-689938</v>
          </cell>
          <cell r="AN20">
            <v>-7566.5</v>
          </cell>
          <cell r="AO20">
            <v>-240169</v>
          </cell>
          <cell r="AP20">
            <v>-216860</v>
          </cell>
          <cell r="AQ20">
            <v>-96217</v>
          </cell>
          <cell r="AR20">
            <v>-61723</v>
          </cell>
          <cell r="AS20">
            <v>-200531.8</v>
          </cell>
          <cell r="AT20">
            <v>-191050</v>
          </cell>
          <cell r="AU20">
            <v>-23113005.350000001</v>
          </cell>
          <cell r="AV20">
            <v>-120768</v>
          </cell>
          <cell r="AW20">
            <v>-137257.5</v>
          </cell>
          <cell r="AX20">
            <v>-5349408</v>
          </cell>
          <cell r="AY20">
            <v>-231390.5</v>
          </cell>
          <cell r="AZ20">
            <v>13836.25</v>
          </cell>
          <cell r="BA20">
            <v>0</v>
          </cell>
          <cell r="BB20">
            <v>-37931605</v>
          </cell>
          <cell r="BC20">
            <v>406890</v>
          </cell>
          <cell r="BD20">
            <v>-5177508</v>
          </cell>
          <cell r="BE20">
            <v>-5787560</v>
          </cell>
          <cell r="BF20">
            <v>0</v>
          </cell>
          <cell r="BG20">
            <v>0</v>
          </cell>
          <cell r="BH20">
            <v>-313918</v>
          </cell>
          <cell r="BI20">
            <v>-734213.36</v>
          </cell>
          <cell r="BJ20">
            <v>-314663</v>
          </cell>
          <cell r="BK20">
            <v>290</v>
          </cell>
          <cell r="BL20">
            <v>-27121</v>
          </cell>
          <cell r="BM20">
            <v>-25634216.149999999</v>
          </cell>
          <cell r="BN20">
            <v>-2054664</v>
          </cell>
          <cell r="BO20">
            <v>-2046</v>
          </cell>
          <cell r="BP20">
            <v>0</v>
          </cell>
          <cell r="BQ20">
            <v>-130463.53</v>
          </cell>
          <cell r="BR20">
            <v>-7721</v>
          </cell>
          <cell r="BS20">
            <v>-11194</v>
          </cell>
          <cell r="BT20">
            <v>-52253885</v>
          </cell>
          <cell r="BU20">
            <v>-223703.5</v>
          </cell>
          <cell r="BV20">
            <v>0</v>
          </cell>
          <cell r="BW20">
            <v>-2954958.25</v>
          </cell>
          <cell r="BX20">
            <v>-392126.15</v>
          </cell>
          <cell r="BY20">
            <v>-7261223</v>
          </cell>
          <cell r="BZ20">
            <v>-264293</v>
          </cell>
          <cell r="CA20">
            <v>0</v>
          </cell>
          <cell r="CB20">
            <v>-11397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2096963</v>
          </cell>
          <cell r="L21">
            <v>0</v>
          </cell>
          <cell r="M21">
            <v>0</v>
          </cell>
          <cell r="N21">
            <v>2915146.27</v>
          </cell>
          <cell r="O21">
            <v>8375835.25</v>
          </cell>
          <cell r="P21">
            <v>240</v>
          </cell>
          <cell r="Q21">
            <v>9016054</v>
          </cell>
          <cell r="R21">
            <v>172789</v>
          </cell>
          <cell r="S21">
            <v>9032076.9499999993</v>
          </cell>
          <cell r="T21">
            <v>11001582.25</v>
          </cell>
          <cell r="U21">
            <v>31762.25</v>
          </cell>
          <cell r="V21">
            <v>0</v>
          </cell>
          <cell r="W21">
            <v>0</v>
          </cell>
          <cell r="X21">
            <v>1674849.35</v>
          </cell>
          <cell r="Y21">
            <v>6080.25</v>
          </cell>
          <cell r="Z21">
            <v>16977</v>
          </cell>
          <cell r="AA21">
            <v>22685</v>
          </cell>
          <cell r="AB21">
            <v>42079.1</v>
          </cell>
          <cell r="AC21">
            <v>0</v>
          </cell>
          <cell r="AD21">
            <v>5094271.8099999996</v>
          </cell>
          <cell r="AE21">
            <v>125107.5</v>
          </cell>
          <cell r="AF21">
            <v>0</v>
          </cell>
          <cell r="AG21">
            <v>0</v>
          </cell>
          <cell r="AH21">
            <v>0</v>
          </cell>
          <cell r="AI21">
            <v>926689.69</v>
          </cell>
          <cell r="AJ21">
            <v>21591632.25</v>
          </cell>
          <cell r="AK21">
            <v>15953321</v>
          </cell>
          <cell r="AL21">
            <v>7417986</v>
          </cell>
          <cell r="AM21">
            <v>9890933</v>
          </cell>
          <cell r="AN21">
            <v>12840523.5</v>
          </cell>
          <cell r="AO21">
            <v>12083366</v>
          </cell>
          <cell r="AP21">
            <v>11580548</v>
          </cell>
          <cell r="AQ21">
            <v>18294974</v>
          </cell>
          <cell r="AR21">
            <v>14992563</v>
          </cell>
          <cell r="AS21">
            <v>13757512</v>
          </cell>
          <cell r="AT21">
            <v>13587092</v>
          </cell>
          <cell r="AU21">
            <v>406923</v>
          </cell>
          <cell r="AV21">
            <v>3470761</v>
          </cell>
          <cell r="AW21">
            <v>9283824</v>
          </cell>
          <cell r="AX21">
            <v>4678105</v>
          </cell>
          <cell r="AY21">
            <v>4383763.49</v>
          </cell>
          <cell r="AZ21">
            <v>403654.83</v>
          </cell>
          <cell r="BA21">
            <v>1167115.5</v>
          </cell>
          <cell r="BB21">
            <v>8025113.5800000001</v>
          </cell>
          <cell r="BC21">
            <v>1603141.24</v>
          </cell>
          <cell r="BD21">
            <v>4752825.75</v>
          </cell>
          <cell r="BE21">
            <v>6218648</v>
          </cell>
          <cell r="BF21">
            <v>4546550</v>
          </cell>
          <cell r="BG21">
            <v>0</v>
          </cell>
          <cell r="BH21">
            <v>5817082.79</v>
          </cell>
          <cell r="BI21">
            <v>3181072</v>
          </cell>
          <cell r="BJ21">
            <v>1612317.05</v>
          </cell>
          <cell r="BK21">
            <v>1567446</v>
          </cell>
          <cell r="BL21">
            <v>1923291.25</v>
          </cell>
          <cell r="BM21">
            <v>0</v>
          </cell>
          <cell r="BN21">
            <v>3011592.95</v>
          </cell>
          <cell r="BO21">
            <v>1140000</v>
          </cell>
          <cell r="BP21">
            <v>5490565.1500000004</v>
          </cell>
          <cell r="BQ21">
            <v>9783440.5500000007</v>
          </cell>
          <cell r="BR21">
            <v>9649012.1799999997</v>
          </cell>
          <cell r="BS21">
            <v>3268474.75</v>
          </cell>
          <cell r="BT21">
            <v>0</v>
          </cell>
          <cell r="BU21">
            <v>350260.75</v>
          </cell>
          <cell r="BV21">
            <v>4319370.5</v>
          </cell>
          <cell r="BW21">
            <v>15502</v>
          </cell>
          <cell r="BX21">
            <v>15253743.85</v>
          </cell>
          <cell r="BY21">
            <v>0</v>
          </cell>
          <cell r="BZ21">
            <v>545653.11</v>
          </cell>
          <cell r="CA21">
            <v>58396</v>
          </cell>
          <cell r="CB21">
            <v>5114.5</v>
          </cell>
        </row>
        <row r="22">
          <cell r="H22">
            <v>5714821</v>
          </cell>
          <cell r="I22">
            <v>2394276.5</v>
          </cell>
          <cell r="J22">
            <v>111500</v>
          </cell>
          <cell r="K22">
            <v>167500</v>
          </cell>
          <cell r="L22">
            <v>529934</v>
          </cell>
          <cell r="M22">
            <v>2500</v>
          </cell>
          <cell r="N22">
            <v>5625465.75</v>
          </cell>
          <cell r="O22">
            <v>20206188.25</v>
          </cell>
          <cell r="P22">
            <v>2349632.5</v>
          </cell>
          <cell r="Q22">
            <v>0</v>
          </cell>
          <cell r="R22">
            <v>2343746</v>
          </cell>
          <cell r="S22">
            <v>10782103</v>
          </cell>
          <cell r="T22">
            <v>1472190</v>
          </cell>
          <cell r="U22">
            <v>8197154</v>
          </cell>
          <cell r="V22">
            <v>0</v>
          </cell>
          <cell r="W22">
            <v>3841028.75</v>
          </cell>
          <cell r="X22">
            <v>8440045</v>
          </cell>
          <cell r="Y22">
            <v>2519203.4500000002</v>
          </cell>
          <cell r="Z22">
            <v>0</v>
          </cell>
          <cell r="AA22">
            <v>16604933.710000001</v>
          </cell>
          <cell r="AB22">
            <v>3959358.34</v>
          </cell>
          <cell r="AC22">
            <v>4791154.1900000004</v>
          </cell>
          <cell r="AD22">
            <v>12163597</v>
          </cell>
          <cell r="AE22">
            <v>7843418.5</v>
          </cell>
          <cell r="AF22">
            <v>1549635.3</v>
          </cell>
          <cell r="AG22">
            <v>3895210.81</v>
          </cell>
          <cell r="AH22">
            <v>698001.42</v>
          </cell>
          <cell r="AI22">
            <v>0</v>
          </cell>
          <cell r="AJ22">
            <v>2810012.32</v>
          </cell>
          <cell r="AK22">
            <v>3559285</v>
          </cell>
          <cell r="AL22">
            <v>479979</v>
          </cell>
          <cell r="AM22">
            <v>2942074</v>
          </cell>
          <cell r="AN22">
            <v>1216213</v>
          </cell>
          <cell r="AO22">
            <v>2929536</v>
          </cell>
          <cell r="AP22">
            <v>2890580</v>
          </cell>
          <cell r="AQ22">
            <v>5132043</v>
          </cell>
          <cell r="AR22">
            <v>6434144</v>
          </cell>
          <cell r="AS22">
            <v>1858516</v>
          </cell>
          <cell r="AT22">
            <v>2596551.9300000002</v>
          </cell>
          <cell r="AU22">
            <v>1237760</v>
          </cell>
          <cell r="AV22">
            <v>2122210</v>
          </cell>
          <cell r="AW22">
            <v>2384418</v>
          </cell>
          <cell r="AX22">
            <v>339785</v>
          </cell>
          <cell r="AY22">
            <v>806314.45</v>
          </cell>
          <cell r="AZ22">
            <v>0</v>
          </cell>
          <cell r="BA22">
            <v>409075</v>
          </cell>
          <cell r="BB22">
            <v>387379</v>
          </cell>
          <cell r="BC22">
            <v>2766567</v>
          </cell>
          <cell r="BD22">
            <v>398762604.5</v>
          </cell>
          <cell r="BE22">
            <v>561200</v>
          </cell>
          <cell r="BF22">
            <v>2450596</v>
          </cell>
          <cell r="BG22">
            <v>3119072</v>
          </cell>
          <cell r="BH22">
            <v>11814804</v>
          </cell>
          <cell r="BI22">
            <v>0</v>
          </cell>
          <cell r="BJ22">
            <v>5238245.5</v>
          </cell>
          <cell r="BK22">
            <v>548234</v>
          </cell>
          <cell r="BL22">
            <v>1028772</v>
          </cell>
          <cell r="BM22">
            <v>15273175.5</v>
          </cell>
          <cell r="BN22">
            <v>25443242.84</v>
          </cell>
          <cell r="BO22">
            <v>2596273.48</v>
          </cell>
          <cell r="BP22">
            <v>19219177.25</v>
          </cell>
          <cell r="BQ22">
            <v>13353006</v>
          </cell>
          <cell r="BR22">
            <v>5061847.07</v>
          </cell>
          <cell r="BS22">
            <v>8944632</v>
          </cell>
          <cell r="BT22">
            <v>2426153.5</v>
          </cell>
          <cell r="BU22">
            <v>6954892</v>
          </cell>
          <cell r="BV22">
            <v>17833347.140000001</v>
          </cell>
          <cell r="BW22">
            <v>10617765.41</v>
          </cell>
          <cell r="BX22">
            <v>15347814.75</v>
          </cell>
          <cell r="BY22">
            <v>2615575.7400000002</v>
          </cell>
          <cell r="BZ22">
            <v>4627348</v>
          </cell>
          <cell r="CA22">
            <v>5901730</v>
          </cell>
          <cell r="CB22">
            <v>9019712.75</v>
          </cell>
        </row>
        <row r="23">
          <cell r="H23">
            <v>0</v>
          </cell>
          <cell r="I23">
            <v>0</v>
          </cell>
          <cell r="J23">
            <v>4555825.71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3609039.86</v>
          </cell>
          <cell r="AB23">
            <v>0</v>
          </cell>
          <cell r="AC23">
            <v>6270084.0800000001</v>
          </cell>
          <cell r="AD23">
            <v>0</v>
          </cell>
          <cell r="AE23">
            <v>0</v>
          </cell>
          <cell r="AF23">
            <v>3500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4770152.78</v>
          </cell>
          <cell r="BA23">
            <v>4175381.96</v>
          </cell>
          <cell r="BB23">
            <v>0</v>
          </cell>
          <cell r="BC23">
            <v>4796733.3600000003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23930</v>
          </cell>
          <cell r="BT23">
            <v>0</v>
          </cell>
          <cell r="BU23">
            <v>0</v>
          </cell>
          <cell r="BV23">
            <v>5580176.4299999997</v>
          </cell>
          <cell r="BW23">
            <v>0</v>
          </cell>
          <cell r="BX23">
            <v>0</v>
          </cell>
          <cell r="BY23">
            <v>5581783.3799999999</v>
          </cell>
          <cell r="BZ23">
            <v>0</v>
          </cell>
          <cell r="CA23">
            <v>0</v>
          </cell>
          <cell r="CB23">
            <v>0</v>
          </cell>
        </row>
        <row r="24">
          <cell r="H24">
            <v>40923546.270000003</v>
          </cell>
          <cell r="I24">
            <v>40000</v>
          </cell>
          <cell r="J24">
            <v>9841591.9800000004</v>
          </cell>
          <cell r="K24">
            <v>1675689</v>
          </cell>
          <cell r="L24">
            <v>40000</v>
          </cell>
          <cell r="M24">
            <v>3795335</v>
          </cell>
          <cell r="N24">
            <v>2544452</v>
          </cell>
          <cell r="O24">
            <v>1168512.25</v>
          </cell>
          <cell r="P24">
            <v>71201</v>
          </cell>
          <cell r="Q24">
            <v>19197573</v>
          </cell>
          <cell r="R24">
            <v>63018</v>
          </cell>
          <cell r="S24">
            <v>7402844</v>
          </cell>
          <cell r="T24">
            <v>7745009</v>
          </cell>
          <cell r="U24">
            <v>202358</v>
          </cell>
          <cell r="V24">
            <v>5042504</v>
          </cell>
          <cell r="W24">
            <v>89847</v>
          </cell>
          <cell r="X24">
            <v>14185735.5</v>
          </cell>
          <cell r="Y24">
            <v>5827945</v>
          </cell>
          <cell r="Z24">
            <v>17491283.879999999</v>
          </cell>
          <cell r="AA24">
            <v>11817181</v>
          </cell>
          <cell r="AB24">
            <v>3351789</v>
          </cell>
          <cell r="AC24">
            <v>21731787</v>
          </cell>
          <cell r="AD24">
            <v>909380</v>
          </cell>
          <cell r="AE24">
            <v>7299159</v>
          </cell>
          <cell r="AF24">
            <v>487306</v>
          </cell>
          <cell r="AG24">
            <v>565647</v>
          </cell>
          <cell r="AH24">
            <v>400177.48</v>
          </cell>
          <cell r="AI24">
            <v>7274150</v>
          </cell>
          <cell r="AJ24">
            <v>1149817</v>
          </cell>
          <cell r="AK24">
            <v>2652094</v>
          </cell>
          <cell r="AL24">
            <v>929360</v>
          </cell>
          <cell r="AM24">
            <v>1052619</v>
          </cell>
          <cell r="AN24">
            <v>1879096</v>
          </cell>
          <cell r="AO24">
            <v>165788</v>
          </cell>
          <cell r="AP24">
            <v>1081989</v>
          </cell>
          <cell r="AQ24">
            <v>3147153</v>
          </cell>
          <cell r="AR24">
            <v>4540425</v>
          </cell>
          <cell r="AS24">
            <v>913740</v>
          </cell>
          <cell r="AT24">
            <v>1071326</v>
          </cell>
          <cell r="AU24">
            <v>17069311</v>
          </cell>
          <cell r="AV24">
            <v>45675.58</v>
          </cell>
          <cell r="AW24">
            <v>1092000</v>
          </cell>
          <cell r="AX24">
            <v>4040850</v>
          </cell>
          <cell r="AY24">
            <v>3121060</v>
          </cell>
          <cell r="AZ24">
            <v>141053</v>
          </cell>
          <cell r="BA24">
            <v>2354281</v>
          </cell>
          <cell r="BB24">
            <v>11548558</v>
          </cell>
          <cell r="BC24">
            <v>6824208.5</v>
          </cell>
          <cell r="BD24">
            <v>892025</v>
          </cell>
          <cell r="BE24">
            <v>11512544</v>
          </cell>
          <cell r="BF24">
            <v>5504421</v>
          </cell>
          <cell r="BG24">
            <v>8276747.1600000001</v>
          </cell>
          <cell r="BH24">
            <v>240622</v>
          </cell>
          <cell r="BI24">
            <v>3860854</v>
          </cell>
          <cell r="BJ24">
            <v>5116567</v>
          </cell>
          <cell r="BK24">
            <v>2264568</v>
          </cell>
          <cell r="BL24">
            <v>9215941</v>
          </cell>
          <cell r="BM24">
            <v>1172631</v>
          </cell>
          <cell r="BN24">
            <v>15337949</v>
          </cell>
          <cell r="BO24">
            <v>2787039</v>
          </cell>
          <cell r="BP24">
            <v>1179027</v>
          </cell>
          <cell r="BQ24">
            <v>6457165</v>
          </cell>
          <cell r="BR24">
            <v>8979684.0099999998</v>
          </cell>
          <cell r="BS24">
            <v>4320139.49</v>
          </cell>
          <cell r="BT24">
            <v>1033348.31</v>
          </cell>
          <cell r="BU24">
            <v>159160.31</v>
          </cell>
          <cell r="BV24">
            <v>3658691.28</v>
          </cell>
          <cell r="BW24">
            <v>11495441.51</v>
          </cell>
          <cell r="BX24">
            <v>1324908.73</v>
          </cell>
          <cell r="BY24">
            <v>19320030.739999998</v>
          </cell>
          <cell r="BZ24">
            <v>1366168.59</v>
          </cell>
          <cell r="CA24">
            <v>2457605.04</v>
          </cell>
          <cell r="CB24">
            <v>5695801.4900000002</v>
          </cell>
        </row>
        <row r="25">
          <cell r="H25">
            <v>32960909.859999999</v>
          </cell>
          <cell r="I25">
            <v>9222368.1799999997</v>
          </cell>
          <cell r="J25">
            <v>15729507.43</v>
          </cell>
          <cell r="K25">
            <v>1488339</v>
          </cell>
          <cell r="L25">
            <v>751744.44</v>
          </cell>
          <cell r="M25">
            <v>369729.69</v>
          </cell>
          <cell r="N25">
            <v>67040642.390000001</v>
          </cell>
          <cell r="O25">
            <v>11282992.5</v>
          </cell>
          <cell r="P25">
            <v>1004553.95</v>
          </cell>
          <cell r="Q25">
            <v>15351276.76</v>
          </cell>
          <cell r="R25">
            <v>1669991</v>
          </cell>
          <cell r="S25">
            <v>2599055.5</v>
          </cell>
          <cell r="T25">
            <v>6382313.1100000003</v>
          </cell>
          <cell r="U25">
            <v>3700994.98</v>
          </cell>
          <cell r="V25">
            <v>499260.33</v>
          </cell>
          <cell r="W25">
            <v>1470430.72</v>
          </cell>
          <cell r="X25">
            <v>1166739.58</v>
          </cell>
          <cell r="Y25">
            <v>848795.07</v>
          </cell>
          <cell r="Z25">
            <v>7482705.5700000003</v>
          </cell>
          <cell r="AA25">
            <v>4220730.7699999996</v>
          </cell>
          <cell r="AB25">
            <v>2590543</v>
          </cell>
          <cell r="AC25">
            <v>1647224.5</v>
          </cell>
          <cell r="AD25">
            <v>5012480.45</v>
          </cell>
          <cell r="AE25">
            <v>1166552.54</v>
          </cell>
          <cell r="AF25">
            <v>2242171.63</v>
          </cell>
          <cell r="AG25">
            <v>692434.5</v>
          </cell>
          <cell r="AH25">
            <v>673623</v>
          </cell>
          <cell r="AI25">
            <v>96217708.390000001</v>
          </cell>
          <cell r="AJ25">
            <v>1301775.1599999999</v>
          </cell>
          <cell r="AK25">
            <v>229824.86</v>
          </cell>
          <cell r="AL25">
            <v>630636.13</v>
          </cell>
          <cell r="AM25">
            <v>623865.61</v>
          </cell>
          <cell r="AN25">
            <v>1314431.6000000001</v>
          </cell>
          <cell r="AO25">
            <v>797871.25</v>
          </cell>
          <cell r="AP25">
            <v>416110.5</v>
          </cell>
          <cell r="AQ25">
            <v>1210272.3500000001</v>
          </cell>
          <cell r="AR25">
            <v>885750.25</v>
          </cell>
          <cell r="AS25">
            <v>1328636.8500000001</v>
          </cell>
          <cell r="AT25">
            <v>1555069</v>
          </cell>
          <cell r="AU25">
            <v>9354565.1099999994</v>
          </cell>
          <cell r="AV25">
            <v>526076.24</v>
          </cell>
          <cell r="AW25">
            <v>833366.25</v>
          </cell>
          <cell r="AX25">
            <v>4881895.5</v>
          </cell>
          <cell r="AY25">
            <v>765006.94</v>
          </cell>
          <cell r="AZ25">
            <v>200055.5</v>
          </cell>
          <cell r="BA25">
            <v>527272.5</v>
          </cell>
          <cell r="BB25">
            <v>10139150.199999999</v>
          </cell>
          <cell r="BC25">
            <v>703472.43</v>
          </cell>
          <cell r="BD25">
            <v>4746707.5</v>
          </cell>
          <cell r="BE25">
            <v>380320.2</v>
          </cell>
          <cell r="BF25">
            <v>6291066</v>
          </cell>
          <cell r="BG25">
            <v>6804583</v>
          </cell>
          <cell r="BH25">
            <v>1483365</v>
          </cell>
          <cell r="BI25">
            <v>4978289.05</v>
          </cell>
          <cell r="BJ25">
            <v>2757716.14</v>
          </cell>
          <cell r="BK25">
            <v>272073.12</v>
          </cell>
          <cell r="BL25">
            <v>173897.12</v>
          </cell>
          <cell r="BM25">
            <v>9516634.5899999999</v>
          </cell>
          <cell r="BN25">
            <v>3083893.25</v>
          </cell>
          <cell r="BO25">
            <v>254701</v>
          </cell>
          <cell r="BP25">
            <v>1868921.5</v>
          </cell>
          <cell r="BQ25">
            <v>1006346</v>
          </cell>
          <cell r="BR25">
            <v>1087662</v>
          </cell>
          <cell r="BS25">
            <v>514290.7</v>
          </cell>
          <cell r="BT25">
            <v>32848453.079999998</v>
          </cell>
          <cell r="BU25">
            <v>729800.5</v>
          </cell>
          <cell r="BV25">
            <v>1057577.43</v>
          </cell>
          <cell r="BW25">
            <v>1139560.79</v>
          </cell>
          <cell r="BX25">
            <v>1443045.27</v>
          </cell>
          <cell r="BY25">
            <v>18646424.359999999</v>
          </cell>
          <cell r="BZ25">
            <v>1212487.44</v>
          </cell>
          <cell r="CA25">
            <v>872218</v>
          </cell>
          <cell r="CB25">
            <v>811479.85</v>
          </cell>
        </row>
        <row r="26">
          <cell r="H26">
            <v>30817518.25</v>
          </cell>
          <cell r="I26">
            <v>18915576.010000002</v>
          </cell>
          <cell r="J26">
            <v>22563200.359999999</v>
          </cell>
          <cell r="K26">
            <v>1170292.3600000001</v>
          </cell>
          <cell r="L26">
            <v>1348620.93</v>
          </cell>
          <cell r="M26">
            <v>216152.54</v>
          </cell>
          <cell r="N26">
            <v>52027514.740000002</v>
          </cell>
          <cell r="O26">
            <v>0</v>
          </cell>
          <cell r="P26">
            <v>1770607.53</v>
          </cell>
          <cell r="Q26">
            <v>25063064.010000002</v>
          </cell>
          <cell r="R26">
            <v>172920.24</v>
          </cell>
          <cell r="S26">
            <v>3293480.5</v>
          </cell>
          <cell r="T26">
            <v>22561019.329999998</v>
          </cell>
          <cell r="U26">
            <v>44685343.560000002</v>
          </cell>
          <cell r="V26">
            <v>1310666.1299999999</v>
          </cell>
          <cell r="W26">
            <v>202631.98</v>
          </cell>
          <cell r="X26">
            <v>0</v>
          </cell>
          <cell r="Y26">
            <v>313769.56</v>
          </cell>
          <cell r="Z26">
            <v>236252496.47</v>
          </cell>
          <cell r="AA26">
            <v>4954490.03</v>
          </cell>
          <cell r="AB26">
            <v>905224.45</v>
          </cell>
          <cell r="AC26">
            <v>15176971.5</v>
          </cell>
          <cell r="AD26">
            <v>122689.5</v>
          </cell>
          <cell r="AE26">
            <v>68268.5</v>
          </cell>
          <cell r="AF26">
            <v>41647239.5</v>
          </cell>
          <cell r="AG26">
            <v>1645.25</v>
          </cell>
          <cell r="AH26">
            <v>503602</v>
          </cell>
          <cell r="AI26">
            <v>116701742.94</v>
          </cell>
          <cell r="AJ26">
            <v>864329.8</v>
          </cell>
          <cell r="AK26">
            <v>55534.23</v>
          </cell>
          <cell r="AL26">
            <v>47400.44</v>
          </cell>
          <cell r="AM26">
            <v>1174926.3700000001</v>
          </cell>
          <cell r="AN26">
            <v>0</v>
          </cell>
          <cell r="AO26">
            <v>910081.35</v>
          </cell>
          <cell r="AP26">
            <v>273896.05</v>
          </cell>
          <cell r="AQ26">
            <v>1801487</v>
          </cell>
          <cell r="AR26">
            <v>537707.57999999996</v>
          </cell>
          <cell r="AS26">
            <v>374613.22</v>
          </cell>
          <cell r="AT26">
            <v>632625.81000000006</v>
          </cell>
          <cell r="AU26">
            <v>8091736.6900000004</v>
          </cell>
          <cell r="AV26">
            <v>47623.85</v>
          </cell>
          <cell r="AW26">
            <v>283656.15999999997</v>
          </cell>
          <cell r="AX26">
            <v>214027.15</v>
          </cell>
          <cell r="AY26">
            <v>170968.13</v>
          </cell>
          <cell r="AZ26">
            <v>156798</v>
          </cell>
          <cell r="BA26">
            <v>279021.74</v>
          </cell>
          <cell r="BB26">
            <v>29771367.789999999</v>
          </cell>
          <cell r="BC26">
            <v>2551562.5</v>
          </cell>
          <cell r="BD26">
            <v>9892821.25</v>
          </cell>
          <cell r="BE26">
            <v>132182.82999999999</v>
          </cell>
          <cell r="BF26">
            <v>11549290.5</v>
          </cell>
          <cell r="BG26">
            <v>5251612</v>
          </cell>
          <cell r="BH26">
            <v>8338610.2999999998</v>
          </cell>
          <cell r="BI26">
            <v>0</v>
          </cell>
          <cell r="BJ26">
            <v>7791919</v>
          </cell>
          <cell r="BK26">
            <v>131032</v>
          </cell>
          <cell r="BL26">
            <v>187768.86</v>
          </cell>
          <cell r="BM26">
            <v>41488610.25</v>
          </cell>
          <cell r="BN26">
            <v>21009797.539999999</v>
          </cell>
          <cell r="BO26">
            <v>144024</v>
          </cell>
          <cell r="BP26">
            <v>343299</v>
          </cell>
          <cell r="BQ26">
            <v>1903159</v>
          </cell>
          <cell r="BR26">
            <v>0</v>
          </cell>
          <cell r="BS26">
            <v>0</v>
          </cell>
          <cell r="BT26">
            <v>23388700.57</v>
          </cell>
          <cell r="BU26">
            <v>2580165.25</v>
          </cell>
          <cell r="BV26">
            <v>1568040</v>
          </cell>
          <cell r="BW26">
            <v>4380008.79</v>
          </cell>
          <cell r="BX26">
            <v>4672318.38</v>
          </cell>
          <cell r="BY26">
            <v>47174864.759999998</v>
          </cell>
          <cell r="BZ26">
            <v>2672097.7400000002</v>
          </cell>
          <cell r="CA26">
            <v>352200</v>
          </cell>
          <cell r="CB26">
            <v>7107685.2800000003</v>
          </cell>
        </row>
        <row r="27">
          <cell r="H27">
            <v>-2519043.0699999998</v>
          </cell>
          <cell r="I27">
            <v>0</v>
          </cell>
          <cell r="J27">
            <v>0</v>
          </cell>
          <cell r="K27">
            <v>-154301.44</v>
          </cell>
          <cell r="L27">
            <v>-527273.63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-3151553.68</v>
          </cell>
          <cell r="U27">
            <v>-3554209.59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-111019169.38</v>
          </cell>
          <cell r="AA27">
            <v>-5140248.5999999996</v>
          </cell>
          <cell r="AB27">
            <v>-277925.83</v>
          </cell>
          <cell r="AC27">
            <v>0</v>
          </cell>
          <cell r="AD27">
            <v>-84404.47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-80</v>
          </cell>
          <cell r="AL27">
            <v>0</v>
          </cell>
          <cell r="AM27">
            <v>0</v>
          </cell>
          <cell r="AN27">
            <v>0</v>
          </cell>
          <cell r="AO27">
            <v>-242870.69</v>
          </cell>
          <cell r="AP27">
            <v>-36915.19</v>
          </cell>
          <cell r="AQ27">
            <v>-499406.52</v>
          </cell>
          <cell r="AR27">
            <v>0</v>
          </cell>
          <cell r="AS27">
            <v>0</v>
          </cell>
          <cell r="AT27">
            <v>-15451.94</v>
          </cell>
          <cell r="AU27">
            <v>-2125837.02</v>
          </cell>
          <cell r="AV27">
            <v>0</v>
          </cell>
          <cell r="AW27">
            <v>0</v>
          </cell>
          <cell r="AX27">
            <v>-58909.61</v>
          </cell>
          <cell r="AY27">
            <v>0</v>
          </cell>
          <cell r="AZ27">
            <v>-9821.58</v>
          </cell>
          <cell r="BA27">
            <v>-49782.080000000002</v>
          </cell>
          <cell r="BB27">
            <v>0</v>
          </cell>
          <cell r="BC27">
            <v>0</v>
          </cell>
          <cell r="BD27">
            <v>-389349.84</v>
          </cell>
          <cell r="BE27">
            <v>0</v>
          </cell>
          <cell r="BF27">
            <v>0</v>
          </cell>
          <cell r="BG27">
            <v>0</v>
          </cell>
          <cell r="BH27">
            <v>-7467</v>
          </cell>
          <cell r="BI27">
            <v>0</v>
          </cell>
          <cell r="BJ27">
            <v>0</v>
          </cell>
          <cell r="BK27">
            <v>0</v>
          </cell>
          <cell r="BL27">
            <v>-20927.22</v>
          </cell>
          <cell r="BM27">
            <v>-14893780.949999999</v>
          </cell>
          <cell r="BN27">
            <v>-692965.25</v>
          </cell>
          <cell r="BO27">
            <v>0</v>
          </cell>
          <cell r="BP27">
            <v>0</v>
          </cell>
          <cell r="BQ27">
            <v>0</v>
          </cell>
          <cell r="BR27">
            <v>6347.63</v>
          </cell>
          <cell r="BS27">
            <v>-11590.35</v>
          </cell>
          <cell r="BT27">
            <v>0</v>
          </cell>
          <cell r="BU27">
            <v>-7294.31</v>
          </cell>
          <cell r="BV27">
            <v>-28139.1</v>
          </cell>
          <cell r="BW27">
            <v>-631883.43999999994</v>
          </cell>
          <cell r="BX27">
            <v>-306924.62</v>
          </cell>
          <cell r="BY27">
            <v>-12040610.51</v>
          </cell>
          <cell r="BZ27">
            <v>-454342.09</v>
          </cell>
          <cell r="CA27">
            <v>13269.5</v>
          </cell>
          <cell r="CB27">
            <v>-498176.42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220032.38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1012613</v>
          </cell>
          <cell r="U28">
            <v>416661.8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272118.62</v>
          </cell>
          <cell r="AB28">
            <v>0</v>
          </cell>
          <cell r="AC28">
            <v>0</v>
          </cell>
          <cell r="AD28">
            <v>36596.5</v>
          </cell>
          <cell r="AE28">
            <v>7504.7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200459.64</v>
          </cell>
          <cell r="AP28">
            <v>66493.429999999993</v>
          </cell>
          <cell r="AQ28">
            <v>190706.15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179812.79</v>
          </cell>
          <cell r="AY28">
            <v>0</v>
          </cell>
          <cell r="AZ28">
            <v>1375.32</v>
          </cell>
          <cell r="BA28">
            <v>0</v>
          </cell>
          <cell r="BB28">
            <v>0</v>
          </cell>
          <cell r="BC28">
            <v>0</v>
          </cell>
          <cell r="BD28">
            <v>60642.15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19145.490000000002</v>
          </cell>
          <cell r="BM28">
            <v>1126867.58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4565.2</v>
          </cell>
          <cell r="BS28">
            <v>2533</v>
          </cell>
          <cell r="BT28">
            <v>0</v>
          </cell>
          <cell r="BU28">
            <v>12586.5</v>
          </cell>
          <cell r="BV28">
            <v>79042</v>
          </cell>
          <cell r="BW28">
            <v>405907.76</v>
          </cell>
          <cell r="BX28">
            <v>116607.52</v>
          </cell>
          <cell r="BY28">
            <v>397100.7</v>
          </cell>
          <cell r="BZ28">
            <v>0</v>
          </cell>
          <cell r="CA28">
            <v>71247.179999999993</v>
          </cell>
          <cell r="CB28">
            <v>0</v>
          </cell>
        </row>
        <row r="29">
          <cell r="H29">
            <v>0</v>
          </cell>
          <cell r="I29">
            <v>1299105.47</v>
          </cell>
          <cell r="J29">
            <v>1301907.92</v>
          </cell>
          <cell r="K29">
            <v>840073.94</v>
          </cell>
          <cell r="L29">
            <v>994970.81</v>
          </cell>
          <cell r="M29">
            <v>5593520.21</v>
          </cell>
          <cell r="N29">
            <v>1026940.25</v>
          </cell>
          <cell r="O29">
            <v>1939854.43</v>
          </cell>
          <cell r="P29">
            <v>495305.26</v>
          </cell>
          <cell r="Q29">
            <v>1541666.65</v>
          </cell>
          <cell r="R29">
            <v>381067.41</v>
          </cell>
          <cell r="S29">
            <v>890597.51</v>
          </cell>
          <cell r="T29">
            <v>1306812.18</v>
          </cell>
          <cell r="U29">
            <v>1586348.48</v>
          </cell>
          <cell r="V29">
            <v>41353.08</v>
          </cell>
          <cell r="W29">
            <v>1001827.55</v>
          </cell>
          <cell r="X29">
            <v>799060.75</v>
          </cell>
          <cell r="Y29">
            <v>321835.68</v>
          </cell>
          <cell r="Z29">
            <v>3982765.96</v>
          </cell>
          <cell r="AA29">
            <v>1226153.22</v>
          </cell>
          <cell r="AB29">
            <v>0</v>
          </cell>
          <cell r="AC29">
            <v>1785996.99</v>
          </cell>
          <cell r="AD29">
            <v>587372.92000000004</v>
          </cell>
          <cell r="AE29">
            <v>1648968.5</v>
          </cell>
          <cell r="AF29">
            <v>0</v>
          </cell>
          <cell r="AG29">
            <v>275791.11</v>
          </cell>
          <cell r="AH29">
            <v>3931121.28</v>
          </cell>
          <cell r="AI29">
            <v>1832061.77</v>
          </cell>
          <cell r="AJ29">
            <v>527951.14</v>
          </cell>
          <cell r="AK29">
            <v>235713.86</v>
          </cell>
          <cell r="AL29">
            <v>0</v>
          </cell>
          <cell r="AM29">
            <v>325019.73</v>
          </cell>
          <cell r="AN29">
            <v>636238.94999999995</v>
          </cell>
          <cell r="AO29">
            <v>341134.04</v>
          </cell>
          <cell r="AP29">
            <v>0</v>
          </cell>
          <cell r="AQ29">
            <v>0</v>
          </cell>
          <cell r="AR29">
            <v>526357.79</v>
          </cell>
          <cell r="AS29">
            <v>383144.77</v>
          </cell>
          <cell r="AT29">
            <v>366812.3</v>
          </cell>
          <cell r="AU29">
            <v>0</v>
          </cell>
          <cell r="AV29">
            <v>0</v>
          </cell>
          <cell r="AW29">
            <v>0</v>
          </cell>
          <cell r="AX29">
            <v>71434.039999999994</v>
          </cell>
          <cell r="AY29">
            <v>48737.22</v>
          </cell>
          <cell r="AZ29">
            <v>46530.23</v>
          </cell>
          <cell r="BA29">
            <v>141596.22</v>
          </cell>
          <cell r="BB29">
            <v>1921106.85</v>
          </cell>
          <cell r="BC29">
            <v>744437.81</v>
          </cell>
          <cell r="BD29">
            <v>447479.14</v>
          </cell>
          <cell r="BE29">
            <v>1603379.98</v>
          </cell>
          <cell r="BF29">
            <v>746363.79</v>
          </cell>
          <cell r="BG29">
            <v>359843.99</v>
          </cell>
          <cell r="BH29">
            <v>1044059.39</v>
          </cell>
          <cell r="BI29">
            <v>5075957.3099999996</v>
          </cell>
          <cell r="BJ29">
            <v>0</v>
          </cell>
          <cell r="BK29">
            <v>107822.9</v>
          </cell>
          <cell r="BL29">
            <v>0</v>
          </cell>
          <cell r="BM29">
            <v>275858</v>
          </cell>
          <cell r="BN29">
            <v>1413067.77</v>
          </cell>
          <cell r="BO29">
            <v>0</v>
          </cell>
          <cell r="BP29">
            <v>230605.17</v>
          </cell>
          <cell r="BQ29">
            <v>584233.06000000006</v>
          </cell>
          <cell r="BR29">
            <v>788793</v>
          </cell>
          <cell r="BS29">
            <v>0</v>
          </cell>
          <cell r="BT29">
            <v>1722781.7</v>
          </cell>
          <cell r="BU29">
            <v>617787.74</v>
          </cell>
          <cell r="BV29">
            <v>816902.28</v>
          </cell>
          <cell r="BW29">
            <v>716694.01</v>
          </cell>
          <cell r="BX29">
            <v>788161.53</v>
          </cell>
          <cell r="BY29">
            <v>846094.69</v>
          </cell>
          <cell r="BZ29">
            <v>468252.41</v>
          </cell>
          <cell r="CA29">
            <v>361485.08</v>
          </cell>
          <cell r="CB29">
            <v>283386.96000000002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2801423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221624.62</v>
          </cell>
          <cell r="AB30">
            <v>270842.08</v>
          </cell>
          <cell r="AC30">
            <v>0</v>
          </cell>
          <cell r="AD30">
            <v>357541.59</v>
          </cell>
          <cell r="AE30">
            <v>750829.6</v>
          </cell>
          <cell r="AF30">
            <v>269626.44</v>
          </cell>
          <cell r="AG30">
            <v>0</v>
          </cell>
          <cell r="AH30">
            <v>198694.26</v>
          </cell>
          <cell r="AI30">
            <v>0</v>
          </cell>
          <cell r="AJ30">
            <v>0</v>
          </cell>
          <cell r="AK30">
            <v>0</v>
          </cell>
          <cell r="AL30">
            <v>546907</v>
          </cell>
          <cell r="AM30">
            <v>1107875</v>
          </cell>
          <cell r="AN30">
            <v>847357</v>
          </cell>
          <cell r="AO30">
            <v>0</v>
          </cell>
          <cell r="AP30">
            <v>840192</v>
          </cell>
          <cell r="AQ30">
            <v>1506126</v>
          </cell>
          <cell r="AR30">
            <v>910898</v>
          </cell>
          <cell r="AS30">
            <v>0</v>
          </cell>
          <cell r="AT30">
            <v>723359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400000</v>
          </cell>
          <cell r="BR30">
            <v>0</v>
          </cell>
          <cell r="BS30">
            <v>0</v>
          </cell>
          <cell r="BT30">
            <v>0</v>
          </cell>
          <cell r="BU30">
            <v>862967.5</v>
          </cell>
          <cell r="BV30">
            <v>626958.30000000005</v>
          </cell>
          <cell r="BW30">
            <v>1652049.6</v>
          </cell>
          <cell r="BX30">
            <v>2066283</v>
          </cell>
          <cell r="BY30">
            <v>985924.5</v>
          </cell>
          <cell r="BZ30">
            <v>1399360</v>
          </cell>
          <cell r="CA30">
            <v>0</v>
          </cell>
          <cell r="CB30">
            <v>192423.5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-69889</v>
          </cell>
          <cell r="Z31">
            <v>0</v>
          </cell>
          <cell r="AA31">
            <v>-968271.96</v>
          </cell>
          <cell r="AB31">
            <v>168141.28</v>
          </cell>
          <cell r="AC31">
            <v>5936344.3499999996</v>
          </cell>
          <cell r="AD31">
            <v>-3983817.29</v>
          </cell>
          <cell r="AE31">
            <v>0</v>
          </cell>
          <cell r="AF31">
            <v>-1549635.3</v>
          </cell>
          <cell r="AG31">
            <v>-19065124.5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-156562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-60947.28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-11280</v>
          </cell>
          <cell r="BB31">
            <v>0</v>
          </cell>
          <cell r="BC31">
            <v>-259693</v>
          </cell>
          <cell r="BD31">
            <v>-387834170.13999999</v>
          </cell>
          <cell r="BE31">
            <v>0</v>
          </cell>
          <cell r="BF31">
            <v>0</v>
          </cell>
          <cell r="BG31">
            <v>-334311</v>
          </cell>
          <cell r="BH31">
            <v>-87143.67</v>
          </cell>
          <cell r="BI31">
            <v>-184800.5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-17334005.809999999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-5338135</v>
          </cell>
          <cell r="BW31">
            <v>-23922.5</v>
          </cell>
          <cell r="BX31">
            <v>-6158683.4500000002</v>
          </cell>
          <cell r="BY31">
            <v>0</v>
          </cell>
          <cell r="BZ31">
            <v>0</v>
          </cell>
          <cell r="CA31">
            <v>0</v>
          </cell>
          <cell r="CB31">
            <v>-4731805.05</v>
          </cell>
        </row>
        <row r="32">
          <cell r="H32">
            <v>-139811.41</v>
          </cell>
          <cell r="I32">
            <v>-804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-2480928.02</v>
          </cell>
          <cell r="O32">
            <v>-44493.07</v>
          </cell>
          <cell r="P32">
            <v>-289976.5</v>
          </cell>
          <cell r="Q32">
            <v>-132155.39000000001</v>
          </cell>
          <cell r="R32">
            <v>-82612.53</v>
          </cell>
          <cell r="S32">
            <v>0</v>
          </cell>
          <cell r="T32">
            <v>-74073.539999999994</v>
          </cell>
          <cell r="U32">
            <v>-359050.11</v>
          </cell>
          <cell r="V32">
            <v>0</v>
          </cell>
          <cell r="W32">
            <v>-2730</v>
          </cell>
          <cell r="X32">
            <v>0</v>
          </cell>
          <cell r="Y32">
            <v>0</v>
          </cell>
          <cell r="Z32">
            <v>-13235358.5</v>
          </cell>
          <cell r="AA32">
            <v>-113781.55</v>
          </cell>
          <cell r="AB32">
            <v>-626718.74</v>
          </cell>
          <cell r="AC32">
            <v>0</v>
          </cell>
          <cell r="AD32">
            <v>-13602.79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-94182.76</v>
          </cell>
          <cell r="AK32">
            <v>-1708</v>
          </cell>
          <cell r="AL32">
            <v>0</v>
          </cell>
          <cell r="AM32">
            <v>-10880</v>
          </cell>
          <cell r="AN32">
            <v>-195249.15</v>
          </cell>
          <cell r="AO32">
            <v>-286566.62</v>
          </cell>
          <cell r="AP32">
            <v>-7987</v>
          </cell>
          <cell r="AQ32">
            <v>-112386.2</v>
          </cell>
          <cell r="AR32">
            <v>-38891.1</v>
          </cell>
          <cell r="AS32">
            <v>0</v>
          </cell>
          <cell r="AT32">
            <v>-359033.1</v>
          </cell>
          <cell r="AU32">
            <v>-394764.4</v>
          </cell>
          <cell r="AV32">
            <v>0</v>
          </cell>
          <cell r="AW32">
            <v>-13262.7</v>
          </cell>
          <cell r="AX32">
            <v>-3500339.9</v>
          </cell>
          <cell r="AY32">
            <v>0</v>
          </cell>
          <cell r="AZ32">
            <v>-5099</v>
          </cell>
          <cell r="BA32">
            <v>-69011.210000000006</v>
          </cell>
          <cell r="BB32">
            <v>0</v>
          </cell>
          <cell r="BC32">
            <v>0</v>
          </cell>
          <cell r="BD32">
            <v>-4573615.75</v>
          </cell>
          <cell r="BE32">
            <v>0</v>
          </cell>
          <cell r="BF32">
            <v>0</v>
          </cell>
          <cell r="BG32">
            <v>0</v>
          </cell>
          <cell r="BH32">
            <v>-769184.6899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-5125489.79</v>
          </cell>
          <cell r="BN32">
            <v>-4200</v>
          </cell>
          <cell r="BO32">
            <v>0</v>
          </cell>
          <cell r="BP32">
            <v>0</v>
          </cell>
          <cell r="BQ32">
            <v>0</v>
          </cell>
          <cell r="BR32">
            <v>-150</v>
          </cell>
          <cell r="BS32">
            <v>0</v>
          </cell>
          <cell r="BT32">
            <v>-312604</v>
          </cell>
          <cell r="BU32">
            <v>-21375.5</v>
          </cell>
          <cell r="BV32">
            <v>0</v>
          </cell>
          <cell r="BW32">
            <v>-110353.7</v>
          </cell>
          <cell r="BX32">
            <v>-71430.7</v>
          </cell>
          <cell r="BY32">
            <v>-1579001.02</v>
          </cell>
          <cell r="BZ32">
            <v>0</v>
          </cell>
          <cell r="CA32">
            <v>0</v>
          </cell>
          <cell r="CB32">
            <v>-2180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139031.75</v>
          </cell>
          <cell r="L33">
            <v>0</v>
          </cell>
          <cell r="M33">
            <v>0</v>
          </cell>
          <cell r="N33">
            <v>4028780.34</v>
          </cell>
          <cell r="O33">
            <v>0</v>
          </cell>
          <cell r="P33">
            <v>2595</v>
          </cell>
          <cell r="Q33">
            <v>66365.2</v>
          </cell>
          <cell r="R33">
            <v>66958</v>
          </cell>
          <cell r="S33">
            <v>0</v>
          </cell>
          <cell r="T33">
            <v>5506.2</v>
          </cell>
          <cell r="U33">
            <v>51450.38</v>
          </cell>
          <cell r="V33">
            <v>0</v>
          </cell>
          <cell r="W33">
            <v>0</v>
          </cell>
          <cell r="X33">
            <v>92681.61</v>
          </cell>
          <cell r="Y33">
            <v>0</v>
          </cell>
          <cell r="Z33">
            <v>0</v>
          </cell>
          <cell r="AA33">
            <v>115826.35</v>
          </cell>
          <cell r="AB33">
            <v>0</v>
          </cell>
          <cell r="AC33">
            <v>0</v>
          </cell>
          <cell r="AD33">
            <v>552065.25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2010.64</v>
          </cell>
          <cell r="AK33">
            <v>0</v>
          </cell>
          <cell r="AL33">
            <v>0</v>
          </cell>
          <cell r="AM33">
            <v>63070.75</v>
          </cell>
          <cell r="AN33">
            <v>66927.600000000006</v>
          </cell>
          <cell r="AO33">
            <v>7871</v>
          </cell>
          <cell r="AP33">
            <v>290</v>
          </cell>
          <cell r="AQ33">
            <v>0</v>
          </cell>
          <cell r="AR33">
            <v>6258</v>
          </cell>
          <cell r="AS33">
            <v>0</v>
          </cell>
          <cell r="AT33">
            <v>14340</v>
          </cell>
          <cell r="AU33">
            <v>0</v>
          </cell>
          <cell r="AV33">
            <v>0</v>
          </cell>
          <cell r="AW33">
            <v>0</v>
          </cell>
          <cell r="AX33">
            <v>521444</v>
          </cell>
          <cell r="AY33">
            <v>10686.09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53677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172841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59728.29</v>
          </cell>
          <cell r="BV33">
            <v>0</v>
          </cell>
          <cell r="BW33">
            <v>873</v>
          </cell>
          <cell r="BX33">
            <v>10</v>
          </cell>
          <cell r="BY33">
            <v>335104</v>
          </cell>
          <cell r="BZ33">
            <v>0</v>
          </cell>
          <cell r="CA33">
            <v>0</v>
          </cell>
          <cell r="CB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2470902.5499999998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700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81979650.400000006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10508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-977498.65</v>
          </cell>
          <cell r="BN34">
            <v>0</v>
          </cell>
          <cell r="BO34">
            <v>0</v>
          </cell>
          <cell r="BP34">
            <v>0</v>
          </cell>
          <cell r="BQ34">
            <v>37800</v>
          </cell>
          <cell r="BR34">
            <v>0</v>
          </cell>
          <cell r="BS34">
            <v>0</v>
          </cell>
          <cell r="BT34">
            <v>14739.5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</row>
        <row r="35">
          <cell r="H35">
            <v>-99913972.959999993</v>
          </cell>
          <cell r="I35">
            <v>-34763199.600000001</v>
          </cell>
          <cell r="J35">
            <v>-37580469.270000003</v>
          </cell>
          <cell r="K35">
            <v>-26968335.41</v>
          </cell>
          <cell r="L35">
            <v>-23148370.59</v>
          </cell>
          <cell r="M35">
            <v>-15052294.119999999</v>
          </cell>
          <cell r="N35">
            <v>-25089323.579999998</v>
          </cell>
          <cell r="O35">
            <v>-34060606.75</v>
          </cell>
          <cell r="P35">
            <v>-14650262.220000001</v>
          </cell>
          <cell r="Q35">
            <v>-57346859.729999997</v>
          </cell>
          <cell r="R35">
            <v>-14851475.83</v>
          </cell>
          <cell r="S35">
            <v>-28368938.16</v>
          </cell>
          <cell r="T35">
            <v>-42685992.210000001</v>
          </cell>
          <cell r="U35">
            <v>-48086983.359999999</v>
          </cell>
          <cell r="V35">
            <v>-4612408.47</v>
          </cell>
          <cell r="W35">
            <v>-32170922.52</v>
          </cell>
          <cell r="X35">
            <v>-22225926.600000001</v>
          </cell>
          <cell r="Y35">
            <v>-9621159.1699999999</v>
          </cell>
          <cell r="Z35">
            <v>-93719031.239999995</v>
          </cell>
          <cell r="AA35">
            <v>-39489579.68</v>
          </cell>
          <cell r="AB35">
            <v>-29996328.780000001</v>
          </cell>
          <cell r="AC35">
            <v>-50916836.979999997</v>
          </cell>
          <cell r="AD35">
            <v>-18345383.719999999</v>
          </cell>
          <cell r="AE35">
            <v>-33747042.840000004</v>
          </cell>
          <cell r="AF35">
            <v>-21857194.16</v>
          </cell>
          <cell r="AG35">
            <v>0</v>
          </cell>
          <cell r="AH35">
            <v>-12496650.859999999</v>
          </cell>
          <cell r="AI35">
            <v>-64209673.32</v>
          </cell>
          <cell r="AJ35">
            <v>-23994752.170000002</v>
          </cell>
          <cell r="AK35">
            <v>-16378317.25</v>
          </cell>
          <cell r="AL35">
            <v>-12464336.189999999</v>
          </cell>
          <cell r="AM35">
            <v>-13257450.58</v>
          </cell>
          <cell r="AN35">
            <v>-21250426.190000001</v>
          </cell>
          <cell r="AO35">
            <v>-17542034.079999998</v>
          </cell>
          <cell r="AP35">
            <v>-15395017.189999999</v>
          </cell>
          <cell r="AQ35">
            <v>-25232935.300000001</v>
          </cell>
          <cell r="AR35">
            <v>-14292344.58</v>
          </cell>
          <cell r="AS35">
            <v>-15829404.810000001</v>
          </cell>
          <cell r="AT35">
            <v>-15106585.189999999</v>
          </cell>
          <cell r="AU35">
            <v>-59464027.82</v>
          </cell>
          <cell r="AV35">
            <v>-18581576.120000001</v>
          </cell>
          <cell r="AW35">
            <v>-23859137.829999998</v>
          </cell>
          <cell r="AX35">
            <v>-19281224.789999999</v>
          </cell>
          <cell r="AY35">
            <v>-18695390.93</v>
          </cell>
          <cell r="AZ35">
            <v>-4292254.6500000004</v>
          </cell>
          <cell r="BA35">
            <v>-7822841.0800000001</v>
          </cell>
          <cell r="BB35">
            <v>-78869606.480000004</v>
          </cell>
          <cell r="BC35">
            <v>-16118755.470000001</v>
          </cell>
          <cell r="BD35">
            <v>-22064226.440000001</v>
          </cell>
          <cell r="BE35">
            <v>-33805194.799999997</v>
          </cell>
          <cell r="BF35">
            <v>-32811304.77</v>
          </cell>
          <cell r="BG35">
            <v>-24346660.890000001</v>
          </cell>
          <cell r="BH35">
            <v>-33260956.390000001</v>
          </cell>
          <cell r="BI35">
            <v>-31142457.93</v>
          </cell>
          <cell r="BJ35">
            <v>-20337559.059999999</v>
          </cell>
          <cell r="BK35">
            <v>-9666557.8900000006</v>
          </cell>
          <cell r="BL35">
            <v>-7190183.5099999998</v>
          </cell>
          <cell r="BM35">
            <v>-62289112.350000001</v>
          </cell>
          <cell r="BN35">
            <v>-25579151.34</v>
          </cell>
          <cell r="BO35">
            <v>-11285103.220000001</v>
          </cell>
          <cell r="BP35">
            <v>-12074138.35</v>
          </cell>
          <cell r="BQ35">
            <v>-26034750.210000001</v>
          </cell>
          <cell r="BR35">
            <v>-29210642.850000001</v>
          </cell>
          <cell r="BS35">
            <v>-15070398.189999999</v>
          </cell>
          <cell r="BT35">
            <v>-36561833.439999998</v>
          </cell>
          <cell r="BU35">
            <v>-14769254.060000001</v>
          </cell>
          <cell r="BV35">
            <v>-17723325.719999999</v>
          </cell>
          <cell r="BW35">
            <v>-20877628.649999999</v>
          </cell>
          <cell r="BX35">
            <v>-28764539.809999999</v>
          </cell>
          <cell r="BY35">
            <v>-34576376.380000003</v>
          </cell>
          <cell r="BZ35">
            <v>-17705310.870000001</v>
          </cell>
          <cell r="CA35">
            <v>-10611644.189999999</v>
          </cell>
          <cell r="CB35">
            <v>-9440422.9199999999</v>
          </cell>
        </row>
        <row r="36">
          <cell r="H36">
            <v>-95455258.540000007</v>
          </cell>
          <cell r="I36">
            <v>-18390052.600000001</v>
          </cell>
          <cell r="J36">
            <v>-25980429.309999999</v>
          </cell>
          <cell r="K36">
            <v>-9636594.7699999996</v>
          </cell>
          <cell r="L36">
            <v>-5166447.92</v>
          </cell>
          <cell r="M36">
            <v>-620336.1</v>
          </cell>
          <cell r="N36">
            <v>-345241937.79000002</v>
          </cell>
          <cell r="O36">
            <v>-20510510.629999999</v>
          </cell>
          <cell r="P36">
            <v>-3718287.33</v>
          </cell>
          <cell r="Q36">
            <v>-50439601.369999997</v>
          </cell>
          <cell r="R36">
            <v>-3902152.48</v>
          </cell>
          <cell r="S36">
            <v>-10214352.9</v>
          </cell>
          <cell r="T36">
            <v>-33897699.689999998</v>
          </cell>
          <cell r="U36">
            <v>-20752426.649999999</v>
          </cell>
          <cell r="V36">
            <v>-1201842.02</v>
          </cell>
          <cell r="W36">
            <v>-5700986.0800000001</v>
          </cell>
          <cell r="X36">
            <v>-6548297.9400000004</v>
          </cell>
          <cell r="Y36">
            <v>-2547747.2599999998</v>
          </cell>
          <cell r="Z36">
            <v>-154586467.19999999</v>
          </cell>
          <cell r="AA36">
            <v>-25554260.390000001</v>
          </cell>
          <cell r="AB36">
            <v>-10231448.34</v>
          </cell>
          <cell r="AC36">
            <v>-24288585.120000001</v>
          </cell>
          <cell r="AD36">
            <v>-5054887.8099999996</v>
          </cell>
          <cell r="AE36">
            <v>-4367718.2300000004</v>
          </cell>
          <cell r="AF36">
            <v>-5068109.7</v>
          </cell>
          <cell r="AG36">
            <v>-1686148.53</v>
          </cell>
          <cell r="AH36">
            <v>-381605.28</v>
          </cell>
          <cell r="AI36">
            <v>-258429343.88</v>
          </cell>
          <cell r="AJ36">
            <v>-4596632.7</v>
          </cell>
          <cell r="AK36">
            <v>-2769911.28</v>
          </cell>
          <cell r="AL36">
            <v>-5145115.28</v>
          </cell>
          <cell r="AM36">
            <v>-3870175.3</v>
          </cell>
          <cell r="AN36">
            <v>-6313532.4000000004</v>
          </cell>
          <cell r="AO36">
            <v>-4853031.74</v>
          </cell>
          <cell r="AP36">
            <v>-5097518.17</v>
          </cell>
          <cell r="AQ36">
            <v>-6302815.9299999997</v>
          </cell>
          <cell r="AR36">
            <v>-2864395.24</v>
          </cell>
          <cell r="AS36">
            <v>-4676338.1500000004</v>
          </cell>
          <cell r="AT36">
            <v>-2559607.87</v>
          </cell>
          <cell r="AU36">
            <v>-102644592.22</v>
          </cell>
          <cell r="AV36">
            <v>-913297.82</v>
          </cell>
          <cell r="AW36">
            <v>-3072895.01</v>
          </cell>
          <cell r="AX36">
            <v>-5379616.5599999996</v>
          </cell>
          <cell r="AY36">
            <v>-7610413.7199999997</v>
          </cell>
          <cell r="AZ36">
            <v>-597000.30000000005</v>
          </cell>
          <cell r="BA36">
            <v>-2872512.36</v>
          </cell>
          <cell r="BB36">
            <v>-171177059.46000001</v>
          </cell>
          <cell r="BC36">
            <v>-3577163.2</v>
          </cell>
          <cell r="BD36">
            <v>-6304882.4199999999</v>
          </cell>
          <cell r="BE36">
            <v>-9012118.1300000008</v>
          </cell>
          <cell r="BF36">
            <v>-9277306.1500000004</v>
          </cell>
          <cell r="BG36">
            <v>-6742620</v>
          </cell>
          <cell r="BH36">
            <v>-22397598.129999999</v>
          </cell>
          <cell r="BI36">
            <v>-18072477.34</v>
          </cell>
          <cell r="BJ36">
            <v>-6292815.6299999999</v>
          </cell>
          <cell r="BK36">
            <v>-3677118.25</v>
          </cell>
          <cell r="BL36">
            <v>-1945346.41</v>
          </cell>
          <cell r="BM36">
            <v>-123830243.94</v>
          </cell>
          <cell r="BN36">
            <v>-39097074.119999997</v>
          </cell>
          <cell r="BO36">
            <v>-3396232.4</v>
          </cell>
          <cell r="BP36">
            <v>-1274580.04</v>
          </cell>
          <cell r="BQ36">
            <v>-3701558.04</v>
          </cell>
          <cell r="BR36">
            <v>-6007793.8700000001</v>
          </cell>
          <cell r="BS36">
            <v>-7186454.0099999998</v>
          </cell>
          <cell r="BT36">
            <v>-93689698.200000003</v>
          </cell>
          <cell r="BU36">
            <v>-4666068</v>
          </cell>
          <cell r="BV36">
            <v>-4283431.01</v>
          </cell>
          <cell r="BW36">
            <v>-5854395.6399999997</v>
          </cell>
          <cell r="BX36">
            <v>-9324245.4000000004</v>
          </cell>
          <cell r="BY36">
            <v>-25780806.719999999</v>
          </cell>
          <cell r="BZ36">
            <v>-3797345.99</v>
          </cell>
          <cell r="CA36">
            <v>-2265473.65</v>
          </cell>
          <cell r="CB36">
            <v>-2317378.23</v>
          </cell>
        </row>
        <row r="37">
          <cell r="H37">
            <v>-18168291.710000001</v>
          </cell>
          <cell r="I37">
            <v>-6328620.2800000003</v>
          </cell>
          <cell r="J37">
            <v>-6827693.4199999999</v>
          </cell>
          <cell r="K37">
            <v>-10512648.82</v>
          </cell>
          <cell r="L37">
            <v>-4213894.4000000004</v>
          </cell>
          <cell r="M37">
            <v>-2740587.12</v>
          </cell>
          <cell r="N37">
            <v>-4702395.63</v>
          </cell>
          <cell r="O37">
            <v>-9730722.6799999997</v>
          </cell>
          <cell r="P37">
            <v>-2772451.14</v>
          </cell>
          <cell r="Q37">
            <v>-10894953.9</v>
          </cell>
          <cell r="R37">
            <v>-2817142.69</v>
          </cell>
          <cell r="S37">
            <v>-5402137.2999999998</v>
          </cell>
          <cell r="T37">
            <v>-8129829.04</v>
          </cell>
          <cell r="U37">
            <v>-9147912.9900000002</v>
          </cell>
          <cell r="V37">
            <v>-851923.16</v>
          </cell>
          <cell r="W37">
            <v>-6128004.25</v>
          </cell>
          <cell r="X37">
            <v>-4231309.46</v>
          </cell>
          <cell r="Y37">
            <v>-1833062.2</v>
          </cell>
          <cell r="Z37">
            <v>-17844986.640000001</v>
          </cell>
          <cell r="AA37">
            <v>-7495908.8200000003</v>
          </cell>
          <cell r="AB37">
            <v>-5694342.8799999999</v>
          </cell>
          <cell r="AC37">
            <v>-9597804.3800000008</v>
          </cell>
          <cell r="AD37">
            <v>-3461907.48</v>
          </cell>
          <cell r="AE37">
            <v>-6406076.3700000001</v>
          </cell>
          <cell r="AF37">
            <v>-4148330.14</v>
          </cell>
          <cell r="AG37">
            <v>0</v>
          </cell>
          <cell r="AH37">
            <v>-2372428.9900000002</v>
          </cell>
          <cell r="AI37">
            <v>-11674486.060000001</v>
          </cell>
          <cell r="AJ37">
            <v>-4359387.1399999997</v>
          </cell>
          <cell r="AK37">
            <v>-2975663.47</v>
          </cell>
          <cell r="AL37">
            <v>-2263532.9900000002</v>
          </cell>
          <cell r="AM37">
            <v>-2408847.12</v>
          </cell>
          <cell r="AN37">
            <v>-3862285.39</v>
          </cell>
          <cell r="AO37">
            <v>-3187600.18</v>
          </cell>
          <cell r="AP37">
            <v>-2794436.64</v>
          </cell>
          <cell r="AQ37">
            <v>-11697885.66</v>
          </cell>
          <cell r="AR37">
            <v>-2597710.1800000002</v>
          </cell>
          <cell r="AS37">
            <v>-2875947.99</v>
          </cell>
          <cell r="AT37">
            <v>-2745352.94</v>
          </cell>
          <cell r="AU37">
            <v>-10751925.960000001</v>
          </cell>
          <cell r="AV37">
            <v>-3313996.09</v>
          </cell>
          <cell r="AW37">
            <v>-4315720.12</v>
          </cell>
          <cell r="AX37">
            <v>-3487182.43</v>
          </cell>
          <cell r="AY37">
            <v>-3380723.9</v>
          </cell>
          <cell r="AZ37">
            <v>-781901.77</v>
          </cell>
          <cell r="BA37">
            <v>-1413631.65</v>
          </cell>
          <cell r="BB37">
            <v>-13998958.949999999</v>
          </cell>
          <cell r="BC37">
            <v>-2854750.72</v>
          </cell>
          <cell r="BD37">
            <v>-3906153.88</v>
          </cell>
          <cell r="BE37">
            <v>-5993371.0499999998</v>
          </cell>
          <cell r="BF37">
            <v>-5808910.2699999996</v>
          </cell>
          <cell r="BG37">
            <v>-4313275.07</v>
          </cell>
          <cell r="BH37">
            <v>-5890217.4800000004</v>
          </cell>
          <cell r="BI37">
            <v>-5516976.7300000004</v>
          </cell>
          <cell r="BJ37">
            <v>-3602860.75</v>
          </cell>
          <cell r="BK37">
            <v>-1720306.86</v>
          </cell>
          <cell r="BL37">
            <v>-1272958.08</v>
          </cell>
          <cell r="BM37">
            <v>-11171032.640000001</v>
          </cell>
          <cell r="BN37">
            <v>-4588835.12</v>
          </cell>
          <cell r="BO37">
            <v>-1881557.54</v>
          </cell>
          <cell r="BP37">
            <v>-2224140.2799999998</v>
          </cell>
          <cell r="BQ37">
            <v>-4664788.75</v>
          </cell>
          <cell r="BR37">
            <v>-5234823.32</v>
          </cell>
          <cell r="BS37">
            <v>-3037211.1</v>
          </cell>
          <cell r="BT37">
            <v>-6581677.3499999996</v>
          </cell>
          <cell r="BU37">
            <v>-2657802.94</v>
          </cell>
          <cell r="BV37">
            <v>-3189896.27</v>
          </cell>
          <cell r="BW37">
            <v>-3759619.71</v>
          </cell>
          <cell r="BX37">
            <v>-5179174.8099999996</v>
          </cell>
          <cell r="BY37">
            <v>-6225478.9000000004</v>
          </cell>
          <cell r="BZ37">
            <v>-3187499.14</v>
          </cell>
          <cell r="CA37">
            <v>-1910569.16</v>
          </cell>
          <cell r="CB37">
            <v>-1699679.85</v>
          </cell>
        </row>
        <row r="39">
          <cell r="H39">
            <v>1966800</v>
          </cell>
          <cell r="I39">
            <v>670517</v>
          </cell>
          <cell r="J39">
            <v>515850</v>
          </cell>
          <cell r="K39">
            <v>989228</v>
          </cell>
          <cell r="L39">
            <v>813178</v>
          </cell>
          <cell r="M39">
            <v>403889</v>
          </cell>
          <cell r="N39">
            <v>1020952</v>
          </cell>
          <cell r="O39">
            <v>463450</v>
          </cell>
          <cell r="P39">
            <v>60850</v>
          </cell>
          <cell r="Q39">
            <v>827100</v>
          </cell>
          <cell r="R39">
            <v>181689</v>
          </cell>
          <cell r="S39">
            <v>312050</v>
          </cell>
          <cell r="T39">
            <v>343050</v>
          </cell>
          <cell r="U39">
            <v>429000</v>
          </cell>
          <cell r="V39">
            <v>55100</v>
          </cell>
          <cell r="W39">
            <v>176200</v>
          </cell>
          <cell r="X39">
            <v>107150</v>
          </cell>
          <cell r="Y39">
            <v>74600</v>
          </cell>
          <cell r="Z39">
            <v>915350</v>
          </cell>
          <cell r="AA39">
            <v>326350</v>
          </cell>
          <cell r="AB39">
            <v>178450</v>
          </cell>
          <cell r="AC39">
            <v>402900</v>
          </cell>
          <cell r="AD39">
            <v>62150</v>
          </cell>
          <cell r="AE39">
            <v>0</v>
          </cell>
          <cell r="AF39">
            <v>308550</v>
          </cell>
          <cell r="AG39">
            <v>1710.17</v>
          </cell>
          <cell r="AH39">
            <v>0</v>
          </cell>
          <cell r="AI39">
            <v>1905904</v>
          </cell>
          <cell r="AJ39">
            <v>253750</v>
          </cell>
          <cell r="AK39">
            <v>218700</v>
          </cell>
          <cell r="AL39">
            <v>115400</v>
          </cell>
          <cell r="AM39">
            <v>221800</v>
          </cell>
          <cell r="AN39">
            <v>339707.93</v>
          </cell>
          <cell r="AO39">
            <v>280700</v>
          </cell>
          <cell r="AP39">
            <v>187000</v>
          </cell>
          <cell r="AQ39">
            <v>514300</v>
          </cell>
          <cell r="AR39">
            <v>186400</v>
          </cell>
          <cell r="AS39">
            <v>196250</v>
          </cell>
          <cell r="AT39">
            <v>156600</v>
          </cell>
          <cell r="AU39">
            <v>1009307.76</v>
          </cell>
          <cell r="AV39">
            <v>139750</v>
          </cell>
          <cell r="AW39">
            <v>255350</v>
          </cell>
          <cell r="AX39">
            <v>218550</v>
          </cell>
          <cell r="AY39">
            <v>212750</v>
          </cell>
          <cell r="AZ39">
            <v>464650</v>
          </cell>
          <cell r="BA39">
            <v>459450</v>
          </cell>
          <cell r="BB39">
            <v>1644850</v>
          </cell>
          <cell r="BC39">
            <v>270100</v>
          </cell>
          <cell r="BD39">
            <v>404600</v>
          </cell>
          <cell r="BE39">
            <v>469800</v>
          </cell>
          <cell r="BF39">
            <v>671500</v>
          </cell>
          <cell r="BG39">
            <v>764600</v>
          </cell>
          <cell r="BH39">
            <v>533150</v>
          </cell>
          <cell r="BI39">
            <v>398250</v>
          </cell>
          <cell r="BJ39">
            <v>368000</v>
          </cell>
          <cell r="BK39">
            <v>105700</v>
          </cell>
          <cell r="BL39">
            <v>128050</v>
          </cell>
          <cell r="BM39">
            <v>1908469.53</v>
          </cell>
          <cell r="BN39">
            <v>1332650</v>
          </cell>
          <cell r="BO39">
            <v>392950</v>
          </cell>
          <cell r="BP39">
            <v>151300</v>
          </cell>
          <cell r="BQ39">
            <v>294600</v>
          </cell>
          <cell r="BR39">
            <v>631950</v>
          </cell>
          <cell r="BS39">
            <v>136000</v>
          </cell>
          <cell r="BT39">
            <v>749089</v>
          </cell>
          <cell r="BU39">
            <v>174550</v>
          </cell>
          <cell r="BV39">
            <v>624000</v>
          </cell>
          <cell r="BW39">
            <v>572300</v>
          </cell>
          <cell r="BX39">
            <v>626400</v>
          </cell>
          <cell r="BY39">
            <v>553600</v>
          </cell>
          <cell r="BZ39">
            <v>371250</v>
          </cell>
          <cell r="CA39">
            <v>167350</v>
          </cell>
          <cell r="CB39">
            <v>108200</v>
          </cell>
        </row>
        <row r="41">
          <cell r="H41">
            <v>896957.5</v>
          </cell>
          <cell r="I41">
            <v>606667</v>
          </cell>
          <cell r="J41">
            <v>23583</v>
          </cell>
          <cell r="K41">
            <v>1385</v>
          </cell>
          <cell r="L41">
            <v>17628.5</v>
          </cell>
          <cell r="M41">
            <v>0</v>
          </cell>
          <cell r="N41">
            <v>795753.5</v>
          </cell>
          <cell r="O41">
            <v>40618</v>
          </cell>
          <cell r="P41">
            <v>43778</v>
          </cell>
          <cell r="Q41">
            <v>1574340.45</v>
          </cell>
          <cell r="R41">
            <v>55832</v>
          </cell>
          <cell r="S41">
            <v>71744</v>
          </cell>
          <cell r="T41">
            <v>747842</v>
          </cell>
          <cell r="U41">
            <v>423314.25</v>
          </cell>
          <cell r="V41">
            <v>30306</v>
          </cell>
          <cell r="W41">
            <v>155663.15</v>
          </cell>
          <cell r="X41">
            <v>65558.5</v>
          </cell>
          <cell r="Y41">
            <v>0</v>
          </cell>
          <cell r="Z41">
            <v>2674348.9700000002</v>
          </cell>
          <cell r="AA41">
            <v>1369670.3</v>
          </cell>
          <cell r="AB41">
            <v>759495.5</v>
          </cell>
          <cell r="AC41">
            <v>746505.6</v>
          </cell>
          <cell r="AD41">
            <v>1021469</v>
          </cell>
          <cell r="AE41">
            <v>701589</v>
          </cell>
          <cell r="AF41">
            <v>564697</v>
          </cell>
          <cell r="AG41">
            <v>0</v>
          </cell>
          <cell r="AH41">
            <v>254225</v>
          </cell>
          <cell r="AI41">
            <v>565642</v>
          </cell>
          <cell r="AJ41">
            <v>0</v>
          </cell>
          <cell r="AK41">
            <v>109888</v>
          </cell>
          <cell r="AL41">
            <v>0</v>
          </cell>
          <cell r="AM41">
            <v>0</v>
          </cell>
          <cell r="AN41">
            <v>172735</v>
          </cell>
          <cell r="AO41">
            <v>15672</v>
          </cell>
          <cell r="AP41">
            <v>0</v>
          </cell>
          <cell r="AQ41">
            <v>0</v>
          </cell>
          <cell r="AR41">
            <v>0</v>
          </cell>
          <cell r="AS41">
            <v>28951</v>
          </cell>
          <cell r="AT41">
            <v>175952.75</v>
          </cell>
          <cell r="AU41">
            <v>21802.5</v>
          </cell>
          <cell r="AV41">
            <v>0</v>
          </cell>
          <cell r="AW41">
            <v>9162</v>
          </cell>
          <cell r="AX41">
            <v>0</v>
          </cell>
          <cell r="AY41">
            <v>98760</v>
          </cell>
          <cell r="AZ41">
            <v>0</v>
          </cell>
          <cell r="BA41">
            <v>12867</v>
          </cell>
          <cell r="BB41">
            <v>381299</v>
          </cell>
          <cell r="BC41">
            <v>17340</v>
          </cell>
          <cell r="BD41">
            <v>324418</v>
          </cell>
          <cell r="BE41">
            <v>0</v>
          </cell>
          <cell r="BF41">
            <v>0</v>
          </cell>
          <cell r="BG41">
            <v>37029</v>
          </cell>
          <cell r="BH41">
            <v>210120</v>
          </cell>
          <cell r="BI41">
            <v>46628.6</v>
          </cell>
          <cell r="BJ41">
            <v>176963</v>
          </cell>
          <cell r="BK41">
            <v>88692.5</v>
          </cell>
          <cell r="BL41">
            <v>0</v>
          </cell>
          <cell r="BM41">
            <v>47019</v>
          </cell>
          <cell r="BN41">
            <v>300</v>
          </cell>
          <cell r="BO41">
            <v>72297</v>
          </cell>
          <cell r="BP41">
            <v>0</v>
          </cell>
          <cell r="BQ41">
            <v>0</v>
          </cell>
          <cell r="BR41">
            <v>234488</v>
          </cell>
          <cell r="BS41">
            <v>0</v>
          </cell>
          <cell r="BT41">
            <v>14800</v>
          </cell>
          <cell r="BU41">
            <v>46392</v>
          </cell>
          <cell r="BV41">
            <v>0</v>
          </cell>
          <cell r="BW41">
            <v>23090.75</v>
          </cell>
          <cell r="BX41">
            <v>0</v>
          </cell>
          <cell r="BY41">
            <v>1190187</v>
          </cell>
          <cell r="BZ41">
            <v>12863</v>
          </cell>
          <cell r="CA41">
            <v>4509</v>
          </cell>
          <cell r="CB41">
            <v>0</v>
          </cell>
        </row>
        <row r="42">
          <cell r="H42">
            <v>19882702.879999999</v>
          </cell>
          <cell r="I42">
            <v>1453524</v>
          </cell>
          <cell r="J42">
            <v>2332897.7999999998</v>
          </cell>
          <cell r="K42">
            <v>1360057</v>
          </cell>
          <cell r="L42">
            <v>460269.25</v>
          </cell>
          <cell r="M42">
            <v>0</v>
          </cell>
          <cell r="N42">
            <v>31837879.800000001</v>
          </cell>
          <cell r="O42">
            <v>1144269</v>
          </cell>
          <cell r="P42">
            <v>53592</v>
          </cell>
          <cell r="Q42">
            <v>2048820</v>
          </cell>
          <cell r="R42">
            <v>0</v>
          </cell>
          <cell r="S42">
            <v>41529.35</v>
          </cell>
          <cell r="T42">
            <v>751341.12</v>
          </cell>
          <cell r="U42">
            <v>741022.25</v>
          </cell>
          <cell r="V42">
            <v>0</v>
          </cell>
          <cell r="W42">
            <v>151014.6</v>
          </cell>
          <cell r="X42">
            <v>35341.5</v>
          </cell>
          <cell r="Y42">
            <v>45858</v>
          </cell>
          <cell r="Z42">
            <v>4238272.07</v>
          </cell>
          <cell r="AA42">
            <v>1654924</v>
          </cell>
          <cell r="AB42">
            <v>58651.25</v>
          </cell>
          <cell r="AC42">
            <v>1329507</v>
          </cell>
          <cell r="AD42">
            <v>0</v>
          </cell>
          <cell r="AE42">
            <v>4089</v>
          </cell>
          <cell r="AF42">
            <v>44628</v>
          </cell>
          <cell r="AG42">
            <v>0</v>
          </cell>
          <cell r="AH42">
            <v>18221</v>
          </cell>
          <cell r="AI42">
            <v>36722267.109999999</v>
          </cell>
          <cell r="AJ42">
            <v>51798</v>
          </cell>
          <cell r="AK42">
            <v>78262</v>
          </cell>
          <cell r="AL42">
            <v>13515</v>
          </cell>
          <cell r="AM42">
            <v>21275</v>
          </cell>
          <cell r="AN42">
            <v>49491</v>
          </cell>
          <cell r="AO42">
            <v>17172</v>
          </cell>
          <cell r="AP42">
            <v>18377</v>
          </cell>
          <cell r="AQ42">
            <v>62477</v>
          </cell>
          <cell r="AR42">
            <v>0</v>
          </cell>
          <cell r="AS42">
            <v>37768.720000000001</v>
          </cell>
          <cell r="AT42">
            <v>11316</v>
          </cell>
          <cell r="AU42">
            <v>4713173.1500000004</v>
          </cell>
          <cell r="AV42">
            <v>18069</v>
          </cell>
          <cell r="AW42">
            <v>38744</v>
          </cell>
          <cell r="AX42">
            <v>107666.75</v>
          </cell>
          <cell r="AY42">
            <v>9214</v>
          </cell>
          <cell r="AZ42">
            <v>0</v>
          </cell>
          <cell r="BA42">
            <v>39276</v>
          </cell>
          <cell r="BB42">
            <v>6840478.25</v>
          </cell>
          <cell r="BC42">
            <v>1191</v>
          </cell>
          <cell r="BD42">
            <v>135201</v>
          </cell>
          <cell r="BE42">
            <v>184119</v>
          </cell>
          <cell r="BF42">
            <v>376895</v>
          </cell>
          <cell r="BG42">
            <v>74050</v>
          </cell>
          <cell r="BH42">
            <v>1166021.75</v>
          </cell>
          <cell r="BI42">
            <v>647049.25</v>
          </cell>
          <cell r="BJ42">
            <v>558753</v>
          </cell>
          <cell r="BK42">
            <v>47458.75</v>
          </cell>
          <cell r="BL42">
            <v>0</v>
          </cell>
          <cell r="BM42">
            <v>7562459.9500000002</v>
          </cell>
          <cell r="BN42">
            <v>1022748.34</v>
          </cell>
          <cell r="BO42">
            <v>30554</v>
          </cell>
          <cell r="BP42">
            <v>70870</v>
          </cell>
          <cell r="BQ42">
            <v>124360</v>
          </cell>
          <cell r="BR42">
            <v>58815</v>
          </cell>
          <cell r="BS42">
            <v>104638</v>
          </cell>
          <cell r="BT42">
            <v>3570359.72</v>
          </cell>
          <cell r="BU42">
            <v>57894.5</v>
          </cell>
          <cell r="BV42">
            <v>0</v>
          </cell>
          <cell r="BW42">
            <v>66640.25</v>
          </cell>
          <cell r="BX42">
            <v>189165</v>
          </cell>
          <cell r="BY42">
            <v>3229111.69</v>
          </cell>
          <cell r="BZ42">
            <v>25415</v>
          </cell>
          <cell r="CA42">
            <v>24283</v>
          </cell>
          <cell r="CB42">
            <v>0</v>
          </cell>
        </row>
        <row r="43">
          <cell r="H43">
            <v>0</v>
          </cell>
          <cell r="I43">
            <v>0</v>
          </cell>
          <cell r="J43">
            <v>0</v>
          </cell>
          <cell r="K43">
            <v>29794</v>
          </cell>
          <cell r="L43">
            <v>1505</v>
          </cell>
          <cell r="M43">
            <v>0</v>
          </cell>
          <cell r="N43">
            <v>42574.75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6146.5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491</v>
          </cell>
          <cell r="AB43">
            <v>0</v>
          </cell>
          <cell r="AC43">
            <v>248</v>
          </cell>
          <cell r="AD43">
            <v>0</v>
          </cell>
          <cell r="AE43">
            <v>8128</v>
          </cell>
          <cell r="AF43">
            <v>0</v>
          </cell>
          <cell r="AG43">
            <v>0</v>
          </cell>
          <cell r="AH43">
            <v>0</v>
          </cell>
          <cell r="AI43">
            <v>732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3278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88630.5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153376.5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70613.13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30879.88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-50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-5884.68</v>
          </cell>
          <cell r="Y45">
            <v>0</v>
          </cell>
          <cell r="Z45">
            <v>0</v>
          </cell>
          <cell r="AA45">
            <v>-50</v>
          </cell>
          <cell r="AB45">
            <v>0</v>
          </cell>
          <cell r="AC45">
            <v>0</v>
          </cell>
          <cell r="AD45">
            <v>0</v>
          </cell>
          <cell r="AE45">
            <v>-4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-21215.53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-1083040.3400000001</v>
          </cell>
          <cell r="BE45">
            <v>0</v>
          </cell>
          <cell r="BF45">
            <v>-141600.93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-2989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4379.82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11282.83</v>
          </cell>
          <cell r="BC46">
            <v>0</v>
          </cell>
          <cell r="BD46">
            <v>31480</v>
          </cell>
          <cell r="BE46">
            <v>0</v>
          </cell>
          <cell r="BF46">
            <v>437.27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14216.01</v>
          </cell>
          <cell r="BZ46">
            <v>0</v>
          </cell>
          <cell r="CA46">
            <v>0</v>
          </cell>
          <cell r="CB46">
            <v>0</v>
          </cell>
        </row>
        <row r="48">
          <cell r="H48">
            <v>10982850.25</v>
          </cell>
          <cell r="I48">
            <v>1736144.75</v>
          </cell>
          <cell r="J48">
            <v>1487591.86</v>
          </cell>
          <cell r="K48">
            <v>304271</v>
          </cell>
          <cell r="L48">
            <v>267416.27</v>
          </cell>
          <cell r="M48">
            <v>243276.9</v>
          </cell>
          <cell r="N48">
            <v>23684397.75</v>
          </cell>
          <cell r="O48">
            <v>1134568.25</v>
          </cell>
          <cell r="P48">
            <v>243318.5</v>
          </cell>
          <cell r="Q48">
            <v>1324640.3</v>
          </cell>
          <cell r="R48">
            <v>143151.5</v>
          </cell>
          <cell r="S48">
            <v>419711.75</v>
          </cell>
          <cell r="T48">
            <v>2980126</v>
          </cell>
          <cell r="U48">
            <v>529135.25</v>
          </cell>
          <cell r="V48">
            <v>239133</v>
          </cell>
          <cell r="W48">
            <v>206275</v>
          </cell>
          <cell r="X48">
            <v>383054</v>
          </cell>
          <cell r="Y48">
            <v>273720.12</v>
          </cell>
          <cell r="Z48">
            <v>11613731.65</v>
          </cell>
          <cell r="AA48">
            <v>624758.80000000005</v>
          </cell>
          <cell r="AB48">
            <v>139357.67000000001</v>
          </cell>
          <cell r="AC48">
            <v>2874173.47</v>
          </cell>
          <cell r="AD48">
            <v>1230975</v>
          </cell>
          <cell r="AE48">
            <v>548311.91</v>
          </cell>
          <cell r="AF48">
            <v>392763.5</v>
          </cell>
          <cell r="AG48">
            <v>157097</v>
          </cell>
          <cell r="AH48">
            <v>148616</v>
          </cell>
          <cell r="AI48">
            <v>27230958.920000002</v>
          </cell>
          <cell r="AJ48">
            <v>1058624.74</v>
          </cell>
          <cell r="AK48">
            <v>963320.75</v>
          </cell>
          <cell r="AL48">
            <v>190160.08</v>
          </cell>
          <cell r="AM48">
            <v>352649.57</v>
          </cell>
          <cell r="AN48">
            <v>437621</v>
          </cell>
          <cell r="AO48">
            <v>375910</v>
          </cell>
          <cell r="AP48">
            <v>832259.34</v>
          </cell>
          <cell r="AQ48">
            <v>343309</v>
          </cell>
          <cell r="AR48">
            <v>224176.75</v>
          </cell>
          <cell r="AS48">
            <v>502845.5</v>
          </cell>
          <cell r="AT48">
            <v>388928.75</v>
          </cell>
          <cell r="AU48">
            <v>3626717.5</v>
          </cell>
          <cell r="AV48">
            <v>312614.94</v>
          </cell>
          <cell r="AW48">
            <v>301702</v>
          </cell>
          <cell r="AX48">
            <v>387807.5</v>
          </cell>
          <cell r="AY48">
            <v>752020.57</v>
          </cell>
          <cell r="AZ48">
            <v>35036.25</v>
          </cell>
          <cell r="BA48">
            <v>48917.5</v>
          </cell>
          <cell r="BB48">
            <v>9650763</v>
          </cell>
          <cell r="BC48">
            <v>111802</v>
          </cell>
          <cell r="BD48">
            <v>1362664.25</v>
          </cell>
          <cell r="BE48">
            <v>482271.86</v>
          </cell>
          <cell r="BF48">
            <v>733850.75</v>
          </cell>
          <cell r="BG48">
            <v>1713627.5</v>
          </cell>
          <cell r="BH48">
            <v>1068454.28</v>
          </cell>
          <cell r="BI48">
            <v>848813.45</v>
          </cell>
          <cell r="BJ48">
            <v>556247.5</v>
          </cell>
          <cell r="BK48">
            <v>108691</v>
          </cell>
          <cell r="BL48">
            <v>192614.5</v>
          </cell>
          <cell r="BM48">
            <v>10732114.65</v>
          </cell>
          <cell r="BN48">
            <v>1730392.03</v>
          </cell>
          <cell r="BO48">
            <v>422050.84</v>
          </cell>
          <cell r="BP48">
            <v>712940</v>
          </cell>
          <cell r="BQ48">
            <v>323650</v>
          </cell>
          <cell r="BR48">
            <v>171732</v>
          </cell>
          <cell r="BS48">
            <v>301261.55</v>
          </cell>
          <cell r="BT48">
            <v>8584886</v>
          </cell>
          <cell r="BU48">
            <v>206322.5</v>
          </cell>
          <cell r="BV48">
            <v>205494.25</v>
          </cell>
          <cell r="BW48">
            <v>588560</v>
          </cell>
          <cell r="BX48">
            <v>945365.47</v>
          </cell>
          <cell r="BY48">
            <v>3471623.85</v>
          </cell>
          <cell r="BZ48">
            <v>343399.42</v>
          </cell>
          <cell r="CA48">
            <v>163708.6</v>
          </cell>
          <cell r="CB48">
            <v>192895</v>
          </cell>
        </row>
        <row r="49">
          <cell r="H49">
            <v>8103358.8899999997</v>
          </cell>
          <cell r="I49">
            <v>688793.51</v>
          </cell>
          <cell r="J49">
            <v>1755985.35</v>
          </cell>
          <cell r="K49">
            <v>895281</v>
          </cell>
          <cell r="L49">
            <v>278705.5</v>
          </cell>
          <cell r="M49">
            <v>2690</v>
          </cell>
          <cell r="N49">
            <v>13175108.720000001</v>
          </cell>
          <cell r="O49">
            <v>1471254.75</v>
          </cell>
          <cell r="P49">
            <v>11207.14</v>
          </cell>
          <cell r="Q49">
            <v>678691.77</v>
          </cell>
          <cell r="R49">
            <v>88820.5</v>
          </cell>
          <cell r="S49">
            <v>330532.59999999998</v>
          </cell>
          <cell r="T49">
            <v>3179340.61</v>
          </cell>
          <cell r="U49">
            <v>479870.22</v>
          </cell>
          <cell r="V49">
            <v>9368</v>
          </cell>
          <cell r="W49">
            <v>281181.84999999998</v>
          </cell>
          <cell r="X49">
            <v>277338</v>
          </cell>
          <cell r="Y49">
            <v>8088.36</v>
          </cell>
          <cell r="Z49">
            <v>6670500.0300000003</v>
          </cell>
          <cell r="AA49">
            <v>908791.27</v>
          </cell>
          <cell r="AB49">
            <v>328875.5</v>
          </cell>
          <cell r="AC49">
            <v>1345965.25</v>
          </cell>
          <cell r="AD49">
            <v>157114.64000000001</v>
          </cell>
          <cell r="AE49">
            <v>108771</v>
          </cell>
          <cell r="AF49">
            <v>278738.5</v>
          </cell>
          <cell r="AG49">
            <v>25349</v>
          </cell>
          <cell r="AH49">
            <v>8997</v>
          </cell>
          <cell r="AI49">
            <v>23848560.899999999</v>
          </cell>
          <cell r="AJ49">
            <v>319164.14</v>
          </cell>
          <cell r="AK49">
            <v>284842</v>
          </cell>
          <cell r="AL49">
            <v>109889</v>
          </cell>
          <cell r="AM49">
            <v>83863.11</v>
          </cell>
          <cell r="AN49">
            <v>407891</v>
          </cell>
          <cell r="AO49">
            <v>71218.009999999995</v>
          </cell>
          <cell r="AP49">
            <v>141809</v>
          </cell>
          <cell r="AQ49">
            <v>219309</v>
          </cell>
          <cell r="AR49">
            <v>85052.5</v>
          </cell>
          <cell r="AS49">
            <v>132208</v>
          </cell>
          <cell r="AT49">
            <v>71914.240000000005</v>
          </cell>
          <cell r="AU49">
            <v>3805361.73</v>
          </cell>
          <cell r="AV49">
            <v>4148.07</v>
          </cell>
          <cell r="AW49">
            <v>64030</v>
          </cell>
          <cell r="AX49">
            <v>176412</v>
          </cell>
          <cell r="AY49">
            <v>107477</v>
          </cell>
          <cell r="AZ49">
            <v>0</v>
          </cell>
          <cell r="BA49">
            <v>0</v>
          </cell>
          <cell r="BB49">
            <v>8279453</v>
          </cell>
          <cell r="BC49">
            <v>55676</v>
          </cell>
          <cell r="BD49">
            <v>1162098.5</v>
          </cell>
          <cell r="BE49">
            <v>698432.75</v>
          </cell>
          <cell r="BF49">
            <v>459181.56</v>
          </cell>
          <cell r="BG49">
            <v>304940</v>
          </cell>
          <cell r="BH49">
            <v>2278759.69</v>
          </cell>
          <cell r="BI49">
            <v>974153</v>
          </cell>
          <cell r="BJ49">
            <v>730459</v>
          </cell>
          <cell r="BK49">
            <v>1005</v>
          </cell>
          <cell r="BL49">
            <v>49463.5</v>
          </cell>
          <cell r="BM49">
            <v>10377002.619999999</v>
          </cell>
          <cell r="BN49">
            <v>1328189.7</v>
          </cell>
          <cell r="BO49">
            <v>110560</v>
          </cell>
          <cell r="BP49">
            <v>172827.94</v>
          </cell>
          <cell r="BQ49">
            <v>25282</v>
          </cell>
          <cell r="BR49">
            <v>134185</v>
          </cell>
          <cell r="BS49">
            <v>50670.75</v>
          </cell>
          <cell r="BT49">
            <v>3992353.67</v>
          </cell>
          <cell r="BU49">
            <v>35562.25</v>
          </cell>
          <cell r="BV49">
            <v>52403.18</v>
          </cell>
          <cell r="BW49">
            <v>210435.78</v>
          </cell>
          <cell r="BX49">
            <v>220658.05</v>
          </cell>
          <cell r="BY49">
            <v>1562711.1</v>
          </cell>
          <cell r="BZ49">
            <v>165326.29</v>
          </cell>
          <cell r="CA49">
            <v>249713.5</v>
          </cell>
          <cell r="CB49">
            <v>117594</v>
          </cell>
        </row>
        <row r="50">
          <cell r="H50">
            <v>-6349625.6399999997</v>
          </cell>
          <cell r="I50">
            <v>0</v>
          </cell>
          <cell r="J50">
            <v>-300917.78999999998</v>
          </cell>
          <cell r="K50">
            <v>-96032.06</v>
          </cell>
          <cell r="L50">
            <v>-22426.32</v>
          </cell>
          <cell r="M50">
            <v>0</v>
          </cell>
          <cell r="N50">
            <v>-1622526.97</v>
          </cell>
          <cell r="O50">
            <v>-172808.42</v>
          </cell>
          <cell r="P50">
            <v>-4622.57</v>
          </cell>
          <cell r="Q50">
            <v>-112506.47</v>
          </cell>
          <cell r="R50">
            <v>-34972.28</v>
          </cell>
          <cell r="S50">
            <v>-12526.87</v>
          </cell>
          <cell r="T50">
            <v>-632347.19999999995</v>
          </cell>
          <cell r="U50">
            <v>-71853.23</v>
          </cell>
          <cell r="V50">
            <v>0</v>
          </cell>
          <cell r="W50">
            <v>0</v>
          </cell>
          <cell r="X50">
            <v>-28282.05</v>
          </cell>
          <cell r="Y50">
            <v>0</v>
          </cell>
          <cell r="Z50">
            <v>-1043235.66</v>
          </cell>
          <cell r="AA50">
            <v>-70197.990000000005</v>
          </cell>
          <cell r="AB50">
            <v>-51359.11</v>
          </cell>
          <cell r="AC50">
            <v>-428384.29</v>
          </cell>
          <cell r="AD50">
            <v>-25328.15</v>
          </cell>
          <cell r="AE50">
            <v>-25974.21</v>
          </cell>
          <cell r="AF50">
            <v>0</v>
          </cell>
          <cell r="AG50">
            <v>0</v>
          </cell>
          <cell r="AH50">
            <v>0</v>
          </cell>
          <cell r="AI50">
            <v>-4062086.16</v>
          </cell>
          <cell r="AJ50">
            <v>-79444.34</v>
          </cell>
          <cell r="AK50">
            <v>-99543.98</v>
          </cell>
          <cell r="AL50">
            <v>-5980.81</v>
          </cell>
          <cell r="AM50">
            <v>0</v>
          </cell>
          <cell r="AN50">
            <v>-66495.42</v>
          </cell>
          <cell r="AO50">
            <v>-2611.85</v>
          </cell>
          <cell r="AP50">
            <v>-7341.31</v>
          </cell>
          <cell r="AQ50">
            <v>-17136.05</v>
          </cell>
          <cell r="AR50">
            <v>-23507.69</v>
          </cell>
          <cell r="AS50">
            <v>-19325.740000000002</v>
          </cell>
          <cell r="AT50">
            <v>-18853.37</v>
          </cell>
          <cell r="AU50">
            <v>-686280.67</v>
          </cell>
          <cell r="AV50">
            <v>0</v>
          </cell>
          <cell r="AW50">
            <v>-2353.15</v>
          </cell>
          <cell r="AX50">
            <v>-7481.23</v>
          </cell>
          <cell r="AY50">
            <v>0</v>
          </cell>
          <cell r="AZ50">
            <v>-1750.25</v>
          </cell>
          <cell r="BA50">
            <v>0</v>
          </cell>
          <cell r="BB50">
            <v>-469807.82</v>
          </cell>
          <cell r="BC50">
            <v>-3926.56</v>
          </cell>
          <cell r="BD50">
            <v>-95717.9</v>
          </cell>
          <cell r="BE50">
            <v>-9756.93</v>
          </cell>
          <cell r="BF50">
            <v>-103930.5</v>
          </cell>
          <cell r="BG50">
            <v>-36858.699999999997</v>
          </cell>
          <cell r="BH50">
            <v>-122715.62</v>
          </cell>
          <cell r="BI50">
            <v>-142105.4</v>
          </cell>
          <cell r="BJ50">
            <v>0</v>
          </cell>
          <cell r="BK50">
            <v>-989</v>
          </cell>
          <cell r="BL50">
            <v>-3907.34</v>
          </cell>
          <cell r="BM50">
            <v>-2258443.56</v>
          </cell>
          <cell r="BN50">
            <v>0</v>
          </cell>
          <cell r="BO50">
            <v>-1912.56</v>
          </cell>
          <cell r="BP50">
            <v>-59608.56</v>
          </cell>
          <cell r="BQ50">
            <v>0</v>
          </cell>
          <cell r="BR50">
            <v>-223.12</v>
          </cell>
          <cell r="BS50">
            <v>-5817.73</v>
          </cell>
          <cell r="BT50">
            <v>-428478.05</v>
          </cell>
          <cell r="BU50">
            <v>-7762.1</v>
          </cell>
          <cell r="BV50">
            <v>-4297.09</v>
          </cell>
          <cell r="BW50">
            <v>-17695.71</v>
          </cell>
          <cell r="BX50">
            <v>-10577.32</v>
          </cell>
          <cell r="BY50">
            <v>-218313</v>
          </cell>
          <cell r="BZ50">
            <v>-33876.67</v>
          </cell>
          <cell r="CA50">
            <v>0</v>
          </cell>
          <cell r="CB50">
            <v>-16934.57</v>
          </cell>
        </row>
        <row r="51">
          <cell r="H51">
            <v>78767.539999999994</v>
          </cell>
          <cell r="I51">
            <v>0</v>
          </cell>
          <cell r="J51">
            <v>122473.02</v>
          </cell>
          <cell r="K51">
            <v>35357.46</v>
          </cell>
          <cell r="L51">
            <v>2974.34</v>
          </cell>
          <cell r="M51">
            <v>0</v>
          </cell>
          <cell r="N51">
            <v>1187312.3799999999</v>
          </cell>
          <cell r="O51">
            <v>50177.75</v>
          </cell>
          <cell r="P51">
            <v>0</v>
          </cell>
          <cell r="Q51">
            <v>125148.16</v>
          </cell>
          <cell r="R51">
            <v>8535.85</v>
          </cell>
          <cell r="S51">
            <v>2100</v>
          </cell>
          <cell r="T51">
            <v>91938.38</v>
          </cell>
          <cell r="U51">
            <v>13483.36</v>
          </cell>
          <cell r="V51">
            <v>0</v>
          </cell>
          <cell r="W51">
            <v>0</v>
          </cell>
          <cell r="X51">
            <v>9787.74</v>
          </cell>
          <cell r="Y51">
            <v>0</v>
          </cell>
          <cell r="Z51">
            <v>5544393.04</v>
          </cell>
          <cell r="AA51">
            <v>37260.71</v>
          </cell>
          <cell r="AB51">
            <v>6726.08</v>
          </cell>
          <cell r="AC51">
            <v>109817.56</v>
          </cell>
          <cell r="AD51">
            <v>3563.9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1562022.19</v>
          </cell>
          <cell r="AJ51">
            <v>46233.64</v>
          </cell>
          <cell r="AK51">
            <v>51880.08</v>
          </cell>
          <cell r="AL51">
            <v>-27499.17</v>
          </cell>
          <cell r="AM51">
            <v>0</v>
          </cell>
          <cell r="AN51">
            <v>85574.29</v>
          </cell>
          <cell r="AO51">
            <v>2015.7</v>
          </cell>
          <cell r="AP51">
            <v>24500.39</v>
          </cell>
          <cell r="AQ51">
            <v>25312.58</v>
          </cell>
          <cell r="AR51">
            <v>28807.17</v>
          </cell>
          <cell r="AS51">
            <v>25609.41</v>
          </cell>
          <cell r="AT51">
            <v>81.36</v>
          </cell>
          <cell r="AU51">
            <v>603899.78</v>
          </cell>
          <cell r="AV51">
            <v>0</v>
          </cell>
          <cell r="AW51">
            <v>0</v>
          </cell>
          <cell r="AX51">
            <v>16831.560000000001</v>
          </cell>
          <cell r="AY51">
            <v>11922.46</v>
          </cell>
          <cell r="AZ51">
            <v>0</v>
          </cell>
          <cell r="BA51">
            <v>0</v>
          </cell>
          <cell r="BB51">
            <v>1304326.8799999999</v>
          </cell>
          <cell r="BC51">
            <v>0</v>
          </cell>
          <cell r="BD51">
            <v>40236.94</v>
          </cell>
          <cell r="BE51">
            <v>52226.39</v>
          </cell>
          <cell r="BF51">
            <v>18756.54</v>
          </cell>
          <cell r="BG51">
            <v>387.88</v>
          </cell>
          <cell r="BH51">
            <v>25592.959999999999</v>
          </cell>
          <cell r="BI51">
            <v>7807.15</v>
          </cell>
          <cell r="BJ51">
            <v>640.16</v>
          </cell>
          <cell r="BK51">
            <v>0</v>
          </cell>
          <cell r="BL51">
            <v>3854.68</v>
          </cell>
          <cell r="BM51">
            <v>1099106.1000000001</v>
          </cell>
          <cell r="BN51">
            <v>0</v>
          </cell>
          <cell r="BO51">
            <v>7743.1</v>
          </cell>
          <cell r="BP51">
            <v>0</v>
          </cell>
          <cell r="BQ51">
            <v>1959.51</v>
          </cell>
          <cell r="BR51">
            <v>406.01</v>
          </cell>
          <cell r="BS51">
            <v>621.64</v>
          </cell>
          <cell r="BT51">
            <v>567871.34</v>
          </cell>
          <cell r="BU51">
            <v>0</v>
          </cell>
          <cell r="BV51">
            <v>2108.5500000000002</v>
          </cell>
          <cell r="BW51">
            <v>46054.2</v>
          </cell>
          <cell r="BX51">
            <v>12568.92</v>
          </cell>
          <cell r="BY51">
            <v>412083.23</v>
          </cell>
          <cell r="BZ51">
            <v>1938.46</v>
          </cell>
          <cell r="CA51">
            <v>890.3</v>
          </cell>
          <cell r="CB51">
            <v>6495.95</v>
          </cell>
        </row>
        <row r="52">
          <cell r="H52">
            <v>3710525.59</v>
          </cell>
          <cell r="I52">
            <v>0</v>
          </cell>
          <cell r="J52">
            <v>11500</v>
          </cell>
          <cell r="K52">
            <v>324454</v>
          </cell>
          <cell r="L52">
            <v>104521.25</v>
          </cell>
          <cell r="M52">
            <v>0</v>
          </cell>
          <cell r="N52">
            <v>2965458</v>
          </cell>
          <cell r="O52">
            <v>0</v>
          </cell>
          <cell r="P52">
            <v>0</v>
          </cell>
          <cell r="Q52">
            <v>2149825.83</v>
          </cell>
          <cell r="R52">
            <v>10963</v>
          </cell>
          <cell r="S52">
            <v>0</v>
          </cell>
          <cell r="T52">
            <v>284699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3148.5</v>
          </cell>
          <cell r="AA52">
            <v>0</v>
          </cell>
          <cell r="AB52">
            <v>302336.25</v>
          </cell>
          <cell r="AC52">
            <v>69716.75</v>
          </cell>
          <cell r="AD52">
            <v>529460.5</v>
          </cell>
          <cell r="AE52">
            <v>0</v>
          </cell>
          <cell r="AF52">
            <v>0</v>
          </cell>
          <cell r="AG52">
            <v>14936</v>
          </cell>
          <cell r="AH52">
            <v>0</v>
          </cell>
          <cell r="AI52">
            <v>840066.4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13581.5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5820</v>
          </cell>
          <cell r="AT52">
            <v>0</v>
          </cell>
          <cell r="AU52">
            <v>157948.75</v>
          </cell>
          <cell r="AV52">
            <v>0</v>
          </cell>
          <cell r="AW52">
            <v>0</v>
          </cell>
          <cell r="AX52">
            <v>17408.75</v>
          </cell>
          <cell r="AY52">
            <v>0</v>
          </cell>
          <cell r="AZ52">
            <v>0</v>
          </cell>
          <cell r="BA52">
            <v>0</v>
          </cell>
          <cell r="BB52">
            <v>2223763</v>
          </cell>
          <cell r="BC52">
            <v>0</v>
          </cell>
          <cell r="BD52">
            <v>73426.5</v>
          </cell>
          <cell r="BE52">
            <v>260103.75</v>
          </cell>
          <cell r="BF52">
            <v>0</v>
          </cell>
          <cell r="BG52">
            <v>0</v>
          </cell>
          <cell r="BH52">
            <v>62469.5</v>
          </cell>
          <cell r="BI52">
            <v>1096</v>
          </cell>
          <cell r="BJ52">
            <v>0</v>
          </cell>
          <cell r="BK52">
            <v>0</v>
          </cell>
          <cell r="BL52">
            <v>39784.75</v>
          </cell>
          <cell r="BM52">
            <v>1474453.25</v>
          </cell>
          <cell r="BN52">
            <v>11082</v>
          </cell>
          <cell r="BO52">
            <v>0</v>
          </cell>
          <cell r="BP52">
            <v>0</v>
          </cell>
          <cell r="BQ52">
            <v>87968</v>
          </cell>
          <cell r="BR52">
            <v>0</v>
          </cell>
          <cell r="BS52">
            <v>0</v>
          </cell>
          <cell r="BT52">
            <v>790077.59</v>
          </cell>
          <cell r="BU52">
            <v>0</v>
          </cell>
          <cell r="BV52">
            <v>149997.25</v>
          </cell>
          <cell r="BW52">
            <v>3632</v>
          </cell>
          <cell r="BX52">
            <v>0</v>
          </cell>
          <cell r="BY52">
            <v>566370.79</v>
          </cell>
          <cell r="BZ52">
            <v>0</v>
          </cell>
          <cell r="CA52">
            <v>1569</v>
          </cell>
          <cell r="CB52">
            <v>33004.25</v>
          </cell>
        </row>
        <row r="53">
          <cell r="H53">
            <v>3184252.93</v>
          </cell>
          <cell r="I53">
            <v>0</v>
          </cell>
          <cell r="J53">
            <v>1070667.6499999999</v>
          </cell>
          <cell r="K53">
            <v>394407</v>
          </cell>
          <cell r="L53">
            <v>271822.75</v>
          </cell>
          <cell r="M53">
            <v>0</v>
          </cell>
          <cell r="N53">
            <v>1520611.89</v>
          </cell>
          <cell r="O53">
            <v>0</v>
          </cell>
          <cell r="P53">
            <v>0</v>
          </cell>
          <cell r="Q53">
            <v>727426.45</v>
          </cell>
          <cell r="R53">
            <v>5908</v>
          </cell>
          <cell r="S53">
            <v>0</v>
          </cell>
          <cell r="T53">
            <v>147926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32390.57</v>
          </cell>
          <cell r="AA53">
            <v>0</v>
          </cell>
          <cell r="AB53">
            <v>24007.25</v>
          </cell>
          <cell r="AC53">
            <v>8292</v>
          </cell>
          <cell r="AD53">
            <v>28343.5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4905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349989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2335757.25</v>
          </cell>
          <cell r="BC53">
            <v>0</v>
          </cell>
          <cell r="BD53">
            <v>263733.5</v>
          </cell>
          <cell r="BE53">
            <v>632041</v>
          </cell>
          <cell r="BF53">
            <v>0</v>
          </cell>
          <cell r="BG53">
            <v>0</v>
          </cell>
          <cell r="BH53">
            <v>35302.5</v>
          </cell>
          <cell r="BI53">
            <v>0</v>
          </cell>
          <cell r="BJ53">
            <v>0</v>
          </cell>
          <cell r="BK53">
            <v>0</v>
          </cell>
          <cell r="BL53">
            <v>12637</v>
          </cell>
          <cell r="BM53">
            <v>2538759.08</v>
          </cell>
          <cell r="BN53">
            <v>5114.55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1093545</v>
          </cell>
          <cell r="BU53">
            <v>0</v>
          </cell>
          <cell r="BV53">
            <v>65596.5</v>
          </cell>
          <cell r="BW53">
            <v>0</v>
          </cell>
          <cell r="BX53">
            <v>0</v>
          </cell>
          <cell r="BY53">
            <v>114676.72</v>
          </cell>
          <cell r="BZ53">
            <v>0</v>
          </cell>
          <cell r="CA53">
            <v>0</v>
          </cell>
          <cell r="CB53">
            <v>0</v>
          </cell>
        </row>
        <row r="54">
          <cell r="H54">
            <v>-261476.57</v>
          </cell>
          <cell r="I54">
            <v>0</v>
          </cell>
          <cell r="J54">
            <v>-76186.58</v>
          </cell>
          <cell r="K54">
            <v>-61378.53</v>
          </cell>
          <cell r="L54">
            <v>-27794.52</v>
          </cell>
          <cell r="M54">
            <v>0</v>
          </cell>
          <cell r="N54">
            <v>-211277.13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-12059.61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-25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-9625.3700000000008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-269907.26</v>
          </cell>
          <cell r="BC54">
            <v>0</v>
          </cell>
          <cell r="BD54">
            <v>-44217.17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-259257.36</v>
          </cell>
          <cell r="BU54">
            <v>0</v>
          </cell>
          <cell r="BV54">
            <v>-10646.94</v>
          </cell>
          <cell r="BW54">
            <v>-750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</row>
        <row r="55">
          <cell r="H55">
            <v>197209.25</v>
          </cell>
          <cell r="I55">
            <v>0</v>
          </cell>
          <cell r="J55">
            <v>190035.29</v>
          </cell>
          <cell r="K55">
            <v>23092.79</v>
          </cell>
          <cell r="L55">
            <v>7581</v>
          </cell>
          <cell r="M55">
            <v>0</v>
          </cell>
          <cell r="N55">
            <v>245683.91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28208.53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98055.85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380522.76</v>
          </cell>
          <cell r="BC55">
            <v>0</v>
          </cell>
          <cell r="BD55">
            <v>1393.6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220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137402.16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17970.39</v>
          </cell>
          <cell r="BZ55">
            <v>0</v>
          </cell>
          <cell r="CA55">
            <v>0</v>
          </cell>
          <cell r="CB55">
            <v>0</v>
          </cell>
        </row>
        <row r="57">
          <cell r="H57">
            <v>83610</v>
          </cell>
          <cell r="I57">
            <v>993270</v>
          </cell>
          <cell r="J57">
            <v>205880</v>
          </cell>
          <cell r="K57">
            <v>28550</v>
          </cell>
          <cell r="L57">
            <v>79460</v>
          </cell>
          <cell r="M57">
            <v>0</v>
          </cell>
          <cell r="N57">
            <v>2947736.8</v>
          </cell>
          <cell r="O57">
            <v>138520</v>
          </cell>
          <cell r="P57">
            <v>0</v>
          </cell>
          <cell r="Q57">
            <v>207560</v>
          </cell>
          <cell r="R57">
            <v>50960</v>
          </cell>
          <cell r="S57">
            <v>0</v>
          </cell>
          <cell r="T57">
            <v>421018</v>
          </cell>
          <cell r="U57">
            <v>280110</v>
          </cell>
          <cell r="V57">
            <v>0</v>
          </cell>
          <cell r="W57">
            <v>0</v>
          </cell>
          <cell r="X57">
            <v>0</v>
          </cell>
          <cell r="Y57">
            <v>36630</v>
          </cell>
          <cell r="Z57">
            <v>627500</v>
          </cell>
          <cell r="AA57">
            <v>172130</v>
          </cell>
          <cell r="AB57">
            <v>27780</v>
          </cell>
          <cell r="AC57">
            <v>168960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1358010</v>
          </cell>
          <cell r="AJ57">
            <v>0</v>
          </cell>
          <cell r="AK57">
            <v>64970</v>
          </cell>
          <cell r="AL57">
            <v>87578</v>
          </cell>
          <cell r="AM57">
            <v>105700</v>
          </cell>
          <cell r="AN57">
            <v>89570</v>
          </cell>
          <cell r="AO57">
            <v>118853</v>
          </cell>
          <cell r="AP57">
            <v>18820</v>
          </cell>
          <cell r="AQ57">
            <v>103430</v>
          </cell>
          <cell r="AR57">
            <v>38530</v>
          </cell>
          <cell r="AS57">
            <v>60580</v>
          </cell>
          <cell r="AT57">
            <v>57500</v>
          </cell>
          <cell r="AU57">
            <v>1598910</v>
          </cell>
          <cell r="AV57">
            <v>53730</v>
          </cell>
          <cell r="AW57">
            <v>0</v>
          </cell>
          <cell r="AX57">
            <v>153850</v>
          </cell>
          <cell r="AY57">
            <v>0</v>
          </cell>
          <cell r="AZ57">
            <v>11190</v>
          </cell>
          <cell r="BA57">
            <v>33260</v>
          </cell>
          <cell r="BB57">
            <v>853780</v>
          </cell>
          <cell r="BC57">
            <v>29962</v>
          </cell>
          <cell r="BD57">
            <v>98660</v>
          </cell>
          <cell r="BE57">
            <v>80090</v>
          </cell>
          <cell r="BF57">
            <v>0</v>
          </cell>
          <cell r="BG57">
            <v>21315</v>
          </cell>
          <cell r="BH57">
            <v>447232</v>
          </cell>
          <cell r="BI57">
            <v>0</v>
          </cell>
          <cell r="BJ57">
            <v>276425</v>
          </cell>
          <cell r="BK57">
            <v>0</v>
          </cell>
          <cell r="BL57">
            <v>30220</v>
          </cell>
          <cell r="BM57">
            <v>731091</v>
          </cell>
          <cell r="BN57">
            <v>295453.38</v>
          </cell>
          <cell r="BO57">
            <v>0</v>
          </cell>
          <cell r="BP57">
            <v>30090</v>
          </cell>
          <cell r="BQ57">
            <v>47320</v>
          </cell>
          <cell r="BR57">
            <v>0</v>
          </cell>
          <cell r="BS57">
            <v>63757.5</v>
          </cell>
          <cell r="BT57">
            <v>273446</v>
          </cell>
          <cell r="BU57">
            <v>205065</v>
          </cell>
          <cell r="BV57">
            <v>85450</v>
          </cell>
          <cell r="BW57">
            <v>204440</v>
          </cell>
          <cell r="BX57">
            <v>103020</v>
          </cell>
          <cell r="BY57">
            <v>0</v>
          </cell>
          <cell r="BZ57">
            <v>0</v>
          </cell>
          <cell r="CA57">
            <v>13800</v>
          </cell>
          <cell r="CB57">
            <v>23872</v>
          </cell>
        </row>
        <row r="58">
          <cell r="H58">
            <v>85504294.510000005</v>
          </cell>
          <cell r="I58">
            <v>13563621.01</v>
          </cell>
          <cell r="J58">
            <v>15017136.220000001</v>
          </cell>
          <cell r="K58">
            <v>3036784</v>
          </cell>
          <cell r="L58">
            <v>3223976.1</v>
          </cell>
          <cell r="M58">
            <v>1962057.68</v>
          </cell>
          <cell r="N58">
            <v>242431453.5</v>
          </cell>
          <cell r="O58">
            <v>10471201</v>
          </cell>
          <cell r="P58">
            <v>1347217.5</v>
          </cell>
          <cell r="Q58">
            <v>23266300.870000001</v>
          </cell>
          <cell r="R58">
            <v>2013249</v>
          </cell>
          <cell r="S58">
            <v>5334338.75</v>
          </cell>
          <cell r="T58">
            <v>27040478.5</v>
          </cell>
          <cell r="U58">
            <v>4349924.25</v>
          </cell>
          <cell r="V58">
            <v>753886.8</v>
          </cell>
          <cell r="W58">
            <v>3186732.84</v>
          </cell>
          <cell r="X58">
            <v>2396564</v>
          </cell>
          <cell r="Y58">
            <v>3268874.99</v>
          </cell>
          <cell r="Z58">
            <v>125797856.34</v>
          </cell>
          <cell r="AA58">
            <v>4040071.97</v>
          </cell>
          <cell r="AB58">
            <v>2306157.44</v>
          </cell>
          <cell r="AC58">
            <v>20309339.289999999</v>
          </cell>
          <cell r="AD58">
            <v>8871643</v>
          </cell>
          <cell r="AE58">
            <v>4393961.24</v>
          </cell>
          <cell r="AF58">
            <v>2986536.6</v>
          </cell>
          <cell r="AG58">
            <v>1752748</v>
          </cell>
          <cell r="AH58">
            <v>798559</v>
          </cell>
          <cell r="AI58">
            <v>197373142.87</v>
          </cell>
          <cell r="AJ58">
            <v>6956678.2999999998</v>
          </cell>
          <cell r="AK58">
            <v>3492428</v>
          </cell>
          <cell r="AL58">
            <v>2208308</v>
          </cell>
          <cell r="AM58">
            <v>1959237.57</v>
          </cell>
          <cell r="AN58">
            <v>4377996.7</v>
          </cell>
          <cell r="AO58">
            <v>3546836.61</v>
          </cell>
          <cell r="AP58">
            <v>5009065</v>
          </cell>
          <cell r="AQ58">
            <v>4478629</v>
          </cell>
          <cell r="AR58">
            <v>1899407</v>
          </cell>
          <cell r="AS58">
            <v>3592566</v>
          </cell>
          <cell r="AT58">
            <v>4063565</v>
          </cell>
          <cell r="AU58">
            <v>46742802.649999999</v>
          </cell>
          <cell r="AV58">
            <v>3726264.14</v>
          </cell>
          <cell r="AW58">
            <v>3534658</v>
          </cell>
          <cell r="AX58">
            <v>3015906.5</v>
          </cell>
          <cell r="AY58">
            <v>6426282.5999999996</v>
          </cell>
          <cell r="AZ58">
            <v>499975.5</v>
          </cell>
          <cell r="BA58">
            <v>751937.75</v>
          </cell>
          <cell r="BB58">
            <v>83334948.700000003</v>
          </cell>
          <cell r="BC58">
            <v>2101441</v>
          </cell>
          <cell r="BD58">
            <v>8410904.25</v>
          </cell>
          <cell r="BE58">
            <v>5249984.7</v>
          </cell>
          <cell r="BF58">
            <v>4424984.5</v>
          </cell>
          <cell r="BG58">
            <v>11772576</v>
          </cell>
          <cell r="BH58">
            <v>15430885.1598</v>
          </cell>
          <cell r="BI58">
            <v>7483282.7000000002</v>
          </cell>
          <cell r="BJ58">
            <v>3066472.95</v>
          </cell>
          <cell r="BK58">
            <v>1157535.28</v>
          </cell>
          <cell r="BL58">
            <v>2228214.75</v>
          </cell>
          <cell r="BM58">
            <v>134455915.47</v>
          </cell>
          <cell r="BN58">
            <v>18850824.969999999</v>
          </cell>
          <cell r="BO58">
            <v>3560775</v>
          </cell>
          <cell r="BP58">
            <v>2958208</v>
          </cell>
          <cell r="BQ58">
            <v>2993313</v>
          </cell>
          <cell r="BR58">
            <v>2175668</v>
          </cell>
          <cell r="BS58">
            <v>2858778.27</v>
          </cell>
          <cell r="BT58">
            <v>62157328.840000004</v>
          </cell>
          <cell r="BU58">
            <v>2042113.2</v>
          </cell>
          <cell r="BV58">
            <v>2303543.9500000002</v>
          </cell>
          <cell r="BW58">
            <v>3386339.75</v>
          </cell>
          <cell r="BX58">
            <v>7645191.9800000004</v>
          </cell>
          <cell r="BY58">
            <v>28499958.609999999</v>
          </cell>
          <cell r="BZ58">
            <v>2294957</v>
          </cell>
          <cell r="CA58">
            <v>1205818.75</v>
          </cell>
          <cell r="CB58">
            <v>2101491</v>
          </cell>
        </row>
        <row r="59">
          <cell r="H59">
            <v>70860188.689999998</v>
          </cell>
          <cell r="I59">
            <v>9977600</v>
          </cell>
          <cell r="J59">
            <v>18146164.190000001</v>
          </cell>
          <cell r="K59">
            <v>8016290</v>
          </cell>
          <cell r="L59">
            <v>1699764.04</v>
          </cell>
          <cell r="M59">
            <v>452456.46</v>
          </cell>
          <cell r="N59">
            <v>125177245.2</v>
          </cell>
          <cell r="O59">
            <v>11702848.5</v>
          </cell>
          <cell r="P59">
            <v>704352</v>
          </cell>
          <cell r="Q59">
            <v>19583128.600000001</v>
          </cell>
          <cell r="R59">
            <v>589358</v>
          </cell>
          <cell r="S59">
            <v>3156175.5</v>
          </cell>
          <cell r="T59">
            <v>23173567.59</v>
          </cell>
          <cell r="U59">
            <v>4519715.25</v>
          </cell>
          <cell r="V59">
            <v>32783.5</v>
          </cell>
          <cell r="W59">
            <v>3621702.65</v>
          </cell>
          <cell r="X59">
            <v>983768</v>
          </cell>
          <cell r="Y59">
            <v>1716668.52</v>
          </cell>
          <cell r="Z59">
            <v>66564360.43</v>
          </cell>
          <cell r="AA59">
            <v>6297986.96</v>
          </cell>
          <cell r="AB59">
            <v>1389462.16</v>
          </cell>
          <cell r="AC59">
            <v>13594442</v>
          </cell>
          <cell r="AD59">
            <v>916955.5</v>
          </cell>
          <cell r="AE59">
            <v>2148795.06</v>
          </cell>
          <cell r="AF59">
            <v>2585428.75</v>
          </cell>
          <cell r="AG59">
            <v>366477.69</v>
          </cell>
          <cell r="AH59">
            <v>114591</v>
          </cell>
          <cell r="AI59">
            <v>188731547.56</v>
          </cell>
          <cell r="AJ59">
            <v>1446557</v>
          </cell>
          <cell r="AK59">
            <v>1066324</v>
          </cell>
          <cell r="AL59">
            <v>918062</v>
          </cell>
          <cell r="AM59">
            <v>756868.23</v>
          </cell>
          <cell r="AN59">
            <v>1572112.5</v>
          </cell>
          <cell r="AO59">
            <v>721732.63</v>
          </cell>
          <cell r="AP59">
            <v>1868093</v>
          </cell>
          <cell r="AQ59">
            <v>2552172</v>
          </cell>
          <cell r="AR59">
            <v>428535</v>
          </cell>
          <cell r="AS59">
            <v>682017.17</v>
          </cell>
          <cell r="AT59">
            <v>707165</v>
          </cell>
          <cell r="AU59">
            <v>44391217.82</v>
          </cell>
          <cell r="AV59">
            <v>600292.56999999995</v>
          </cell>
          <cell r="AW59">
            <v>669924.92000000004</v>
          </cell>
          <cell r="AX59">
            <v>921161.55</v>
          </cell>
          <cell r="AY59">
            <v>1634849.25</v>
          </cell>
          <cell r="AZ59">
            <v>0</v>
          </cell>
          <cell r="BA59">
            <v>172895.25</v>
          </cell>
          <cell r="BB59">
            <v>61595668.5</v>
          </cell>
          <cell r="BC59">
            <v>777682</v>
          </cell>
          <cell r="BD59">
            <v>7855531.25</v>
          </cell>
          <cell r="BE59">
            <v>3912917</v>
          </cell>
          <cell r="BF59">
            <v>3649249.95</v>
          </cell>
          <cell r="BG59">
            <v>2303566.5</v>
          </cell>
          <cell r="BH59">
            <v>20484543.529899999</v>
          </cell>
          <cell r="BI59">
            <v>6652087.5999999996</v>
          </cell>
          <cell r="BJ59">
            <v>2642986.25</v>
          </cell>
          <cell r="BK59">
            <v>177909.55</v>
          </cell>
          <cell r="BL59">
            <v>446342</v>
          </cell>
          <cell r="BM59">
            <v>92720667.510000005</v>
          </cell>
          <cell r="BN59">
            <v>17759174.48</v>
          </cell>
          <cell r="BO59">
            <v>1177283</v>
          </cell>
          <cell r="BP59">
            <v>583010.34</v>
          </cell>
          <cell r="BQ59">
            <v>1529120</v>
          </cell>
          <cell r="BR59">
            <v>915868.41</v>
          </cell>
          <cell r="BS59">
            <v>1148938.75</v>
          </cell>
          <cell r="BT59">
            <v>47344739.100000001</v>
          </cell>
          <cell r="BU59">
            <v>603350.69999999995</v>
          </cell>
          <cell r="BV59">
            <v>1229543.56</v>
          </cell>
          <cell r="BW59">
            <v>1283616.45</v>
          </cell>
          <cell r="BX59">
            <v>3270663.97</v>
          </cell>
          <cell r="BY59">
            <v>20401895.870000001</v>
          </cell>
          <cell r="BZ59">
            <v>626409</v>
          </cell>
          <cell r="CA59">
            <v>661069.65</v>
          </cell>
          <cell r="CB59">
            <v>1954056.75</v>
          </cell>
        </row>
        <row r="60">
          <cell r="H60">
            <v>-9324949.2899999991</v>
          </cell>
          <cell r="I60">
            <v>0</v>
          </cell>
          <cell r="J60">
            <v>-2571284.79</v>
          </cell>
          <cell r="K60">
            <v>-1622794.01</v>
          </cell>
          <cell r="L60">
            <v>-256257.36</v>
          </cell>
          <cell r="M60">
            <v>0</v>
          </cell>
          <cell r="N60">
            <v>-9154387.3499999996</v>
          </cell>
          <cell r="O60">
            <v>-1553224.16</v>
          </cell>
          <cell r="P60">
            <v>-67013.039999999994</v>
          </cell>
          <cell r="Q60">
            <v>-3242881.29</v>
          </cell>
          <cell r="R60">
            <v>-74615.490000000005</v>
          </cell>
          <cell r="S60">
            <v>-291285.36</v>
          </cell>
          <cell r="T60">
            <v>-6216261.5599999996</v>
          </cell>
          <cell r="U60">
            <v>-627262.62</v>
          </cell>
          <cell r="V60">
            <v>0</v>
          </cell>
          <cell r="W60">
            <v>-28169.95</v>
          </cell>
          <cell r="X60">
            <v>-94257.51</v>
          </cell>
          <cell r="Y60">
            <v>-31200.77</v>
          </cell>
          <cell r="Z60">
            <v>-26318513.649999999</v>
          </cell>
          <cell r="AA60">
            <v>-1104043.72</v>
          </cell>
          <cell r="AB60">
            <v>-271995.75</v>
          </cell>
          <cell r="AC60">
            <v>0</v>
          </cell>
          <cell r="AD60">
            <v>-190979.13</v>
          </cell>
          <cell r="AE60">
            <v>-663715.34</v>
          </cell>
          <cell r="AF60">
            <v>-636280.36</v>
          </cell>
          <cell r="AG60">
            <v>0</v>
          </cell>
          <cell r="AH60">
            <v>0</v>
          </cell>
          <cell r="AI60">
            <v>-45751401.350000001</v>
          </cell>
          <cell r="AJ60">
            <v>-221709.17</v>
          </cell>
          <cell r="AK60">
            <v>-470460.63</v>
          </cell>
          <cell r="AL60">
            <v>-139330.96</v>
          </cell>
          <cell r="AM60">
            <v>-22448.32</v>
          </cell>
          <cell r="AN60">
            <v>-122928.73</v>
          </cell>
          <cell r="AO60">
            <v>-57438.91</v>
          </cell>
          <cell r="AP60">
            <v>-269492.24</v>
          </cell>
          <cell r="AQ60">
            <v>-467858.74</v>
          </cell>
          <cell r="AR60">
            <v>-52008.1</v>
          </cell>
          <cell r="AS60">
            <v>-104749.01</v>
          </cell>
          <cell r="AT60">
            <v>-120967.43</v>
          </cell>
          <cell r="AU60">
            <v>-5513320.4900000002</v>
          </cell>
          <cell r="AV60">
            <v>0</v>
          </cell>
          <cell r="AW60">
            <v>-92711.360000000001</v>
          </cell>
          <cell r="AX60">
            <v>-110231.22</v>
          </cell>
          <cell r="AY60">
            <v>-6047.75</v>
          </cell>
          <cell r="AZ60">
            <v>-50</v>
          </cell>
          <cell r="BA60">
            <v>-51128.42</v>
          </cell>
          <cell r="BB60">
            <v>-11308941.43</v>
          </cell>
          <cell r="BC60">
            <v>-235207.13</v>
          </cell>
          <cell r="BD60">
            <v>-1047005.63</v>
          </cell>
          <cell r="BE60">
            <v>-103001.41</v>
          </cell>
          <cell r="BF60">
            <v>-956482.27</v>
          </cell>
          <cell r="BG60">
            <v>-93634.67</v>
          </cell>
          <cell r="BH60">
            <v>-666404.34990000003</v>
          </cell>
          <cell r="BI60">
            <v>-2013174.72</v>
          </cell>
          <cell r="BJ60">
            <v>0</v>
          </cell>
          <cell r="BK60">
            <v>-72736.89</v>
          </cell>
          <cell r="BL60">
            <v>-64371.69</v>
          </cell>
          <cell r="BM60">
            <v>-13418332.279999999</v>
          </cell>
          <cell r="BN60">
            <v>0</v>
          </cell>
          <cell r="BO60">
            <v>-9445.51</v>
          </cell>
          <cell r="BP60">
            <v>-204646.5</v>
          </cell>
          <cell r="BQ60">
            <v>-31049.26</v>
          </cell>
          <cell r="BR60">
            <v>-45821.22</v>
          </cell>
          <cell r="BS60">
            <v>-83594.22</v>
          </cell>
          <cell r="BT60">
            <v>-10215926.49</v>
          </cell>
          <cell r="BU60">
            <v>-61541.13</v>
          </cell>
          <cell r="BV60">
            <v>-109015.51</v>
          </cell>
          <cell r="BW60">
            <v>-107867.09</v>
          </cell>
          <cell r="BX60">
            <v>-365387.22</v>
          </cell>
          <cell r="BY60">
            <v>-2909115.97</v>
          </cell>
          <cell r="BZ60">
            <v>-26189.41</v>
          </cell>
          <cell r="CA60">
            <v>0</v>
          </cell>
          <cell r="CB60">
            <v>-13581.8</v>
          </cell>
        </row>
        <row r="61">
          <cell r="H61">
            <v>7230468.2999999998</v>
          </cell>
          <cell r="I61">
            <v>0</v>
          </cell>
          <cell r="J61">
            <v>1875632.14</v>
          </cell>
          <cell r="K61">
            <v>141452.60999999999</v>
          </cell>
          <cell r="L61">
            <v>24284.12</v>
          </cell>
          <cell r="M61">
            <v>0</v>
          </cell>
          <cell r="N61">
            <v>6424566.9800000004</v>
          </cell>
          <cell r="O61">
            <v>1828948.73</v>
          </cell>
          <cell r="P61">
            <v>3994.31</v>
          </cell>
          <cell r="Q61">
            <v>2023059.43</v>
          </cell>
          <cell r="R61">
            <v>1333.01</v>
          </cell>
          <cell r="S61">
            <v>17044.52</v>
          </cell>
          <cell r="T61">
            <v>789773.03</v>
          </cell>
          <cell r="U61">
            <v>43814.17</v>
          </cell>
          <cell r="V61">
            <v>0</v>
          </cell>
          <cell r="W61">
            <v>14755.15</v>
          </cell>
          <cell r="X61">
            <v>40004.01</v>
          </cell>
          <cell r="Y61">
            <v>121287.7</v>
          </cell>
          <cell r="Z61">
            <v>1776029.08</v>
          </cell>
          <cell r="AA61">
            <v>401649.18</v>
          </cell>
          <cell r="AB61">
            <v>83163.850000000006</v>
          </cell>
          <cell r="AC61">
            <v>0</v>
          </cell>
          <cell r="AD61">
            <v>62932.43</v>
          </cell>
          <cell r="AE61">
            <v>0</v>
          </cell>
          <cell r="AF61">
            <v>-252971.1</v>
          </cell>
          <cell r="AG61">
            <v>0</v>
          </cell>
          <cell r="AH61">
            <v>0</v>
          </cell>
          <cell r="AI61">
            <v>14571104.369999999</v>
          </cell>
          <cell r="AJ61">
            <v>374163.07</v>
          </cell>
          <cell r="AK61">
            <v>509201.59</v>
          </cell>
          <cell r="AL61">
            <v>115038.59</v>
          </cell>
          <cell r="AM61">
            <v>0</v>
          </cell>
          <cell r="AN61">
            <v>328373.09000000003</v>
          </cell>
          <cell r="AO61">
            <v>88764.4</v>
          </cell>
          <cell r="AP61">
            <v>231109.53</v>
          </cell>
          <cell r="AQ61">
            <v>284281.24</v>
          </cell>
          <cell r="AR61">
            <v>32798.11</v>
          </cell>
          <cell r="AS61">
            <v>97792.79</v>
          </cell>
          <cell r="AT61">
            <v>20104.25</v>
          </cell>
          <cell r="AU61">
            <v>6440335.7000000002</v>
          </cell>
          <cell r="AV61">
            <v>0</v>
          </cell>
          <cell r="AW61">
            <v>17890.439999999999</v>
          </cell>
          <cell r="AX61">
            <v>133019.85</v>
          </cell>
          <cell r="AY61">
            <v>108699.56</v>
          </cell>
          <cell r="AZ61">
            <v>0</v>
          </cell>
          <cell r="BA61">
            <v>0</v>
          </cell>
          <cell r="BB61">
            <v>10774630.65</v>
          </cell>
          <cell r="BC61">
            <v>3099.57</v>
          </cell>
          <cell r="BD61">
            <v>368072.92</v>
          </cell>
          <cell r="BE61">
            <v>266027.94</v>
          </cell>
          <cell r="BF61">
            <v>99024.34</v>
          </cell>
          <cell r="BG61">
            <v>0</v>
          </cell>
          <cell r="BH61">
            <v>396741.47989999998</v>
          </cell>
          <cell r="BI61">
            <v>63135.199999999997</v>
          </cell>
          <cell r="BJ61">
            <v>0</v>
          </cell>
          <cell r="BK61">
            <v>4080.92</v>
          </cell>
          <cell r="BL61">
            <v>137528.78</v>
          </cell>
          <cell r="BM61">
            <v>18995011.41</v>
          </cell>
          <cell r="BN61">
            <v>0</v>
          </cell>
          <cell r="BO61">
            <v>19086.38</v>
          </cell>
          <cell r="BP61">
            <v>0</v>
          </cell>
          <cell r="BQ61">
            <v>76355.08</v>
          </cell>
          <cell r="BR61">
            <v>49814.96</v>
          </cell>
          <cell r="BS61">
            <v>25300.28</v>
          </cell>
          <cell r="BT61">
            <v>6133412.6399999997</v>
          </cell>
          <cell r="BU61">
            <v>25227.62</v>
          </cell>
          <cell r="BV61">
            <v>113395.35</v>
          </cell>
          <cell r="BW61">
            <v>389321.36</v>
          </cell>
          <cell r="BX61">
            <v>170576.83</v>
          </cell>
          <cell r="BY61">
            <v>1757848.16</v>
          </cell>
          <cell r="BZ61">
            <v>18106.939999999999</v>
          </cell>
          <cell r="CA61">
            <v>0</v>
          </cell>
          <cell r="CB61">
            <v>9061.92</v>
          </cell>
        </row>
        <row r="63">
          <cell r="H63">
            <v>21795446.98</v>
          </cell>
          <cell r="I63">
            <v>2760469.6</v>
          </cell>
          <cell r="J63">
            <v>1436090.56</v>
          </cell>
          <cell r="K63">
            <v>0</v>
          </cell>
          <cell r="L63">
            <v>0</v>
          </cell>
          <cell r="M63">
            <v>0</v>
          </cell>
          <cell r="N63">
            <v>27120814</v>
          </cell>
          <cell r="O63">
            <v>1719222.49</v>
          </cell>
          <cell r="P63">
            <v>1347990.48</v>
          </cell>
          <cell r="Q63">
            <v>85263.6</v>
          </cell>
          <cell r="R63">
            <v>0</v>
          </cell>
          <cell r="S63">
            <v>287966.88</v>
          </cell>
          <cell r="T63">
            <v>26153960.609999999</v>
          </cell>
          <cell r="U63">
            <v>3675389.49</v>
          </cell>
          <cell r="V63">
            <v>0</v>
          </cell>
          <cell r="W63">
            <v>143294.34</v>
          </cell>
          <cell r="X63">
            <v>0</v>
          </cell>
          <cell r="Y63">
            <v>0</v>
          </cell>
          <cell r="Z63">
            <v>8424249.5</v>
          </cell>
          <cell r="AA63">
            <v>0</v>
          </cell>
          <cell r="AB63">
            <v>28914.14</v>
          </cell>
          <cell r="AC63">
            <v>60685</v>
          </cell>
          <cell r="AD63">
            <v>0</v>
          </cell>
          <cell r="AE63">
            <v>32671.27</v>
          </cell>
          <cell r="AF63">
            <v>0</v>
          </cell>
          <cell r="AG63">
            <v>0</v>
          </cell>
          <cell r="AH63">
            <v>0</v>
          </cell>
          <cell r="AI63">
            <v>14946677.1</v>
          </cell>
          <cell r="AJ63">
            <v>128004.15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28619.56</v>
          </cell>
          <cell r="AQ63">
            <v>0</v>
          </cell>
          <cell r="AR63">
            <v>249015.27</v>
          </cell>
          <cell r="AS63">
            <v>0</v>
          </cell>
          <cell r="AT63">
            <v>0</v>
          </cell>
          <cell r="AU63">
            <v>16841173.620000001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72297938.760000005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82705145.540000007</v>
          </cell>
          <cell r="BN63">
            <v>21271474.100000001</v>
          </cell>
          <cell r="BO63">
            <v>47880</v>
          </cell>
          <cell r="BP63">
            <v>0</v>
          </cell>
          <cell r="BQ63">
            <v>367395.53</v>
          </cell>
          <cell r="BR63">
            <v>0</v>
          </cell>
          <cell r="BS63">
            <v>0</v>
          </cell>
          <cell r="BT63">
            <v>17777399.699999999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250942.45</v>
          </cell>
          <cell r="BZ63">
            <v>0</v>
          </cell>
          <cell r="CA63">
            <v>0</v>
          </cell>
          <cell r="CB63">
            <v>115385</v>
          </cell>
        </row>
        <row r="64">
          <cell r="H64">
            <v>32949045.940000001</v>
          </cell>
          <cell r="I64">
            <v>10055944.35</v>
          </cell>
          <cell r="J64">
            <v>10323221.09</v>
          </cell>
          <cell r="K64">
            <v>414281</v>
          </cell>
          <cell r="L64">
            <v>432880.5</v>
          </cell>
          <cell r="M64">
            <v>0</v>
          </cell>
          <cell r="N64">
            <v>198291866</v>
          </cell>
          <cell r="O64">
            <v>24312734.600000001</v>
          </cell>
          <cell r="P64">
            <v>5033598.91</v>
          </cell>
          <cell r="Q64">
            <v>15080467.73</v>
          </cell>
          <cell r="R64">
            <v>422967</v>
          </cell>
          <cell r="S64">
            <v>16487858.25</v>
          </cell>
          <cell r="T64">
            <v>25523324.5</v>
          </cell>
          <cell r="U64">
            <v>5538536.5</v>
          </cell>
          <cell r="V64">
            <v>43338.239999999998</v>
          </cell>
          <cell r="W64">
            <v>579519.5</v>
          </cell>
          <cell r="X64">
            <v>6686724.5</v>
          </cell>
          <cell r="Y64">
            <v>5091763.6399999997</v>
          </cell>
          <cell r="Z64">
            <v>208864123.58000001</v>
          </cell>
          <cell r="AA64">
            <v>20878975.960000001</v>
          </cell>
          <cell r="AB64">
            <v>2454279.2799999998</v>
          </cell>
          <cell r="AC64">
            <v>13689065.23</v>
          </cell>
          <cell r="AD64">
            <v>3588358.5</v>
          </cell>
          <cell r="AE64">
            <v>5006072.62</v>
          </cell>
          <cell r="AF64">
            <v>11576240.289999999</v>
          </cell>
          <cell r="AG64">
            <v>234916.31</v>
          </cell>
          <cell r="AH64">
            <v>5668242</v>
          </cell>
          <cell r="AI64">
            <v>63296402.5</v>
          </cell>
          <cell r="AJ64">
            <v>2428423.9700000002</v>
          </cell>
          <cell r="AK64">
            <v>2847675.88</v>
          </cell>
          <cell r="AL64">
            <v>1042941</v>
          </cell>
          <cell r="AM64">
            <v>2015850.7</v>
          </cell>
          <cell r="AN64">
            <v>1661947</v>
          </cell>
          <cell r="AO64">
            <v>1835183.71</v>
          </cell>
          <cell r="AP64">
            <v>1724297</v>
          </cell>
          <cell r="AQ64">
            <v>2121387.75</v>
          </cell>
          <cell r="AR64">
            <v>789030</v>
          </cell>
          <cell r="AS64">
            <v>2844448.21</v>
          </cell>
          <cell r="AT64">
            <v>1738362.87</v>
          </cell>
          <cell r="AU64">
            <v>22375123.25</v>
          </cell>
          <cell r="AV64">
            <v>2079219.13</v>
          </cell>
          <cell r="AW64">
            <v>1277074.5</v>
          </cell>
          <cell r="AX64">
            <v>2971912.86</v>
          </cell>
          <cell r="AY64">
            <v>2585516.08</v>
          </cell>
          <cell r="AZ64">
            <v>873284.15</v>
          </cell>
          <cell r="BA64">
            <v>2438627.0099999998</v>
          </cell>
          <cell r="BB64">
            <v>109187411.75</v>
          </cell>
          <cell r="BC64">
            <v>1702426</v>
          </cell>
          <cell r="BD64">
            <v>4716081.75</v>
          </cell>
          <cell r="BE64">
            <v>8495611.8599999994</v>
          </cell>
          <cell r="BF64">
            <v>1902629.21</v>
          </cell>
          <cell r="BG64">
            <v>3636575</v>
          </cell>
          <cell r="BH64">
            <v>9724909.5099999998</v>
          </cell>
          <cell r="BI64">
            <v>3314837.93</v>
          </cell>
          <cell r="BJ64">
            <v>6717533.29</v>
          </cell>
          <cell r="BK64">
            <v>1622434.75</v>
          </cell>
          <cell r="BL64">
            <v>721676</v>
          </cell>
          <cell r="BM64">
            <v>99929964.780000001</v>
          </cell>
          <cell r="BN64">
            <v>32299673.43</v>
          </cell>
          <cell r="BO64">
            <v>4755428</v>
          </cell>
          <cell r="BP64">
            <v>5140599.21</v>
          </cell>
          <cell r="BQ64">
            <v>3493502.34</v>
          </cell>
          <cell r="BR64">
            <v>10963265</v>
          </cell>
          <cell r="BS64">
            <v>2564278.4900000002</v>
          </cell>
          <cell r="BT64">
            <v>33604262.729999997</v>
          </cell>
          <cell r="BU64">
            <v>1246528</v>
          </cell>
          <cell r="BV64">
            <v>837031</v>
          </cell>
          <cell r="BW64">
            <v>2636197.75</v>
          </cell>
          <cell r="BX64">
            <v>6246906.6299999999</v>
          </cell>
          <cell r="BY64">
            <v>14592994.92</v>
          </cell>
          <cell r="BZ64">
            <v>1529569.1</v>
          </cell>
          <cell r="CA64">
            <v>1074670.95</v>
          </cell>
          <cell r="CB64">
            <v>1091360.75</v>
          </cell>
        </row>
        <row r="65">
          <cell r="H65">
            <v>28995904.460000001</v>
          </cell>
          <cell r="I65">
            <v>14605262.01</v>
          </cell>
          <cell r="J65">
            <v>23190341.579999998</v>
          </cell>
          <cell r="K65">
            <v>44264</v>
          </cell>
          <cell r="L65">
            <v>90368.25</v>
          </cell>
          <cell r="M65">
            <v>0</v>
          </cell>
          <cell r="N65">
            <v>225764107.55000001</v>
          </cell>
          <cell r="O65">
            <v>84175802.25</v>
          </cell>
          <cell r="P65">
            <v>7776851.25</v>
          </cell>
          <cell r="Q65">
            <v>5229686.1500000004</v>
          </cell>
          <cell r="R65">
            <v>128541</v>
          </cell>
          <cell r="S65">
            <v>28125609</v>
          </cell>
          <cell r="T65">
            <v>59477774</v>
          </cell>
          <cell r="U65">
            <v>7124546.5</v>
          </cell>
          <cell r="V65">
            <v>0</v>
          </cell>
          <cell r="W65">
            <v>22065.37</v>
          </cell>
          <cell r="X65">
            <v>10083675</v>
          </cell>
          <cell r="Y65">
            <v>3294621.63</v>
          </cell>
          <cell r="Z65">
            <v>191387414.28999999</v>
          </cell>
          <cell r="AA65">
            <v>31281554.300000001</v>
          </cell>
          <cell r="AB65">
            <v>5444768</v>
          </cell>
          <cell r="AC65">
            <v>19858468</v>
          </cell>
          <cell r="AD65">
            <v>8547240.9000000004</v>
          </cell>
          <cell r="AE65">
            <v>17913111</v>
          </cell>
          <cell r="AF65">
            <v>39411415.75</v>
          </cell>
          <cell r="AG65">
            <v>125201.58</v>
          </cell>
          <cell r="AH65">
            <v>707569</v>
          </cell>
          <cell r="AI65">
            <v>97874419.599999994</v>
          </cell>
          <cell r="AJ65">
            <v>923688.08</v>
          </cell>
          <cell r="AK65">
            <v>616579.5</v>
          </cell>
          <cell r="AL65">
            <v>702567</v>
          </cell>
          <cell r="AM65">
            <v>1052385.25</v>
          </cell>
          <cell r="AN65">
            <v>1112407</v>
          </cell>
          <cell r="AO65">
            <v>371592.89</v>
          </cell>
          <cell r="AP65">
            <v>1057548.8</v>
          </cell>
          <cell r="AQ65">
            <v>1127218.5</v>
          </cell>
          <cell r="AR65">
            <v>444885.98</v>
          </cell>
          <cell r="AS65">
            <v>812191.44</v>
          </cell>
          <cell r="AT65">
            <v>173957</v>
          </cell>
          <cell r="AU65">
            <v>27034221.329999998</v>
          </cell>
          <cell r="AV65">
            <v>8038993.4000000004</v>
          </cell>
          <cell r="AW65">
            <v>568615.25</v>
          </cell>
          <cell r="AX65">
            <v>981936.04</v>
          </cell>
          <cell r="AY65">
            <v>1822700.03</v>
          </cell>
          <cell r="AZ65">
            <v>494312.26</v>
          </cell>
          <cell r="BA65">
            <v>1416099.4</v>
          </cell>
          <cell r="BB65">
            <v>115898228.55</v>
          </cell>
          <cell r="BC65">
            <v>1828278.5</v>
          </cell>
          <cell r="BD65">
            <v>47684481</v>
          </cell>
          <cell r="BE65">
            <v>13688166.630000001</v>
          </cell>
          <cell r="BF65">
            <v>1027441.7</v>
          </cell>
          <cell r="BG65">
            <v>5309145.3600000003</v>
          </cell>
          <cell r="BH65">
            <v>42677396.030000001</v>
          </cell>
          <cell r="BI65">
            <v>12943837.9</v>
          </cell>
          <cell r="BJ65">
            <v>9408993.6600000001</v>
          </cell>
          <cell r="BK65">
            <v>451928.6</v>
          </cell>
          <cell r="BL65">
            <v>1203922.25</v>
          </cell>
          <cell r="BM65">
            <v>95803115.420000002</v>
          </cell>
          <cell r="BN65">
            <v>95881836.519999996</v>
          </cell>
          <cell r="BO65">
            <v>5725588</v>
          </cell>
          <cell r="BP65">
            <v>3133616.95</v>
          </cell>
          <cell r="BQ65">
            <v>8967361</v>
          </cell>
          <cell r="BR65">
            <v>9800492</v>
          </cell>
          <cell r="BS65">
            <v>5942266.7800000003</v>
          </cell>
          <cell r="BT65">
            <v>54191388.859999999</v>
          </cell>
          <cell r="BU65">
            <v>923861.5</v>
          </cell>
          <cell r="BV65">
            <v>195935.75</v>
          </cell>
          <cell r="BW65">
            <v>1239395.3999999999</v>
          </cell>
          <cell r="BX65">
            <v>4373881.99</v>
          </cell>
          <cell r="BY65">
            <v>11611117.060000001</v>
          </cell>
          <cell r="BZ65">
            <v>1111748.54</v>
          </cell>
          <cell r="CA65">
            <v>1242252</v>
          </cell>
          <cell r="CB65">
            <v>2283775.6</v>
          </cell>
        </row>
        <row r="66">
          <cell r="H66">
            <v>1183906.75</v>
          </cell>
          <cell r="I66">
            <v>47690.5</v>
          </cell>
          <cell r="J66">
            <v>311951.35999999999</v>
          </cell>
          <cell r="K66">
            <v>79109</v>
          </cell>
          <cell r="L66">
            <v>0</v>
          </cell>
          <cell r="M66">
            <v>13712.01</v>
          </cell>
          <cell r="N66">
            <v>8518064.0500000007</v>
          </cell>
          <cell r="O66">
            <v>166997.75</v>
          </cell>
          <cell r="P66">
            <v>262862</v>
          </cell>
          <cell r="Q66">
            <v>6638.75</v>
          </cell>
          <cell r="R66">
            <v>0</v>
          </cell>
          <cell r="S66">
            <v>12254</v>
          </cell>
          <cell r="T66">
            <v>2311502.5</v>
          </cell>
          <cell r="U66">
            <v>238494</v>
          </cell>
          <cell r="V66">
            <v>0</v>
          </cell>
          <cell r="W66">
            <v>7875</v>
          </cell>
          <cell r="X66">
            <v>168431</v>
          </cell>
          <cell r="Y66">
            <v>0</v>
          </cell>
          <cell r="Z66">
            <v>9669093.3300000001</v>
          </cell>
          <cell r="AA66">
            <v>0</v>
          </cell>
          <cell r="AB66">
            <v>0</v>
          </cell>
          <cell r="AC66">
            <v>1015911</v>
          </cell>
          <cell r="AD66">
            <v>82829</v>
          </cell>
          <cell r="AE66">
            <v>150</v>
          </cell>
          <cell r="AF66">
            <v>131920</v>
          </cell>
          <cell r="AG66">
            <v>1011535</v>
          </cell>
          <cell r="AH66">
            <v>0</v>
          </cell>
          <cell r="AI66">
            <v>5499508</v>
          </cell>
          <cell r="AJ66">
            <v>54563</v>
          </cell>
          <cell r="AK66">
            <v>0</v>
          </cell>
          <cell r="AL66">
            <v>0</v>
          </cell>
          <cell r="AM66">
            <v>3343.85</v>
          </cell>
          <cell r="AN66">
            <v>0</v>
          </cell>
          <cell r="AO66">
            <v>41416.5</v>
          </cell>
          <cell r="AP66">
            <v>0</v>
          </cell>
          <cell r="AQ66">
            <v>0</v>
          </cell>
          <cell r="AR66">
            <v>39695.5</v>
          </cell>
          <cell r="AS66">
            <v>121168.5</v>
          </cell>
          <cell r="AT66">
            <v>0</v>
          </cell>
          <cell r="AU66">
            <v>19490.75</v>
          </cell>
          <cell r="AV66">
            <v>123209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809802.25</v>
          </cell>
          <cell r="BC66">
            <v>0</v>
          </cell>
          <cell r="BD66">
            <v>0</v>
          </cell>
          <cell r="BE66">
            <v>216175</v>
          </cell>
          <cell r="BF66">
            <v>312960</v>
          </cell>
          <cell r="BG66">
            <v>85620</v>
          </cell>
          <cell r="BH66">
            <v>179822.75</v>
          </cell>
          <cell r="BI66">
            <v>4373.75</v>
          </cell>
          <cell r="BJ66">
            <v>110912</v>
          </cell>
          <cell r="BK66">
            <v>107000</v>
          </cell>
          <cell r="BL66">
            <v>0</v>
          </cell>
          <cell r="BM66">
            <v>1554044.65</v>
          </cell>
          <cell r="BN66">
            <v>1593792.61</v>
          </cell>
          <cell r="BO66">
            <v>230695</v>
          </cell>
          <cell r="BP66">
            <v>0</v>
          </cell>
          <cell r="BQ66">
            <v>13754</v>
          </cell>
          <cell r="BR66">
            <v>103606</v>
          </cell>
          <cell r="BS66">
            <v>0</v>
          </cell>
          <cell r="BT66">
            <v>244817</v>
          </cell>
          <cell r="BU66">
            <v>0</v>
          </cell>
          <cell r="BV66">
            <v>0</v>
          </cell>
          <cell r="BW66">
            <v>18626.509999999998</v>
          </cell>
          <cell r="BX66">
            <v>281866.51</v>
          </cell>
          <cell r="BY66">
            <v>1343922.17</v>
          </cell>
          <cell r="BZ66">
            <v>0</v>
          </cell>
          <cell r="CA66">
            <v>780394</v>
          </cell>
          <cell r="CB66">
            <v>2732</v>
          </cell>
        </row>
        <row r="67">
          <cell r="H67">
            <v>3307390.65</v>
          </cell>
          <cell r="I67">
            <v>103026.75</v>
          </cell>
          <cell r="J67">
            <v>477406.5</v>
          </cell>
          <cell r="K67">
            <v>79209</v>
          </cell>
          <cell r="L67">
            <v>0</v>
          </cell>
          <cell r="M67">
            <v>410663.5</v>
          </cell>
          <cell r="N67">
            <v>35611394.149999999</v>
          </cell>
          <cell r="O67">
            <v>276682</v>
          </cell>
          <cell r="P67">
            <v>365194</v>
          </cell>
          <cell r="Q67">
            <v>148364</v>
          </cell>
          <cell r="R67">
            <v>0</v>
          </cell>
          <cell r="S67">
            <v>0</v>
          </cell>
          <cell r="T67">
            <v>13167974.199999999</v>
          </cell>
          <cell r="U67">
            <v>382851.75</v>
          </cell>
          <cell r="V67">
            <v>0</v>
          </cell>
          <cell r="W67">
            <v>131204.98000000001</v>
          </cell>
          <cell r="X67">
            <v>93500</v>
          </cell>
          <cell r="Y67">
            <v>0</v>
          </cell>
          <cell r="Z67">
            <v>9300179</v>
          </cell>
          <cell r="AA67">
            <v>360002</v>
          </cell>
          <cell r="AB67">
            <v>0</v>
          </cell>
          <cell r="AC67">
            <v>87059.75</v>
          </cell>
          <cell r="AD67">
            <v>0</v>
          </cell>
          <cell r="AE67">
            <v>14650690.25</v>
          </cell>
          <cell r="AF67">
            <v>0</v>
          </cell>
          <cell r="AG67">
            <v>122209</v>
          </cell>
          <cell r="AH67">
            <v>0</v>
          </cell>
          <cell r="AI67">
            <v>31498931.399999999</v>
          </cell>
          <cell r="AJ67">
            <v>71073.5</v>
          </cell>
          <cell r="AK67">
            <v>0</v>
          </cell>
          <cell r="AL67">
            <v>0</v>
          </cell>
          <cell r="AM67">
            <v>49985.25</v>
          </cell>
          <cell r="AN67">
            <v>11297</v>
          </cell>
          <cell r="AO67">
            <v>20963.5</v>
          </cell>
          <cell r="AP67">
            <v>0</v>
          </cell>
          <cell r="AQ67">
            <v>0</v>
          </cell>
          <cell r="AR67">
            <v>53416</v>
          </cell>
          <cell r="AS67">
            <v>110230</v>
          </cell>
          <cell r="AT67">
            <v>0</v>
          </cell>
          <cell r="AU67">
            <v>2490017.75</v>
          </cell>
          <cell r="AV67">
            <v>60771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3896063.75</v>
          </cell>
          <cell r="BC67">
            <v>0</v>
          </cell>
          <cell r="BD67">
            <v>0</v>
          </cell>
          <cell r="BE67">
            <v>8393412.5999999996</v>
          </cell>
          <cell r="BF67">
            <v>6168196.5</v>
          </cell>
          <cell r="BG67">
            <v>11986561</v>
          </cell>
          <cell r="BH67">
            <v>26612367</v>
          </cell>
          <cell r="BI67">
            <v>120652.95</v>
          </cell>
          <cell r="BJ67">
            <v>67971.600000000006</v>
          </cell>
          <cell r="BK67">
            <v>98726</v>
          </cell>
          <cell r="BL67">
            <v>0</v>
          </cell>
          <cell r="BM67">
            <v>5133731.1100000003</v>
          </cell>
          <cell r="BN67">
            <v>947973.74</v>
          </cell>
          <cell r="BO67">
            <v>702302</v>
          </cell>
          <cell r="BP67">
            <v>0</v>
          </cell>
          <cell r="BQ67">
            <v>1466717</v>
          </cell>
          <cell r="BR67">
            <v>7405834</v>
          </cell>
          <cell r="BS67">
            <v>0</v>
          </cell>
          <cell r="BT67">
            <v>5413432.9500000002</v>
          </cell>
          <cell r="BU67">
            <v>0</v>
          </cell>
          <cell r="BV67">
            <v>0</v>
          </cell>
          <cell r="BW67">
            <v>0</v>
          </cell>
          <cell r="BX67">
            <v>4247328.5</v>
          </cell>
          <cell r="BY67">
            <v>8283168.9400000004</v>
          </cell>
          <cell r="BZ67">
            <v>6189</v>
          </cell>
          <cell r="CA67">
            <v>22997</v>
          </cell>
          <cell r="CB67">
            <v>1064</v>
          </cell>
        </row>
        <row r="68">
          <cell r="H68">
            <v>158045</v>
          </cell>
          <cell r="I68">
            <v>0</v>
          </cell>
          <cell r="J68">
            <v>3939</v>
          </cell>
          <cell r="K68">
            <v>12657</v>
          </cell>
          <cell r="L68">
            <v>33264</v>
          </cell>
          <cell r="M68">
            <v>0</v>
          </cell>
          <cell r="N68">
            <v>21069202.25</v>
          </cell>
          <cell r="O68">
            <v>0</v>
          </cell>
          <cell r="P68">
            <v>84387</v>
          </cell>
          <cell r="Q68">
            <v>10074602.27</v>
          </cell>
          <cell r="R68">
            <v>2348705.9</v>
          </cell>
          <cell r="S68">
            <v>0</v>
          </cell>
          <cell r="T68">
            <v>7006</v>
          </cell>
          <cell r="U68">
            <v>10182</v>
          </cell>
          <cell r="V68">
            <v>502944.4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157626</v>
          </cell>
          <cell r="AD68">
            <v>0</v>
          </cell>
          <cell r="AE68">
            <v>0</v>
          </cell>
          <cell r="AF68">
            <v>15995.75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572</v>
          </cell>
          <cell r="AT68">
            <v>17993.5</v>
          </cell>
          <cell r="AU68">
            <v>0</v>
          </cell>
          <cell r="AV68">
            <v>18345</v>
          </cell>
          <cell r="AW68">
            <v>0</v>
          </cell>
          <cell r="AX68">
            <v>0</v>
          </cell>
          <cell r="AY68">
            <v>0</v>
          </cell>
          <cell r="AZ68">
            <v>-300</v>
          </cell>
          <cell r="BA68">
            <v>0</v>
          </cell>
          <cell r="BB68">
            <v>11180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2958</v>
          </cell>
          <cell r="BK68">
            <v>0</v>
          </cell>
          <cell r="BL68">
            <v>0</v>
          </cell>
          <cell r="BM68">
            <v>416346.55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1854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</row>
        <row r="69">
          <cell r="H69">
            <v>2328727.0499999998</v>
          </cell>
          <cell r="I69">
            <v>0</v>
          </cell>
          <cell r="J69">
            <v>46000</v>
          </cell>
          <cell r="K69">
            <v>0</v>
          </cell>
          <cell r="L69">
            <v>4343</v>
          </cell>
          <cell r="M69">
            <v>0</v>
          </cell>
          <cell r="N69">
            <v>102326949.5</v>
          </cell>
          <cell r="O69">
            <v>0</v>
          </cell>
          <cell r="P69">
            <v>0</v>
          </cell>
          <cell r="Q69">
            <v>770785</v>
          </cell>
          <cell r="R69">
            <v>919975.1</v>
          </cell>
          <cell r="S69">
            <v>0</v>
          </cell>
          <cell r="T69">
            <v>3772</v>
          </cell>
          <cell r="U69">
            <v>295870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7080.5</v>
          </cell>
          <cell r="AU69">
            <v>0</v>
          </cell>
          <cell r="AV69">
            <v>164258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1591972.8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528997.37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15243836.4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156386</v>
          </cell>
          <cell r="BZ69">
            <v>0</v>
          </cell>
          <cell r="CA69">
            <v>0</v>
          </cell>
          <cell r="CB69">
            <v>0</v>
          </cell>
        </row>
        <row r="70">
          <cell r="H70">
            <v>9451241.4100000001</v>
          </cell>
          <cell r="I70">
            <v>1940748.67</v>
          </cell>
          <cell r="J70">
            <v>1955345.12</v>
          </cell>
          <cell r="K70">
            <v>3953570.81</v>
          </cell>
          <cell r="L70">
            <v>197973.25</v>
          </cell>
          <cell r="M70">
            <v>88169.85</v>
          </cell>
          <cell r="N70">
            <v>7029125.4299999997</v>
          </cell>
          <cell r="O70">
            <v>2033648.25</v>
          </cell>
          <cell r="P70">
            <v>699989.42</v>
          </cell>
          <cell r="Q70">
            <v>1400885.64</v>
          </cell>
          <cell r="R70">
            <v>146606.31</v>
          </cell>
          <cell r="S70">
            <v>791118.16</v>
          </cell>
          <cell r="T70">
            <v>2268350.89</v>
          </cell>
          <cell r="U70">
            <v>1098418.8799999999</v>
          </cell>
          <cell r="V70">
            <v>68924</v>
          </cell>
          <cell r="W70">
            <v>74779.17</v>
          </cell>
          <cell r="X70">
            <v>464240.63</v>
          </cell>
          <cell r="Y70">
            <v>328850.46999999997</v>
          </cell>
          <cell r="Z70">
            <v>6873013.9699999997</v>
          </cell>
          <cell r="AA70">
            <v>2956130.81</v>
          </cell>
          <cell r="AB70">
            <v>104358.81</v>
          </cell>
          <cell r="AC70">
            <v>2342292.88</v>
          </cell>
          <cell r="AD70">
            <v>2344398.5699999998</v>
          </cell>
          <cell r="AE70">
            <v>226324.2</v>
          </cell>
          <cell r="AF70">
            <v>495234</v>
          </cell>
          <cell r="AG70">
            <v>65904.84</v>
          </cell>
          <cell r="AH70">
            <v>215563.94</v>
          </cell>
          <cell r="AI70">
            <v>3780044.71</v>
          </cell>
          <cell r="AJ70">
            <v>115039.42</v>
          </cell>
          <cell r="AK70">
            <v>122586</v>
          </cell>
          <cell r="AL70">
            <v>85313.2</v>
          </cell>
          <cell r="AM70">
            <v>95764.75</v>
          </cell>
          <cell r="AN70">
            <v>134715</v>
          </cell>
          <cell r="AO70">
            <v>233832.22</v>
          </cell>
          <cell r="AP70">
            <v>75991</v>
          </cell>
          <cell r="AQ70">
            <v>236722.02</v>
          </cell>
          <cell r="AR70">
            <v>123550.11</v>
          </cell>
          <cell r="AS70">
            <v>1271937.8999999999</v>
          </cell>
          <cell r="AT70">
            <v>67041.25</v>
          </cell>
          <cell r="AU70">
            <v>904817.44</v>
          </cell>
          <cell r="AV70">
            <v>32994.92</v>
          </cell>
          <cell r="AW70">
            <v>133071.95000000001</v>
          </cell>
          <cell r="AX70">
            <v>92240.960000000006</v>
          </cell>
          <cell r="AY70">
            <v>172874.63</v>
          </cell>
          <cell r="AZ70">
            <v>80800</v>
          </cell>
          <cell r="BA70">
            <v>209305.79</v>
          </cell>
          <cell r="BB70">
            <v>9851031.8900000006</v>
          </cell>
          <cell r="BC70">
            <v>168708.58</v>
          </cell>
          <cell r="BD70">
            <v>248124.75</v>
          </cell>
          <cell r="BE70">
            <v>237176</v>
          </cell>
          <cell r="BF70">
            <v>714354.42</v>
          </cell>
          <cell r="BG70">
            <v>440377.99</v>
          </cell>
          <cell r="BH70">
            <v>1053192.3899999999</v>
          </cell>
          <cell r="BI70">
            <v>242189.59</v>
          </cell>
          <cell r="BJ70">
            <v>899864.84</v>
          </cell>
          <cell r="BK70">
            <v>90203</v>
          </cell>
          <cell r="BL70">
            <v>78907.5</v>
          </cell>
          <cell r="BM70">
            <v>5006853.55</v>
          </cell>
          <cell r="BN70">
            <v>1989149.85</v>
          </cell>
          <cell r="BO70">
            <v>511842.2</v>
          </cell>
          <cell r="BP70">
            <v>141942.43</v>
          </cell>
          <cell r="BQ70">
            <v>627824.39</v>
          </cell>
          <cell r="BR70">
            <v>545888.27</v>
          </cell>
          <cell r="BS70">
            <v>199497.25</v>
          </cell>
          <cell r="BT70">
            <v>4538645.03</v>
          </cell>
          <cell r="BU70">
            <v>188455.08</v>
          </cell>
          <cell r="BV70">
            <v>895965.55</v>
          </cell>
          <cell r="BW70">
            <v>745887.59</v>
          </cell>
          <cell r="BX70">
            <v>537223.37</v>
          </cell>
          <cell r="BY70">
            <v>2299016.17</v>
          </cell>
          <cell r="BZ70">
            <v>127775.77</v>
          </cell>
          <cell r="CA70">
            <v>115845.71</v>
          </cell>
          <cell r="CB70">
            <v>120035.28</v>
          </cell>
        </row>
        <row r="71">
          <cell r="H71">
            <v>3078487</v>
          </cell>
          <cell r="I71">
            <v>14573882</v>
          </cell>
          <cell r="J71">
            <v>745528.5</v>
          </cell>
          <cell r="K71">
            <v>74978</v>
          </cell>
          <cell r="L71">
            <v>9668.5</v>
          </cell>
          <cell r="M71">
            <v>0</v>
          </cell>
          <cell r="N71">
            <v>28631270.800000001</v>
          </cell>
          <cell r="O71">
            <v>10605068</v>
          </cell>
          <cell r="P71">
            <v>3213554.4</v>
          </cell>
          <cell r="Q71">
            <v>351112</v>
          </cell>
          <cell r="R71">
            <v>343579</v>
          </cell>
          <cell r="S71">
            <v>370651.05</v>
          </cell>
          <cell r="T71">
            <v>1331645.5</v>
          </cell>
          <cell r="U71">
            <v>9670935.5</v>
          </cell>
          <cell r="V71">
            <v>115547.36</v>
          </cell>
          <cell r="W71">
            <v>11289675.02</v>
          </cell>
          <cell r="X71">
            <v>1782980</v>
          </cell>
          <cell r="Y71">
            <v>433300</v>
          </cell>
          <cell r="Z71">
            <v>3138932.7</v>
          </cell>
          <cell r="AA71">
            <v>18767306.5</v>
          </cell>
          <cell r="AB71">
            <v>11399458.74</v>
          </cell>
          <cell r="AC71">
            <v>1701329</v>
          </cell>
          <cell r="AD71">
            <v>3260731</v>
          </cell>
          <cell r="AE71">
            <v>61227.5</v>
          </cell>
          <cell r="AF71">
            <v>22501649</v>
          </cell>
          <cell r="AG71">
            <v>11269501</v>
          </cell>
          <cell r="AH71">
            <v>91122</v>
          </cell>
          <cell r="AI71">
            <v>3310727.5</v>
          </cell>
          <cell r="AJ71">
            <v>21925</v>
          </cell>
          <cell r="AK71">
            <v>0</v>
          </cell>
          <cell r="AL71">
            <v>533106.85</v>
          </cell>
          <cell r="AM71">
            <v>12186</v>
          </cell>
          <cell r="AN71">
            <v>503809</v>
          </cell>
          <cell r="AO71">
            <v>44277</v>
          </cell>
          <cell r="AP71">
            <v>378570</v>
          </cell>
          <cell r="AQ71">
            <v>112134</v>
          </cell>
          <cell r="AR71">
            <v>108704</v>
          </cell>
          <cell r="AS71">
            <v>18043</v>
          </cell>
          <cell r="AT71">
            <v>0</v>
          </cell>
          <cell r="AU71">
            <v>1155775.6000000001</v>
          </cell>
          <cell r="AV71">
            <v>0</v>
          </cell>
          <cell r="AW71">
            <v>213915</v>
          </cell>
          <cell r="AX71">
            <v>109687</v>
          </cell>
          <cell r="AY71">
            <v>2544</v>
          </cell>
          <cell r="AZ71">
            <v>2253</v>
          </cell>
          <cell r="BA71">
            <v>0</v>
          </cell>
          <cell r="BB71">
            <v>6715655.5</v>
          </cell>
          <cell r="BC71">
            <v>2360586.5</v>
          </cell>
          <cell r="BD71">
            <v>111011.25</v>
          </cell>
          <cell r="BE71">
            <v>0</v>
          </cell>
          <cell r="BF71">
            <v>0</v>
          </cell>
          <cell r="BG71">
            <v>174333</v>
          </cell>
          <cell r="BH71">
            <v>814894.5</v>
          </cell>
          <cell r="BI71">
            <v>11066359.33</v>
          </cell>
          <cell r="BJ71">
            <v>5926267</v>
          </cell>
          <cell r="BK71">
            <v>0</v>
          </cell>
          <cell r="BL71">
            <v>11991.5</v>
          </cell>
          <cell r="BM71">
            <v>-532660.47999999998</v>
          </cell>
          <cell r="BN71">
            <v>36985098.170000002</v>
          </cell>
          <cell r="BO71">
            <v>0</v>
          </cell>
          <cell r="BP71">
            <v>48203</v>
          </cell>
          <cell r="BQ71">
            <v>0</v>
          </cell>
          <cell r="BR71">
            <v>0</v>
          </cell>
          <cell r="BS71">
            <v>0</v>
          </cell>
          <cell r="BT71">
            <v>4694056</v>
          </cell>
          <cell r="BU71">
            <v>49380.75</v>
          </cell>
          <cell r="BV71">
            <v>0</v>
          </cell>
          <cell r="BW71">
            <v>2873213.25</v>
          </cell>
          <cell r="BX71">
            <v>370933.7</v>
          </cell>
          <cell r="BY71">
            <v>752723.28</v>
          </cell>
          <cell r="BZ71">
            <v>64638</v>
          </cell>
          <cell r="CA71">
            <v>0</v>
          </cell>
          <cell r="CB71">
            <v>8582495</v>
          </cell>
        </row>
        <row r="72">
          <cell r="H72">
            <v>3062800.4</v>
          </cell>
          <cell r="I72">
            <v>8039443.75</v>
          </cell>
          <cell r="J72">
            <v>1221650</v>
          </cell>
          <cell r="K72">
            <v>66366</v>
          </cell>
          <cell r="L72">
            <v>65978.2</v>
          </cell>
          <cell r="M72">
            <v>3710.79</v>
          </cell>
          <cell r="N72">
            <v>20153719.600000001</v>
          </cell>
          <cell r="O72">
            <v>1239942.75</v>
          </cell>
          <cell r="P72">
            <v>119301</v>
          </cell>
          <cell r="Q72">
            <v>1200981</v>
          </cell>
          <cell r="R72">
            <v>90080</v>
          </cell>
          <cell r="S72">
            <v>2001286.75</v>
          </cell>
          <cell r="T72">
            <v>329621</v>
          </cell>
          <cell r="U72">
            <v>209380</v>
          </cell>
          <cell r="V72">
            <v>97475.5</v>
          </cell>
          <cell r="W72">
            <v>0</v>
          </cell>
          <cell r="X72">
            <v>199261.5</v>
          </cell>
          <cell r="Y72">
            <v>0</v>
          </cell>
          <cell r="Z72">
            <v>6135531</v>
          </cell>
          <cell r="AA72">
            <v>1635806.5</v>
          </cell>
          <cell r="AB72">
            <v>0</v>
          </cell>
          <cell r="AC72">
            <v>1254163.8500000001</v>
          </cell>
          <cell r="AD72">
            <v>132525</v>
          </cell>
          <cell r="AE72">
            <v>302225.25</v>
          </cell>
          <cell r="AF72">
            <v>4648085.6399999997</v>
          </cell>
          <cell r="AG72">
            <v>37</v>
          </cell>
          <cell r="AH72">
            <v>16159.84</v>
          </cell>
          <cell r="AI72">
            <v>5022915.5</v>
          </cell>
          <cell r="AJ72">
            <v>0</v>
          </cell>
          <cell r="AK72">
            <v>35163</v>
          </cell>
          <cell r="AL72">
            <v>32396</v>
          </cell>
          <cell r="AM72">
            <v>164231.75</v>
          </cell>
          <cell r="AN72">
            <v>82684</v>
          </cell>
          <cell r="AO72">
            <v>0</v>
          </cell>
          <cell r="AP72">
            <v>25165</v>
          </cell>
          <cell r="AQ72">
            <v>77850</v>
          </cell>
          <cell r="AR72">
            <v>20247</v>
          </cell>
          <cell r="AS72">
            <v>43722.5</v>
          </cell>
          <cell r="AT72">
            <v>68428</v>
          </cell>
          <cell r="AU72">
            <v>4076892.25</v>
          </cell>
          <cell r="AV72">
            <v>0</v>
          </cell>
          <cell r="AW72">
            <v>35640</v>
          </cell>
          <cell r="AX72">
            <v>468630</v>
          </cell>
          <cell r="AY72">
            <v>222942</v>
          </cell>
          <cell r="AZ72">
            <v>4254</v>
          </cell>
          <cell r="BA72">
            <v>42803</v>
          </cell>
          <cell r="BB72">
            <v>1497259.5</v>
          </cell>
          <cell r="BC72">
            <v>0</v>
          </cell>
          <cell r="BD72">
            <v>1131449.25</v>
          </cell>
          <cell r="BE72">
            <v>1050</v>
          </cell>
          <cell r="BF72">
            <v>324981</v>
          </cell>
          <cell r="BG72">
            <v>5221721</v>
          </cell>
          <cell r="BH72">
            <v>605548.5</v>
          </cell>
          <cell r="BI72">
            <v>4163053.15</v>
          </cell>
          <cell r="BJ72">
            <v>511172</v>
          </cell>
          <cell r="BK72">
            <v>0</v>
          </cell>
          <cell r="BL72">
            <v>19953.5</v>
          </cell>
          <cell r="BM72">
            <v>11723379.75</v>
          </cell>
          <cell r="BN72">
            <v>2644264.23</v>
          </cell>
          <cell r="BO72">
            <v>0</v>
          </cell>
          <cell r="BP72">
            <v>0</v>
          </cell>
          <cell r="BQ72">
            <v>0</v>
          </cell>
          <cell r="BR72">
            <v>109731</v>
          </cell>
          <cell r="BS72">
            <v>101976.75</v>
          </cell>
          <cell r="BT72">
            <v>9813532</v>
          </cell>
          <cell r="BU72">
            <v>122899.25</v>
          </cell>
          <cell r="BV72">
            <v>122558</v>
          </cell>
          <cell r="BW72">
            <v>96513.91</v>
          </cell>
          <cell r="BX72">
            <v>0</v>
          </cell>
          <cell r="BY72">
            <v>3554474.74</v>
          </cell>
          <cell r="BZ72">
            <v>194868.5</v>
          </cell>
          <cell r="CA72">
            <v>50866</v>
          </cell>
          <cell r="CB72">
            <v>163577</v>
          </cell>
        </row>
        <row r="73">
          <cell r="H73">
            <v>2909328.8</v>
          </cell>
          <cell r="I73">
            <v>0</v>
          </cell>
          <cell r="J73">
            <v>7167275.1900000004</v>
          </cell>
          <cell r="K73">
            <v>0</v>
          </cell>
          <cell r="L73">
            <v>53795</v>
          </cell>
          <cell r="M73">
            <v>0</v>
          </cell>
          <cell r="N73">
            <v>812203</v>
          </cell>
          <cell r="O73">
            <v>61404.4</v>
          </cell>
          <cell r="P73">
            <v>0</v>
          </cell>
          <cell r="Q73">
            <v>31108451.199999999</v>
          </cell>
          <cell r="R73">
            <v>0</v>
          </cell>
          <cell r="S73">
            <v>0</v>
          </cell>
          <cell r="T73">
            <v>0</v>
          </cell>
          <cell r="U73">
            <v>578912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28586292.25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43614624.850000001</v>
          </cell>
          <cell r="AJ73">
            <v>0</v>
          </cell>
          <cell r="AK73">
            <v>34720</v>
          </cell>
          <cell r="AL73">
            <v>0</v>
          </cell>
          <cell r="AM73">
            <v>84017.51</v>
          </cell>
          <cell r="AN73">
            <v>0</v>
          </cell>
          <cell r="AO73">
            <v>0</v>
          </cell>
          <cell r="AP73">
            <v>0</v>
          </cell>
          <cell r="AQ73">
            <v>175763</v>
          </cell>
          <cell r="AR73">
            <v>0</v>
          </cell>
          <cell r="AS73">
            <v>0</v>
          </cell>
          <cell r="AT73">
            <v>83195.25</v>
          </cell>
          <cell r="AU73">
            <v>1268857</v>
          </cell>
          <cell r="AV73">
            <v>0</v>
          </cell>
          <cell r="AW73">
            <v>0</v>
          </cell>
          <cell r="AX73">
            <v>584805</v>
          </cell>
          <cell r="AY73">
            <v>301198</v>
          </cell>
          <cell r="AZ73">
            <v>50646</v>
          </cell>
          <cell r="BA73">
            <v>46679</v>
          </cell>
          <cell r="BB73">
            <v>48452054.799999997</v>
          </cell>
          <cell r="BC73">
            <v>0</v>
          </cell>
          <cell r="BD73">
            <v>0</v>
          </cell>
          <cell r="BE73">
            <v>59232</v>
          </cell>
          <cell r="BF73">
            <v>1128625</v>
          </cell>
          <cell r="BG73">
            <v>11265</v>
          </cell>
          <cell r="BH73">
            <v>0</v>
          </cell>
          <cell r="BI73">
            <v>0</v>
          </cell>
          <cell r="BJ73">
            <v>14775675</v>
          </cell>
          <cell r="BK73">
            <v>0</v>
          </cell>
          <cell r="BL73">
            <v>0</v>
          </cell>
          <cell r="BM73">
            <v>22054987.300000001</v>
          </cell>
          <cell r="BN73">
            <v>7061865.0999999996</v>
          </cell>
          <cell r="BO73">
            <v>0</v>
          </cell>
          <cell r="BP73">
            <v>0</v>
          </cell>
          <cell r="BQ73">
            <v>0</v>
          </cell>
          <cell r="BR73">
            <v>158799</v>
          </cell>
          <cell r="BS73">
            <v>1910631.75</v>
          </cell>
          <cell r="BT73">
            <v>27894312.199999999</v>
          </cell>
          <cell r="BU73">
            <v>1661400.5</v>
          </cell>
          <cell r="BV73">
            <v>189819</v>
          </cell>
          <cell r="BW73">
            <v>0</v>
          </cell>
          <cell r="BX73">
            <v>0</v>
          </cell>
          <cell r="BY73">
            <v>3294.36</v>
          </cell>
          <cell r="BZ73">
            <v>2276193</v>
          </cell>
          <cell r="CA73">
            <v>2402866</v>
          </cell>
          <cell r="CB73">
            <v>0</v>
          </cell>
        </row>
        <row r="74">
          <cell r="H74">
            <v>-14382331.810000001</v>
          </cell>
          <cell r="I74">
            <v>0</v>
          </cell>
          <cell r="J74">
            <v>0</v>
          </cell>
          <cell r="K74">
            <v>0</v>
          </cell>
          <cell r="L74">
            <v>-15750</v>
          </cell>
          <cell r="M74">
            <v>0</v>
          </cell>
          <cell r="N74">
            <v>-103543238.14</v>
          </cell>
          <cell r="O74">
            <v>-1815933.66</v>
          </cell>
          <cell r="P74">
            <v>-256088.02</v>
          </cell>
          <cell r="Q74">
            <v>-5210824.6500000004</v>
          </cell>
          <cell r="R74">
            <v>-10726.88</v>
          </cell>
          <cell r="S74">
            <v>-4709017.7</v>
          </cell>
          <cell r="T74">
            <v>-5866146.1200000001</v>
          </cell>
          <cell r="U74">
            <v>-306930.63</v>
          </cell>
          <cell r="V74">
            <v>0</v>
          </cell>
          <cell r="W74">
            <v>-121878.89</v>
          </cell>
          <cell r="X74">
            <v>-1056750</v>
          </cell>
          <cell r="Y74">
            <v>-773278.84</v>
          </cell>
          <cell r="Z74">
            <v>0</v>
          </cell>
          <cell r="AA74">
            <v>0</v>
          </cell>
          <cell r="AB74">
            <v>-135616.79999999999</v>
          </cell>
          <cell r="AC74">
            <v>0</v>
          </cell>
          <cell r="AD74">
            <v>-54678.03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-28961342.890000001</v>
          </cell>
          <cell r="AJ74">
            <v>-1892767.17</v>
          </cell>
          <cell r="AK74">
            <v>-1842000.48</v>
          </cell>
          <cell r="AL74">
            <v>-529333.55000000005</v>
          </cell>
          <cell r="AM74">
            <v>-1443816.55</v>
          </cell>
          <cell r="AN74">
            <v>-940408.62</v>
          </cell>
          <cell r="AO74">
            <v>-707816.35</v>
          </cell>
          <cell r="AP74">
            <v>-743115.6</v>
          </cell>
          <cell r="AQ74">
            <v>-1142692.81</v>
          </cell>
          <cell r="AR74">
            <v>-431577.53</v>
          </cell>
          <cell r="AS74">
            <v>-1412430.23</v>
          </cell>
          <cell r="AT74">
            <v>-1123037.17</v>
          </cell>
          <cell r="AU74">
            <v>-14790996.369999999</v>
          </cell>
          <cell r="AV74">
            <v>0</v>
          </cell>
          <cell r="AW74">
            <v>-421277.81</v>
          </cell>
          <cell r="AX74">
            <v>-2452338.3643</v>
          </cell>
          <cell r="AY74">
            <v>-1869175</v>
          </cell>
          <cell r="AZ74">
            <v>0</v>
          </cell>
          <cell r="BA74">
            <v>-1291588.23</v>
          </cell>
          <cell r="BB74">
            <v>-64680750.039999999</v>
          </cell>
          <cell r="BC74">
            <v>-279837.65000000002</v>
          </cell>
          <cell r="BD74">
            <v>-4838743.18</v>
          </cell>
          <cell r="BE74">
            <v>0</v>
          </cell>
          <cell r="BF74">
            <v>-1025972.56</v>
          </cell>
          <cell r="BG74">
            <v>-298954.23</v>
          </cell>
          <cell r="BH74">
            <v>-3246137.44</v>
          </cell>
          <cell r="BI74">
            <v>-1268049.71</v>
          </cell>
          <cell r="BJ74">
            <v>-2774764.56</v>
          </cell>
          <cell r="BK74">
            <v>0</v>
          </cell>
          <cell r="BL74">
            <v>-4345</v>
          </cell>
          <cell r="BM74">
            <v>-51025950.75</v>
          </cell>
          <cell r="BN74">
            <v>-15055929.560000001</v>
          </cell>
          <cell r="BO74">
            <v>-2156441.84</v>
          </cell>
          <cell r="BP74">
            <v>-868232.23</v>
          </cell>
          <cell r="BQ74">
            <v>-641942.97</v>
          </cell>
          <cell r="BR74">
            <v>-3401656.05</v>
          </cell>
          <cell r="BS74">
            <v>-180358.99</v>
          </cell>
          <cell r="BT74">
            <v>-20201320.359999999</v>
          </cell>
          <cell r="BU74">
            <v>-152329.5</v>
          </cell>
          <cell r="BV74">
            <v>-157743.1</v>
          </cell>
          <cell r="BW74">
            <v>-1456748.86</v>
          </cell>
          <cell r="BX74">
            <v>-3123308.29</v>
          </cell>
          <cell r="BY74">
            <v>-4173443.48</v>
          </cell>
          <cell r="BZ74">
            <v>-745729.59</v>
          </cell>
          <cell r="CA74">
            <v>0</v>
          </cell>
          <cell r="CB74">
            <v>-8985.6</v>
          </cell>
        </row>
        <row r="75">
          <cell r="H75">
            <v>-11785796.83</v>
          </cell>
          <cell r="I75">
            <v>0</v>
          </cell>
          <cell r="J75">
            <v>-9949865.1999999993</v>
          </cell>
          <cell r="K75">
            <v>0</v>
          </cell>
          <cell r="L75">
            <v>-8054.4</v>
          </cell>
          <cell r="M75">
            <v>0</v>
          </cell>
          <cell r="N75">
            <v>-148242502.93000001</v>
          </cell>
          <cell r="O75">
            <v>-262248.31</v>
          </cell>
          <cell r="P75">
            <v>-3615.8</v>
          </cell>
          <cell r="Q75">
            <v>-2989576.13</v>
          </cell>
          <cell r="R75">
            <v>-8399.24</v>
          </cell>
          <cell r="S75">
            <v>-5775925.6100000003</v>
          </cell>
          <cell r="T75">
            <v>-1402850</v>
          </cell>
          <cell r="U75">
            <v>-3328772.96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-5632012.46</v>
          </cell>
          <cell r="AB75">
            <v>-87897.13</v>
          </cell>
          <cell r="AC75">
            <v>0</v>
          </cell>
          <cell r="AD75">
            <v>-82615.19</v>
          </cell>
          <cell r="AE75">
            <v>-36729.360000000001</v>
          </cell>
          <cell r="AF75">
            <v>0</v>
          </cell>
          <cell r="AG75">
            <v>0</v>
          </cell>
          <cell r="AH75">
            <v>0</v>
          </cell>
          <cell r="AI75">
            <v>-71733890.590000004</v>
          </cell>
          <cell r="AJ75">
            <v>-576697.80000000005</v>
          </cell>
          <cell r="AK75">
            <v>-491633.54</v>
          </cell>
          <cell r="AL75">
            <v>-68145.919999999998</v>
          </cell>
          <cell r="AM75">
            <v>-734912.03</v>
          </cell>
          <cell r="AN75">
            <v>-921526.33</v>
          </cell>
          <cell r="AO75">
            <v>-295744.78999999998</v>
          </cell>
          <cell r="AP75">
            <v>-490846.45</v>
          </cell>
          <cell r="AQ75">
            <v>-328063.55</v>
          </cell>
          <cell r="AR75">
            <v>-265001.34000000003</v>
          </cell>
          <cell r="AS75">
            <v>-751227.68</v>
          </cell>
          <cell r="AT75">
            <v>-99036.83</v>
          </cell>
          <cell r="AU75">
            <v>-18481829.620000001</v>
          </cell>
          <cell r="AV75">
            <v>0</v>
          </cell>
          <cell r="AW75">
            <v>-72459.490000000005</v>
          </cell>
          <cell r="AX75">
            <v>-684067</v>
          </cell>
          <cell r="AY75">
            <v>-1221226.58</v>
          </cell>
          <cell r="AZ75">
            <v>-91635.44</v>
          </cell>
          <cell r="BA75">
            <v>-553645.19999999995</v>
          </cell>
          <cell r="BB75">
            <v>-78194224.129999995</v>
          </cell>
          <cell r="BC75">
            <v>0</v>
          </cell>
          <cell r="BD75">
            <v>-432972.24</v>
          </cell>
          <cell r="BE75">
            <v>0</v>
          </cell>
          <cell r="BF75">
            <v>-453739.05</v>
          </cell>
          <cell r="BG75">
            <v>-483109.42</v>
          </cell>
          <cell r="BH75">
            <v>-16806265.329999998</v>
          </cell>
          <cell r="BI75">
            <v>-782698.24</v>
          </cell>
          <cell r="BJ75">
            <v>-1435403.55</v>
          </cell>
          <cell r="BK75">
            <v>0</v>
          </cell>
          <cell r="BL75">
            <v>0</v>
          </cell>
          <cell r="BM75">
            <v>-42486341.560000002</v>
          </cell>
          <cell r="BN75">
            <v>-68210848.680000007</v>
          </cell>
          <cell r="BO75">
            <v>-447132.65</v>
          </cell>
          <cell r="BP75">
            <v>-347612.3</v>
          </cell>
          <cell r="BQ75">
            <v>-45202.400000000001</v>
          </cell>
          <cell r="BR75">
            <v>-327909.67</v>
          </cell>
          <cell r="BS75">
            <v>-10888.35</v>
          </cell>
          <cell r="BT75">
            <v>-34935051.43</v>
          </cell>
          <cell r="BU75">
            <v>-129447.1</v>
          </cell>
          <cell r="BV75">
            <v>-139423.1</v>
          </cell>
          <cell r="BW75">
            <v>-635100.07999999996</v>
          </cell>
          <cell r="BX75">
            <v>-2022703.85</v>
          </cell>
          <cell r="BY75">
            <v>-3645775.33</v>
          </cell>
          <cell r="BZ75">
            <v>-192792.86</v>
          </cell>
          <cell r="CA75">
            <v>0</v>
          </cell>
          <cell r="CB75">
            <v>-45234.5</v>
          </cell>
        </row>
        <row r="76">
          <cell r="H76">
            <v>-1581629.4</v>
          </cell>
          <cell r="I76">
            <v>0</v>
          </cell>
          <cell r="J76">
            <v>0</v>
          </cell>
          <cell r="K76">
            <v>-23127.16</v>
          </cell>
          <cell r="L76">
            <v>-21893.599999999999</v>
          </cell>
          <cell r="M76">
            <v>0</v>
          </cell>
          <cell r="N76">
            <v>-93309.67</v>
          </cell>
          <cell r="O76">
            <v>-900</v>
          </cell>
          <cell r="P76">
            <v>0</v>
          </cell>
          <cell r="Q76">
            <v>0</v>
          </cell>
          <cell r="R76">
            <v>-59022.76</v>
          </cell>
          <cell r="S76">
            <v>0</v>
          </cell>
          <cell r="T76">
            <v>0</v>
          </cell>
          <cell r="U76">
            <v>-34772.57</v>
          </cell>
          <cell r="V76">
            <v>0</v>
          </cell>
          <cell r="W76">
            <v>-1841248.47</v>
          </cell>
          <cell r="X76">
            <v>0</v>
          </cell>
          <cell r="Y76">
            <v>0</v>
          </cell>
          <cell r="Z76">
            <v>0</v>
          </cell>
          <cell r="AA76">
            <v>-19890.400000000001</v>
          </cell>
          <cell r="AB76">
            <v>-91</v>
          </cell>
          <cell r="AC76">
            <v>-71444.2</v>
          </cell>
          <cell r="AD76">
            <v>-62565.13</v>
          </cell>
          <cell r="AE76">
            <v>-102</v>
          </cell>
          <cell r="AF76">
            <v>-2450841.5499999998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-15948.99</v>
          </cell>
          <cell r="AL76">
            <v>-9432.39</v>
          </cell>
          <cell r="AM76">
            <v>0</v>
          </cell>
          <cell r="AN76">
            <v>-3171</v>
          </cell>
          <cell r="AO76">
            <v>-489806.38</v>
          </cell>
          <cell r="AP76">
            <v>-45</v>
          </cell>
          <cell r="AQ76">
            <v>-9378.4</v>
          </cell>
          <cell r="AR76">
            <v>-590</v>
          </cell>
          <cell r="AS76">
            <v>0</v>
          </cell>
          <cell r="AT76">
            <v>-244747.1</v>
          </cell>
          <cell r="AU76">
            <v>0</v>
          </cell>
          <cell r="AV76">
            <v>0</v>
          </cell>
          <cell r="AW76">
            <v>0</v>
          </cell>
          <cell r="AX76">
            <v>-372741</v>
          </cell>
          <cell r="AY76">
            <v>23601.06</v>
          </cell>
          <cell r="AZ76">
            <v>0</v>
          </cell>
          <cell r="BA76">
            <v>-12581</v>
          </cell>
          <cell r="BB76">
            <v>-767223.8</v>
          </cell>
          <cell r="BC76">
            <v>-615870.24</v>
          </cell>
          <cell r="BD76">
            <v>-1057300.8400000001</v>
          </cell>
          <cell r="BE76">
            <v>-3747202.21</v>
          </cell>
          <cell r="BF76">
            <v>-600</v>
          </cell>
          <cell r="BG76">
            <v>0</v>
          </cell>
          <cell r="BH76">
            <v>-642699.30000000005</v>
          </cell>
          <cell r="BI76">
            <v>0</v>
          </cell>
          <cell r="BJ76">
            <v>0</v>
          </cell>
          <cell r="BK76">
            <v>-466139.18</v>
          </cell>
          <cell r="BL76">
            <v>-536603.54</v>
          </cell>
          <cell r="BM76">
            <v>-76602.2</v>
          </cell>
          <cell r="BN76">
            <v>0</v>
          </cell>
          <cell r="BO76">
            <v>-30608.95</v>
          </cell>
          <cell r="BP76">
            <v>0</v>
          </cell>
          <cell r="BQ76">
            <v>-3121.6</v>
          </cell>
          <cell r="BR76">
            <v>15694.4</v>
          </cell>
          <cell r="BS76">
            <v>-2046946.2</v>
          </cell>
          <cell r="BT76">
            <v>0</v>
          </cell>
          <cell r="BU76">
            <v>-112816.34</v>
          </cell>
          <cell r="BV76">
            <v>-180499</v>
          </cell>
          <cell r="BW76">
            <v>-15548.24</v>
          </cell>
          <cell r="BX76">
            <v>-43976.65</v>
          </cell>
          <cell r="BY76">
            <v>-357416.37</v>
          </cell>
          <cell r="BZ76">
            <v>-8850.4</v>
          </cell>
          <cell r="CA76">
            <v>0</v>
          </cell>
          <cell r="CB76">
            <v>-473084.7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72119.899999999994</v>
          </cell>
          <cell r="L77">
            <v>43393.3</v>
          </cell>
          <cell r="M77">
            <v>0</v>
          </cell>
          <cell r="N77">
            <v>392151.94</v>
          </cell>
          <cell r="O77">
            <v>0</v>
          </cell>
          <cell r="P77">
            <v>0</v>
          </cell>
          <cell r="Q77">
            <v>0</v>
          </cell>
          <cell r="R77">
            <v>52700.95</v>
          </cell>
          <cell r="S77">
            <v>0</v>
          </cell>
          <cell r="T77">
            <v>0</v>
          </cell>
          <cell r="U77">
            <v>7091.1</v>
          </cell>
          <cell r="V77">
            <v>0</v>
          </cell>
          <cell r="W77">
            <v>42650.27</v>
          </cell>
          <cell r="X77">
            <v>73819.42</v>
          </cell>
          <cell r="Y77">
            <v>0</v>
          </cell>
          <cell r="Z77">
            <v>0</v>
          </cell>
          <cell r="AA77">
            <v>3016462.1</v>
          </cell>
          <cell r="AB77">
            <v>7882.8</v>
          </cell>
          <cell r="AC77">
            <v>0</v>
          </cell>
          <cell r="AD77">
            <v>11594.59</v>
          </cell>
          <cell r="AE77">
            <v>2870.3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123821.52</v>
          </cell>
          <cell r="AK77">
            <v>263415.59000000003</v>
          </cell>
          <cell r="AL77">
            <v>0</v>
          </cell>
          <cell r="AM77">
            <v>51673.599999999999</v>
          </cell>
          <cell r="AN77">
            <v>370198.53</v>
          </cell>
          <cell r="AO77">
            <v>6755.44</v>
          </cell>
          <cell r="AP77">
            <v>87079.42</v>
          </cell>
          <cell r="AQ77">
            <v>16214.64</v>
          </cell>
          <cell r="AR77">
            <v>17676.03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7659</v>
          </cell>
          <cell r="AY77">
            <v>0</v>
          </cell>
          <cell r="AZ77">
            <v>0</v>
          </cell>
          <cell r="BA77">
            <v>0</v>
          </cell>
          <cell r="BB77">
            <v>471162.9</v>
          </cell>
          <cell r="BC77">
            <v>0</v>
          </cell>
          <cell r="BD77">
            <v>126937.12</v>
          </cell>
          <cell r="BE77">
            <v>-183124.43</v>
          </cell>
          <cell r="BF77">
            <v>0</v>
          </cell>
          <cell r="BG77">
            <v>0</v>
          </cell>
          <cell r="BH77">
            <v>69830.55</v>
          </cell>
          <cell r="BI77">
            <v>0</v>
          </cell>
          <cell r="BJ77">
            <v>0</v>
          </cell>
          <cell r="BK77">
            <v>-44126.7</v>
          </cell>
          <cell r="BL77">
            <v>190003.74</v>
          </cell>
          <cell r="BM77">
            <v>70237.399999999994</v>
          </cell>
          <cell r="BN77">
            <v>0</v>
          </cell>
          <cell r="BO77">
            <v>-62431.76</v>
          </cell>
          <cell r="BP77">
            <v>0</v>
          </cell>
          <cell r="BQ77">
            <v>27302.46</v>
          </cell>
          <cell r="BR77">
            <v>131322.20000000001</v>
          </cell>
          <cell r="BS77">
            <v>29345.57</v>
          </cell>
          <cell r="BT77">
            <v>0</v>
          </cell>
          <cell r="BU77">
            <v>23493.200000000001</v>
          </cell>
          <cell r="BV77">
            <v>4988.45</v>
          </cell>
          <cell r="BW77">
            <v>0</v>
          </cell>
          <cell r="BX77">
            <v>5140.3</v>
          </cell>
          <cell r="BY77">
            <v>183605.61</v>
          </cell>
          <cell r="BZ77">
            <v>0</v>
          </cell>
          <cell r="CA77">
            <v>0</v>
          </cell>
          <cell r="CB77">
            <v>3809.1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15324343.789999999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369260.53</v>
          </cell>
          <cell r="AB78">
            <v>369260.53</v>
          </cell>
          <cell r="AC78">
            <v>2333858.67</v>
          </cell>
          <cell r="AD78">
            <v>369260.53</v>
          </cell>
          <cell r="AE78">
            <v>316482.71000000002</v>
          </cell>
          <cell r="AF78">
            <v>165057.32</v>
          </cell>
          <cell r="AG78">
            <v>369260.53</v>
          </cell>
          <cell r="AH78">
            <v>368505.29</v>
          </cell>
          <cell r="AI78">
            <v>618013.9</v>
          </cell>
          <cell r="AJ78">
            <v>0</v>
          </cell>
          <cell r="AK78">
            <v>90000</v>
          </cell>
          <cell r="AL78">
            <v>280000</v>
          </cell>
          <cell r="AM78">
            <v>280000</v>
          </cell>
          <cell r="AN78">
            <v>0</v>
          </cell>
          <cell r="AO78">
            <v>90000</v>
          </cell>
          <cell r="AP78">
            <v>90000</v>
          </cell>
          <cell r="AQ78">
            <v>1000000</v>
          </cell>
          <cell r="AR78">
            <v>90000</v>
          </cell>
          <cell r="AS78">
            <v>90000</v>
          </cell>
          <cell r="AT78">
            <v>90000</v>
          </cell>
          <cell r="AU78">
            <v>17420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2613089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1682622.25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764588.8</v>
          </cell>
          <cell r="BT78">
            <v>823006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99000</v>
          </cell>
          <cell r="CA78">
            <v>0</v>
          </cell>
          <cell r="CB78">
            <v>0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1703197.4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1000</v>
          </cell>
          <cell r="AZ79">
            <v>0</v>
          </cell>
          <cell r="BA79">
            <v>350000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452354.25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350176.54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1500000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6914.47</v>
          </cell>
          <cell r="Z81">
            <v>0</v>
          </cell>
          <cell r="AA81">
            <v>255661.81</v>
          </cell>
          <cell r="AB81">
            <v>0</v>
          </cell>
          <cell r="AC81">
            <v>0</v>
          </cell>
          <cell r="AD81">
            <v>0</v>
          </cell>
          <cell r="AE81">
            <v>557030.86</v>
          </cell>
          <cell r="AF81">
            <v>0</v>
          </cell>
          <cell r="AG81">
            <v>0</v>
          </cell>
          <cell r="AH81">
            <v>131594</v>
          </cell>
          <cell r="AI81">
            <v>3594949.75</v>
          </cell>
          <cell r="AJ81">
            <v>39215.75</v>
          </cell>
          <cell r="AK81">
            <v>0</v>
          </cell>
          <cell r="AL81">
            <v>606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599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710700</v>
          </cell>
          <cell r="BN81">
            <v>202944.03</v>
          </cell>
          <cell r="BO81">
            <v>6444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</row>
        <row r="82">
          <cell r="H82">
            <v>2313455</v>
          </cell>
          <cell r="I82">
            <v>541301</v>
          </cell>
          <cell r="J82">
            <v>1736135</v>
          </cell>
          <cell r="K82">
            <v>333878</v>
          </cell>
          <cell r="L82">
            <v>163219</v>
          </cell>
          <cell r="M82">
            <v>0</v>
          </cell>
          <cell r="N82">
            <v>3424640</v>
          </cell>
          <cell r="O82">
            <v>988662.5</v>
          </cell>
          <cell r="P82">
            <v>652688</v>
          </cell>
          <cell r="Q82">
            <v>1820130.5</v>
          </cell>
          <cell r="R82">
            <v>312964</v>
          </cell>
          <cell r="S82">
            <v>769603</v>
          </cell>
          <cell r="T82">
            <v>918339</v>
          </cell>
          <cell r="U82">
            <v>862967</v>
          </cell>
          <cell r="V82">
            <v>17199</v>
          </cell>
          <cell r="W82">
            <v>543634.19999999995</v>
          </cell>
          <cell r="X82">
            <v>1390245.5</v>
          </cell>
          <cell r="Y82">
            <v>198325</v>
          </cell>
          <cell r="Z82">
            <v>2798999.31</v>
          </cell>
          <cell r="AA82">
            <v>778161.4</v>
          </cell>
          <cell r="AB82">
            <v>318061.93</v>
          </cell>
          <cell r="AC82">
            <v>1800755.39</v>
          </cell>
          <cell r="AD82">
            <v>491247.5</v>
          </cell>
          <cell r="AE82">
            <v>608720</v>
          </cell>
          <cell r="AF82">
            <v>1262066</v>
          </cell>
          <cell r="AG82">
            <v>387292.47</v>
          </cell>
          <cell r="AH82">
            <v>3509174</v>
          </cell>
          <cell r="AI82">
            <v>1285611.5</v>
          </cell>
          <cell r="AJ82">
            <v>375900</v>
          </cell>
          <cell r="AK82">
            <v>530705</v>
          </cell>
          <cell r="AL82">
            <v>337149</v>
          </cell>
          <cell r="AM82">
            <v>956327</v>
          </cell>
          <cell r="AN82">
            <v>4549222</v>
          </cell>
          <cell r="AO82">
            <v>855883.58</v>
          </cell>
          <cell r="AP82">
            <v>1338280</v>
          </cell>
          <cell r="AQ82">
            <v>2739343.39</v>
          </cell>
          <cell r="AR82">
            <v>1445435.67</v>
          </cell>
          <cell r="AS82">
            <v>230990</v>
          </cell>
          <cell r="AT82">
            <v>662366.69999999995</v>
          </cell>
          <cell r="AU82">
            <v>2973930.5</v>
          </cell>
          <cell r="AV82">
            <v>1075034</v>
          </cell>
          <cell r="AW82">
            <v>515848</v>
          </cell>
          <cell r="AX82">
            <v>763394.25</v>
          </cell>
          <cell r="AY82">
            <v>3302698.44</v>
          </cell>
          <cell r="AZ82">
            <v>241655.72</v>
          </cell>
          <cell r="BA82">
            <v>228648</v>
          </cell>
          <cell r="BB82">
            <v>1043928</v>
          </cell>
          <cell r="BC82">
            <v>711433</v>
          </cell>
          <cell r="BD82">
            <v>242374</v>
          </cell>
          <cell r="BE82">
            <v>142187</v>
          </cell>
          <cell r="BF82">
            <v>414718</v>
          </cell>
          <cell r="BG82">
            <v>75808</v>
          </cell>
          <cell r="BH82">
            <v>338818</v>
          </cell>
          <cell r="BI82">
            <v>535322</v>
          </cell>
          <cell r="BJ82">
            <v>266035</v>
          </cell>
          <cell r="BK82">
            <v>10891</v>
          </cell>
          <cell r="BL82">
            <v>6956</v>
          </cell>
          <cell r="BM82">
            <v>167867.25</v>
          </cell>
          <cell r="BN82">
            <v>380216.5</v>
          </cell>
          <cell r="BO82">
            <v>5551</v>
          </cell>
          <cell r="BP82">
            <v>67393</v>
          </cell>
          <cell r="BQ82">
            <v>82636</v>
          </cell>
          <cell r="BR82">
            <v>109001</v>
          </cell>
          <cell r="BS82">
            <v>38578</v>
          </cell>
          <cell r="BT82">
            <v>975900</v>
          </cell>
          <cell r="BU82">
            <v>196526</v>
          </cell>
          <cell r="BV82">
            <v>132662</v>
          </cell>
          <cell r="BW82">
            <v>178633.5</v>
          </cell>
          <cell r="BX82">
            <v>629873.01</v>
          </cell>
          <cell r="BY82">
            <v>1282452</v>
          </cell>
          <cell r="BZ82">
            <v>163978</v>
          </cell>
          <cell r="CA82">
            <v>85552</v>
          </cell>
          <cell r="CB82">
            <v>604657</v>
          </cell>
        </row>
        <row r="83">
          <cell r="H83">
            <v>5429622.7999999998</v>
          </cell>
          <cell r="I83">
            <v>868130.25</v>
          </cell>
          <cell r="J83">
            <v>15455739.41</v>
          </cell>
          <cell r="K83">
            <v>496642</v>
          </cell>
          <cell r="L83">
            <v>248524</v>
          </cell>
          <cell r="M83">
            <v>0</v>
          </cell>
          <cell r="N83">
            <v>12984505.5</v>
          </cell>
          <cell r="O83">
            <v>1713684.5</v>
          </cell>
          <cell r="P83">
            <v>965446</v>
          </cell>
          <cell r="Q83">
            <v>2716961</v>
          </cell>
          <cell r="R83">
            <v>281246</v>
          </cell>
          <cell r="S83">
            <v>3020994</v>
          </cell>
          <cell r="T83">
            <v>2017503</v>
          </cell>
          <cell r="U83">
            <v>1982192.5</v>
          </cell>
          <cell r="V83">
            <v>0</v>
          </cell>
          <cell r="W83">
            <v>775842.7</v>
          </cell>
          <cell r="X83">
            <v>1492071.5</v>
          </cell>
          <cell r="Y83">
            <v>124902</v>
          </cell>
          <cell r="Z83">
            <v>6942368.6699999999</v>
          </cell>
          <cell r="AA83">
            <v>1013754</v>
          </cell>
          <cell r="AB83">
            <v>342326</v>
          </cell>
          <cell r="AC83">
            <v>1871023</v>
          </cell>
          <cell r="AD83">
            <v>229235</v>
          </cell>
          <cell r="AE83">
            <v>297920</v>
          </cell>
          <cell r="AF83">
            <v>3023257</v>
          </cell>
          <cell r="AG83">
            <v>71997</v>
          </cell>
          <cell r="AH83">
            <v>58668</v>
          </cell>
          <cell r="AI83">
            <v>4925461</v>
          </cell>
          <cell r="AJ83">
            <v>251981</v>
          </cell>
          <cell r="AK83">
            <v>118624</v>
          </cell>
          <cell r="AL83">
            <v>142048</v>
          </cell>
          <cell r="AM83">
            <v>38537</v>
          </cell>
          <cell r="AN83">
            <v>1586391</v>
          </cell>
          <cell r="AO83">
            <v>508184.5</v>
          </cell>
          <cell r="AP83">
            <v>105016</v>
          </cell>
          <cell r="AQ83">
            <v>378022</v>
          </cell>
          <cell r="AR83">
            <v>227288</v>
          </cell>
          <cell r="AS83">
            <v>164701.5</v>
          </cell>
          <cell r="AT83">
            <v>197509</v>
          </cell>
          <cell r="AU83">
            <v>6996498.0099999998</v>
          </cell>
          <cell r="AV83">
            <v>980652</v>
          </cell>
          <cell r="AW83">
            <v>883223</v>
          </cell>
          <cell r="AX83">
            <v>0</v>
          </cell>
          <cell r="AY83">
            <v>1888022</v>
          </cell>
          <cell r="AZ83">
            <v>6240</v>
          </cell>
          <cell r="BA83">
            <v>114084</v>
          </cell>
          <cell r="BB83">
            <v>5199426</v>
          </cell>
          <cell r="BC83">
            <v>344533</v>
          </cell>
          <cell r="BD83">
            <v>178840</v>
          </cell>
          <cell r="BE83">
            <v>2510061</v>
          </cell>
          <cell r="BF83">
            <v>660300</v>
          </cell>
          <cell r="BG83">
            <v>35573</v>
          </cell>
          <cell r="BH83">
            <v>2083950</v>
          </cell>
          <cell r="BI83">
            <v>1185223</v>
          </cell>
          <cell r="BJ83">
            <v>420343</v>
          </cell>
          <cell r="BK83">
            <v>4407</v>
          </cell>
          <cell r="BL83">
            <v>0</v>
          </cell>
          <cell r="BM83">
            <v>645006.25</v>
          </cell>
          <cell r="BN83">
            <v>2067839</v>
          </cell>
          <cell r="BO83">
            <v>0</v>
          </cell>
          <cell r="BP83">
            <v>11099</v>
          </cell>
          <cell r="BQ83">
            <v>5180</v>
          </cell>
          <cell r="BR83">
            <v>70330</v>
          </cell>
          <cell r="BS83">
            <v>74465</v>
          </cell>
          <cell r="BT83">
            <v>5243929</v>
          </cell>
          <cell r="BU83">
            <v>124788.5</v>
          </cell>
          <cell r="BV83">
            <v>36021</v>
          </cell>
          <cell r="BW83">
            <v>439926.75</v>
          </cell>
          <cell r="BX83">
            <v>755403.45</v>
          </cell>
          <cell r="BY83">
            <v>1986441</v>
          </cell>
          <cell r="BZ83">
            <v>178530</v>
          </cell>
          <cell r="CA83">
            <v>2231</v>
          </cell>
          <cell r="CB83">
            <v>49400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-2737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-953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-334687</v>
          </cell>
          <cell r="AH84">
            <v>0</v>
          </cell>
          <cell r="AI84">
            <v>-2187189.12</v>
          </cell>
          <cell r="AJ84">
            <v>0</v>
          </cell>
          <cell r="AK84">
            <v>36874.230000000003</v>
          </cell>
          <cell r="AL84">
            <v>-148040.42000000001</v>
          </cell>
          <cell r="AM84">
            <v>-6214</v>
          </cell>
          <cell r="AN84">
            <v>0</v>
          </cell>
          <cell r="AO84">
            <v>-175746.5</v>
          </cell>
          <cell r="AP84">
            <v>0</v>
          </cell>
          <cell r="AQ84">
            <v>0</v>
          </cell>
          <cell r="AR84">
            <v>0</v>
          </cell>
          <cell r="AS84">
            <v>216.75</v>
          </cell>
          <cell r="AT84">
            <v>-144013.5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-1174091.6599999999</v>
          </cell>
          <cell r="AZ84">
            <v>0</v>
          </cell>
          <cell r="BA84">
            <v>0</v>
          </cell>
          <cell r="BB84">
            <v>-127789</v>
          </cell>
          <cell r="BC84">
            <v>0</v>
          </cell>
          <cell r="BD84">
            <v>-2241.6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-80942</v>
          </cell>
          <cell r="BJ84">
            <v>0</v>
          </cell>
          <cell r="BK84">
            <v>0</v>
          </cell>
          <cell r="BL84">
            <v>0</v>
          </cell>
          <cell r="BM84">
            <v>-157486.25</v>
          </cell>
          <cell r="BN84">
            <v>-388617</v>
          </cell>
          <cell r="BO84">
            <v>-5521</v>
          </cell>
          <cell r="BP84">
            <v>0</v>
          </cell>
          <cell r="BQ84">
            <v>-80571.820000000007</v>
          </cell>
          <cell r="BR84">
            <v>-12970.58</v>
          </cell>
          <cell r="BS84">
            <v>0</v>
          </cell>
          <cell r="BT84">
            <v>-466149.33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</row>
        <row r="85">
          <cell r="H85">
            <v>-28308.12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-74192</v>
          </cell>
          <cell r="AH85">
            <v>0</v>
          </cell>
          <cell r="AI85">
            <v>-11498178.460000001</v>
          </cell>
          <cell r="AJ85">
            <v>0</v>
          </cell>
          <cell r="AK85">
            <v>0</v>
          </cell>
          <cell r="AL85">
            <v>5484.46</v>
          </cell>
          <cell r="AM85">
            <v>-3864</v>
          </cell>
          <cell r="AN85">
            <v>0</v>
          </cell>
          <cell r="AO85">
            <v>-104823.51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-54161.34</v>
          </cell>
          <cell r="AU85">
            <v>-875427.54</v>
          </cell>
          <cell r="AV85">
            <v>0</v>
          </cell>
          <cell r="AW85">
            <v>0</v>
          </cell>
          <cell r="AX85">
            <v>0</v>
          </cell>
          <cell r="AY85">
            <v>-125212</v>
          </cell>
          <cell r="AZ85">
            <v>0</v>
          </cell>
          <cell r="BA85">
            <v>0</v>
          </cell>
          <cell r="BB85">
            <v>-605304.62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-643061.25</v>
          </cell>
          <cell r="BN85">
            <v>-2067839</v>
          </cell>
          <cell r="BO85">
            <v>0</v>
          </cell>
          <cell r="BP85">
            <v>0</v>
          </cell>
          <cell r="BQ85">
            <v>0</v>
          </cell>
          <cell r="BR85">
            <v>-2884</v>
          </cell>
          <cell r="BS85">
            <v>0</v>
          </cell>
          <cell r="BT85">
            <v>-3277436.19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-3585</v>
          </cell>
          <cell r="BZ85">
            <v>0</v>
          </cell>
          <cell r="CA85">
            <v>0</v>
          </cell>
          <cell r="CB85">
            <v>0</v>
          </cell>
        </row>
        <row r="86">
          <cell r="H86">
            <v>46683.59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203056.5</v>
          </cell>
          <cell r="O86">
            <v>19866.5</v>
          </cell>
          <cell r="P86">
            <v>73241</v>
          </cell>
          <cell r="Q86">
            <v>383170.75</v>
          </cell>
          <cell r="R86">
            <v>151057</v>
          </cell>
          <cell r="S86">
            <v>24135.66</v>
          </cell>
          <cell r="T86">
            <v>3051</v>
          </cell>
          <cell r="U86">
            <v>0</v>
          </cell>
          <cell r="V86">
            <v>0</v>
          </cell>
          <cell r="W86">
            <v>21388.2</v>
          </cell>
          <cell r="X86">
            <v>0</v>
          </cell>
          <cell r="Y86">
            <v>376102</v>
          </cell>
          <cell r="Z86">
            <v>65504.65</v>
          </cell>
          <cell r="AA86">
            <v>281388.44</v>
          </cell>
          <cell r="AB86">
            <v>37592</v>
          </cell>
          <cell r="AC86">
            <v>58305</v>
          </cell>
          <cell r="AD86">
            <v>0</v>
          </cell>
          <cell r="AE86">
            <v>110418</v>
          </cell>
          <cell r="AF86">
            <v>0</v>
          </cell>
          <cell r="AG86">
            <v>0</v>
          </cell>
          <cell r="AH86">
            <v>16603.310000000001</v>
          </cell>
          <cell r="AI86">
            <v>172245</v>
          </cell>
          <cell r="AJ86">
            <v>0</v>
          </cell>
          <cell r="AK86">
            <v>0</v>
          </cell>
          <cell r="AL86">
            <v>0</v>
          </cell>
          <cell r="AM86">
            <v>491.5</v>
          </cell>
          <cell r="AN86">
            <v>0</v>
          </cell>
          <cell r="AO86">
            <v>55.5</v>
          </cell>
          <cell r="AP86">
            <v>9032.7099999999991</v>
          </cell>
          <cell r="AQ86">
            <v>1217</v>
          </cell>
          <cell r="AR86">
            <v>9434.66</v>
          </cell>
          <cell r="AS86">
            <v>0</v>
          </cell>
          <cell r="AT86">
            <v>470</v>
          </cell>
          <cell r="AU86">
            <v>224673.67</v>
          </cell>
          <cell r="AV86">
            <v>283374.52</v>
          </cell>
          <cell r="AW86">
            <v>1120</v>
          </cell>
          <cell r="AX86">
            <v>3367.5</v>
          </cell>
          <cell r="AY86">
            <v>2158.56</v>
          </cell>
          <cell r="AZ86">
            <v>0</v>
          </cell>
          <cell r="BA86">
            <v>9467.52</v>
          </cell>
          <cell r="BB86">
            <v>20674.05</v>
          </cell>
          <cell r="BC86">
            <v>0</v>
          </cell>
          <cell r="BD86">
            <v>147705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10300</v>
          </cell>
          <cell r="BJ86">
            <v>38565</v>
          </cell>
          <cell r="BK86">
            <v>0</v>
          </cell>
          <cell r="BL86">
            <v>0</v>
          </cell>
          <cell r="BM86">
            <v>0</v>
          </cell>
          <cell r="BN86">
            <v>100163.56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546200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</row>
        <row r="87">
          <cell r="H87">
            <v>-151310.46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-4098869.47</v>
          </cell>
          <cell r="O87">
            <v>-111844.65</v>
          </cell>
          <cell r="P87">
            <v>0</v>
          </cell>
          <cell r="Q87">
            <v>-281009.65999999997</v>
          </cell>
          <cell r="R87">
            <v>-1773.28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-349073</v>
          </cell>
          <cell r="Z87">
            <v>-1292916.1499999999</v>
          </cell>
          <cell r="AA87">
            <v>-388516.23</v>
          </cell>
          <cell r="AB87">
            <v>-8370.43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-3661094.58</v>
          </cell>
          <cell r="AJ87">
            <v>-67425.77</v>
          </cell>
          <cell r="AK87">
            <v>0</v>
          </cell>
          <cell r="AL87">
            <v>-16107.06</v>
          </cell>
          <cell r="AM87">
            <v>0</v>
          </cell>
          <cell r="AN87">
            <v>0</v>
          </cell>
          <cell r="AO87">
            <v>-33058.93</v>
          </cell>
          <cell r="AP87">
            <v>-34758.81</v>
          </cell>
          <cell r="AQ87">
            <v>-99916.06</v>
          </cell>
          <cell r="AR87">
            <v>-7669.93</v>
          </cell>
          <cell r="AS87">
            <v>-16148.48</v>
          </cell>
          <cell r="AT87">
            <v>-14544.47</v>
          </cell>
          <cell r="AU87">
            <v>-875285.74</v>
          </cell>
          <cell r="AV87">
            <v>0</v>
          </cell>
          <cell r="AW87">
            <v>-3606.8</v>
          </cell>
          <cell r="AX87">
            <v>-595.34</v>
          </cell>
          <cell r="AY87">
            <v>-4543.28</v>
          </cell>
          <cell r="AZ87">
            <v>0</v>
          </cell>
          <cell r="BA87">
            <v>0</v>
          </cell>
          <cell r="BB87">
            <v>-19998.48</v>
          </cell>
          <cell r="BC87">
            <v>0</v>
          </cell>
          <cell r="BD87">
            <v>-11830.65</v>
          </cell>
          <cell r="BE87">
            <v>0</v>
          </cell>
          <cell r="BF87">
            <v>-6859.06</v>
          </cell>
          <cell r="BG87">
            <v>0</v>
          </cell>
          <cell r="BH87">
            <v>-3700</v>
          </cell>
          <cell r="BI87">
            <v>0</v>
          </cell>
          <cell r="BJ87">
            <v>11805.97</v>
          </cell>
          <cell r="BK87">
            <v>0</v>
          </cell>
          <cell r="BL87">
            <v>0</v>
          </cell>
          <cell r="BM87">
            <v>-21248.98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-1176403.8999999999</v>
          </cell>
          <cell r="BU87">
            <v>0</v>
          </cell>
          <cell r="BV87">
            <v>0</v>
          </cell>
          <cell r="BW87">
            <v>-13662.3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1264965.8899999999</v>
          </cell>
          <cell r="O88">
            <v>3575.65</v>
          </cell>
          <cell r="P88">
            <v>0</v>
          </cell>
          <cell r="Q88">
            <v>534983.61</v>
          </cell>
          <cell r="R88">
            <v>2101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168376.38</v>
          </cell>
          <cell r="AB88">
            <v>0</v>
          </cell>
          <cell r="AC88">
            <v>0</v>
          </cell>
          <cell r="AD88">
            <v>206127.4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1802048.68</v>
          </cell>
          <cell r="AJ88">
            <v>1286.0899999999999</v>
          </cell>
          <cell r="AK88">
            <v>18547.39</v>
          </cell>
          <cell r="AL88">
            <v>463992.36</v>
          </cell>
          <cell r="AM88">
            <v>5275.49</v>
          </cell>
          <cell r="AN88">
            <v>3662.58</v>
          </cell>
          <cell r="AO88">
            <v>3453.02</v>
          </cell>
          <cell r="AP88">
            <v>30575.55</v>
          </cell>
          <cell r="AQ88">
            <v>39934.03</v>
          </cell>
          <cell r="AR88">
            <v>68490.509999999995</v>
          </cell>
          <cell r="AS88">
            <v>478.04</v>
          </cell>
          <cell r="AT88">
            <v>4194.82</v>
          </cell>
          <cell r="AU88">
            <v>0</v>
          </cell>
          <cell r="AV88">
            <v>0</v>
          </cell>
          <cell r="AW88">
            <v>560067.07999999996</v>
          </cell>
          <cell r="AX88">
            <v>223003.94</v>
          </cell>
          <cell r="AY88">
            <v>105269.85</v>
          </cell>
          <cell r="AZ88">
            <v>4163</v>
          </cell>
          <cell r="BA88">
            <v>22277</v>
          </cell>
          <cell r="BB88">
            <v>0</v>
          </cell>
          <cell r="BC88">
            <v>0</v>
          </cell>
          <cell r="BD88">
            <v>2016.2</v>
          </cell>
          <cell r="BE88">
            <v>0</v>
          </cell>
          <cell r="BF88">
            <v>0</v>
          </cell>
          <cell r="BG88">
            <v>538.39</v>
          </cell>
          <cell r="BH88">
            <v>0</v>
          </cell>
          <cell r="BI88">
            <v>4605</v>
          </cell>
          <cell r="BJ88">
            <v>13597.5</v>
          </cell>
          <cell r="BK88">
            <v>0</v>
          </cell>
          <cell r="BL88">
            <v>0</v>
          </cell>
          <cell r="BM88">
            <v>56.32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10284.6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40338</v>
          </cell>
          <cell r="BZ88">
            <v>0</v>
          </cell>
          <cell r="CA88">
            <v>0</v>
          </cell>
          <cell r="CB88">
            <v>0</v>
          </cell>
        </row>
        <row r="89">
          <cell r="H89">
            <v>220371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2340359.5</v>
          </cell>
          <cell r="O89">
            <v>36295.5</v>
          </cell>
          <cell r="P89">
            <v>0</v>
          </cell>
          <cell r="Q89">
            <v>64824</v>
          </cell>
          <cell r="R89">
            <v>7863</v>
          </cell>
          <cell r="S89">
            <v>0</v>
          </cell>
          <cell r="T89">
            <v>63058</v>
          </cell>
          <cell r="U89">
            <v>3250</v>
          </cell>
          <cell r="V89">
            <v>0</v>
          </cell>
          <cell r="W89">
            <v>0</v>
          </cell>
          <cell r="X89">
            <v>14504</v>
          </cell>
          <cell r="Y89">
            <v>4862</v>
          </cell>
          <cell r="Z89">
            <v>565710.35</v>
          </cell>
          <cell r="AA89">
            <v>56792</v>
          </cell>
          <cell r="AB89">
            <v>0</v>
          </cell>
          <cell r="AC89">
            <v>318959.8</v>
          </cell>
          <cell r="AD89">
            <v>0</v>
          </cell>
          <cell r="AE89">
            <v>880</v>
          </cell>
          <cell r="AF89">
            <v>6611</v>
          </cell>
          <cell r="AG89">
            <v>0</v>
          </cell>
          <cell r="AH89">
            <v>0</v>
          </cell>
          <cell r="AI89">
            <v>1602948.5</v>
          </cell>
          <cell r="AJ89">
            <v>77</v>
          </cell>
          <cell r="AK89">
            <v>0</v>
          </cell>
          <cell r="AL89">
            <v>36517</v>
          </cell>
          <cell r="AM89">
            <v>22000</v>
          </cell>
          <cell r="AN89">
            <v>0</v>
          </cell>
          <cell r="AO89">
            <v>489</v>
          </cell>
          <cell r="AP89">
            <v>1605</v>
          </cell>
          <cell r="AQ89">
            <v>0</v>
          </cell>
          <cell r="AR89">
            <v>4240</v>
          </cell>
          <cell r="AS89">
            <v>3463.5</v>
          </cell>
          <cell r="AT89">
            <v>3663</v>
          </cell>
          <cell r="AU89">
            <v>375378</v>
          </cell>
          <cell r="AV89">
            <v>35100.76</v>
          </cell>
          <cell r="AW89">
            <v>6531</v>
          </cell>
          <cell r="AX89">
            <v>16126</v>
          </cell>
          <cell r="AY89">
            <v>15032</v>
          </cell>
          <cell r="AZ89">
            <v>1972</v>
          </cell>
          <cell r="BA89">
            <v>4789</v>
          </cell>
          <cell r="BB89">
            <v>390901.15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890</v>
          </cell>
          <cell r="BI89">
            <v>17844</v>
          </cell>
          <cell r="BJ89">
            <v>0</v>
          </cell>
          <cell r="BK89">
            <v>0</v>
          </cell>
          <cell r="BL89">
            <v>0</v>
          </cell>
          <cell r="BM89">
            <v>176073.4</v>
          </cell>
          <cell r="BN89">
            <v>4128.4399999999996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146036</v>
          </cell>
          <cell r="BU89">
            <v>22163</v>
          </cell>
          <cell r="BV89">
            <v>0</v>
          </cell>
          <cell r="BW89">
            <v>0</v>
          </cell>
          <cell r="BX89">
            <v>0</v>
          </cell>
          <cell r="BY89">
            <v>29144</v>
          </cell>
          <cell r="BZ89">
            <v>0</v>
          </cell>
          <cell r="CA89">
            <v>0</v>
          </cell>
          <cell r="CB89">
            <v>100</v>
          </cell>
        </row>
        <row r="90">
          <cell r="H90">
            <v>1396323.43</v>
          </cell>
          <cell r="I90">
            <v>73335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11205085.25</v>
          </cell>
          <cell r="O90">
            <v>187977.75</v>
          </cell>
          <cell r="P90">
            <v>0</v>
          </cell>
          <cell r="Q90">
            <v>302872.40000000002</v>
          </cell>
          <cell r="R90">
            <v>12812</v>
          </cell>
          <cell r="S90">
            <v>0</v>
          </cell>
          <cell r="T90">
            <v>756910.2</v>
          </cell>
          <cell r="U90">
            <v>168650.6</v>
          </cell>
          <cell r="V90">
            <v>0</v>
          </cell>
          <cell r="W90">
            <v>0</v>
          </cell>
          <cell r="X90">
            <v>105992.5</v>
          </cell>
          <cell r="Y90">
            <v>1784</v>
          </cell>
          <cell r="Z90">
            <v>4829990.51</v>
          </cell>
          <cell r="AA90">
            <v>632466.80000000005</v>
          </cell>
          <cell r="AB90">
            <v>0</v>
          </cell>
          <cell r="AC90">
            <v>693093</v>
          </cell>
          <cell r="AD90">
            <v>16858</v>
          </cell>
          <cell r="AE90">
            <v>0</v>
          </cell>
          <cell r="AF90">
            <v>104626</v>
          </cell>
          <cell r="AG90">
            <v>0</v>
          </cell>
          <cell r="AH90">
            <v>0</v>
          </cell>
          <cell r="AI90">
            <v>10561234.41</v>
          </cell>
          <cell r="AJ90">
            <v>0</v>
          </cell>
          <cell r="AK90">
            <v>0</v>
          </cell>
          <cell r="AL90">
            <v>41200</v>
          </cell>
          <cell r="AM90">
            <v>136464</v>
          </cell>
          <cell r="AN90">
            <v>8736</v>
          </cell>
          <cell r="AO90">
            <v>3887</v>
          </cell>
          <cell r="AP90">
            <v>5019</v>
          </cell>
          <cell r="AQ90">
            <v>0</v>
          </cell>
          <cell r="AR90">
            <v>0</v>
          </cell>
          <cell r="AS90">
            <v>0</v>
          </cell>
          <cell r="AT90">
            <v>21813</v>
          </cell>
          <cell r="AU90">
            <v>845177.82</v>
          </cell>
          <cell r="AV90">
            <v>11219.96</v>
          </cell>
          <cell r="AW90">
            <v>179944</v>
          </cell>
          <cell r="AX90">
            <v>0</v>
          </cell>
          <cell r="AY90">
            <v>463765</v>
          </cell>
          <cell r="AZ90">
            <v>0</v>
          </cell>
          <cell r="BA90">
            <v>0</v>
          </cell>
          <cell r="BB90">
            <v>4827636.29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22184</v>
          </cell>
          <cell r="BI90">
            <v>344843</v>
          </cell>
          <cell r="BJ90">
            <v>0</v>
          </cell>
          <cell r="BK90">
            <v>0</v>
          </cell>
          <cell r="BL90">
            <v>0</v>
          </cell>
          <cell r="BM90">
            <v>676650.6</v>
          </cell>
          <cell r="BN90">
            <v>187375.13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4578469.8</v>
          </cell>
          <cell r="BU90">
            <v>4313</v>
          </cell>
          <cell r="BV90">
            <v>0</v>
          </cell>
          <cell r="BW90">
            <v>52332</v>
          </cell>
          <cell r="BX90">
            <v>0</v>
          </cell>
          <cell r="BY90">
            <v>57456</v>
          </cell>
          <cell r="BZ90">
            <v>0</v>
          </cell>
          <cell r="CA90">
            <v>0</v>
          </cell>
          <cell r="CB90">
            <v>0</v>
          </cell>
        </row>
        <row r="91">
          <cell r="H91">
            <v>3026986.06</v>
          </cell>
          <cell r="I91">
            <v>0</v>
          </cell>
          <cell r="J91">
            <v>552973.94999999995</v>
          </cell>
          <cell r="K91">
            <v>0</v>
          </cell>
          <cell r="L91">
            <v>0</v>
          </cell>
          <cell r="M91">
            <v>0</v>
          </cell>
          <cell r="N91">
            <v>7781516.7699999996</v>
          </cell>
          <cell r="O91">
            <v>151346.25</v>
          </cell>
          <cell r="P91">
            <v>2449153</v>
          </cell>
          <cell r="Q91">
            <v>1028788</v>
          </cell>
          <cell r="R91">
            <v>5197</v>
          </cell>
          <cell r="S91">
            <v>0</v>
          </cell>
          <cell r="T91">
            <v>461384.78</v>
          </cell>
          <cell r="U91">
            <v>5200</v>
          </cell>
          <cell r="V91">
            <v>0</v>
          </cell>
          <cell r="W91">
            <v>17309463.16</v>
          </cell>
          <cell r="X91">
            <v>95140</v>
          </cell>
          <cell r="Y91">
            <v>983278</v>
          </cell>
          <cell r="Z91">
            <v>4932776.6900000004</v>
          </cell>
          <cell r="AA91">
            <v>1152621.6200000001</v>
          </cell>
          <cell r="AB91">
            <v>80509.710000000006</v>
          </cell>
          <cell r="AC91">
            <v>9291528</v>
          </cell>
          <cell r="AD91">
            <v>113184</v>
          </cell>
          <cell r="AE91">
            <v>65243.56</v>
          </cell>
          <cell r="AF91">
            <v>89472</v>
          </cell>
          <cell r="AG91">
            <v>0</v>
          </cell>
          <cell r="AH91">
            <v>0</v>
          </cell>
          <cell r="AI91">
            <v>9250680.3699999992</v>
          </cell>
          <cell r="AJ91">
            <v>0</v>
          </cell>
          <cell r="AK91">
            <v>0</v>
          </cell>
          <cell r="AL91">
            <v>18465</v>
          </cell>
          <cell r="AM91">
            <v>0</v>
          </cell>
          <cell r="AN91">
            <v>174903.98</v>
          </cell>
          <cell r="AO91">
            <v>0</v>
          </cell>
          <cell r="AP91">
            <v>8435</v>
          </cell>
          <cell r="AQ91">
            <v>287880</v>
          </cell>
          <cell r="AR91">
            <v>12062.38</v>
          </cell>
          <cell r="AS91">
            <v>31811</v>
          </cell>
          <cell r="AT91">
            <v>50264.480000000003</v>
          </cell>
          <cell r="AU91">
            <v>406943.11</v>
          </cell>
          <cell r="AV91">
            <v>2348.4</v>
          </cell>
          <cell r="AW91">
            <v>0</v>
          </cell>
          <cell r="AX91">
            <v>219415</v>
          </cell>
          <cell r="AY91">
            <v>16430.560000000001</v>
          </cell>
          <cell r="AZ91">
            <v>0</v>
          </cell>
          <cell r="BA91">
            <v>58181.61</v>
          </cell>
          <cell r="BB91">
            <v>1673928.67</v>
          </cell>
          <cell r="BC91">
            <v>0</v>
          </cell>
          <cell r="BD91">
            <v>54370</v>
          </cell>
          <cell r="BE91">
            <v>6225.69</v>
          </cell>
          <cell r="BF91">
            <v>92222.6</v>
          </cell>
          <cell r="BG91">
            <v>0</v>
          </cell>
          <cell r="BH91">
            <v>5252788.6399999997</v>
          </cell>
          <cell r="BI91">
            <v>0</v>
          </cell>
          <cell r="BJ91">
            <v>812794.11</v>
          </cell>
          <cell r="BK91">
            <v>0</v>
          </cell>
          <cell r="BL91">
            <v>0</v>
          </cell>
          <cell r="BM91">
            <v>0</v>
          </cell>
          <cell r="BN91">
            <v>342485.19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3233513</v>
          </cell>
          <cell r="BU91">
            <v>94283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</row>
        <row r="92">
          <cell r="H92">
            <v>0</v>
          </cell>
          <cell r="I92">
            <v>-26408.22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-123748.75</v>
          </cell>
          <cell r="O92">
            <v>-2468.5</v>
          </cell>
          <cell r="P92">
            <v>-3762</v>
          </cell>
          <cell r="Q92">
            <v>-17406</v>
          </cell>
          <cell r="R92">
            <v>-34960.300000000003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83984.1</v>
          </cell>
          <cell r="X92">
            <v>0</v>
          </cell>
          <cell r="Y92">
            <v>0</v>
          </cell>
          <cell r="Z92">
            <v>-224971.5</v>
          </cell>
          <cell r="AA92">
            <v>-101408.14</v>
          </cell>
          <cell r="AB92">
            <v>0</v>
          </cell>
          <cell r="AC92">
            <v>0</v>
          </cell>
          <cell r="AD92">
            <v>2026.5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-2100</v>
          </cell>
          <cell r="AJ92">
            <v>-34112.26</v>
          </cell>
          <cell r="AK92">
            <v>-310</v>
          </cell>
          <cell r="AL92">
            <v>-1288</v>
          </cell>
          <cell r="AM92">
            <v>0</v>
          </cell>
          <cell r="AN92">
            <v>-248208</v>
          </cell>
          <cell r="AO92">
            <v>0</v>
          </cell>
          <cell r="AP92">
            <v>-32699</v>
          </cell>
          <cell r="AQ92">
            <v>-109035.6</v>
          </cell>
          <cell r="AR92">
            <v>-78167</v>
          </cell>
          <cell r="AS92">
            <v>-50651.5</v>
          </cell>
          <cell r="AT92">
            <v>0</v>
          </cell>
          <cell r="AU92">
            <v>-177211.25</v>
          </cell>
          <cell r="AV92">
            <v>0</v>
          </cell>
          <cell r="AW92">
            <v>-1094</v>
          </cell>
          <cell r="AX92">
            <v>-3193.5</v>
          </cell>
          <cell r="AY92">
            <v>-4128.8</v>
          </cell>
          <cell r="AZ92">
            <v>0</v>
          </cell>
          <cell r="BA92">
            <v>0</v>
          </cell>
          <cell r="BB92">
            <v>0</v>
          </cell>
          <cell r="BC92">
            <v>800</v>
          </cell>
          <cell r="BD92">
            <v>-8669.7199999999993</v>
          </cell>
          <cell r="BE92">
            <v>0</v>
          </cell>
          <cell r="BF92">
            <v>-10740.86</v>
          </cell>
          <cell r="BG92">
            <v>0</v>
          </cell>
          <cell r="BH92">
            <v>0</v>
          </cell>
          <cell r="BI92">
            <v>0</v>
          </cell>
          <cell r="BJ92">
            <v>-6500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47499.75</v>
          </cell>
          <cell r="BR92">
            <v>0</v>
          </cell>
          <cell r="BS92">
            <v>0</v>
          </cell>
          <cell r="BT92">
            <v>-57328</v>
          </cell>
          <cell r="BU92">
            <v>0</v>
          </cell>
          <cell r="BV92">
            <v>0</v>
          </cell>
          <cell r="BW92">
            <v>-14467.3</v>
          </cell>
          <cell r="BX92">
            <v>0</v>
          </cell>
          <cell r="BY92">
            <v>-6691</v>
          </cell>
          <cell r="BZ92">
            <v>0</v>
          </cell>
          <cell r="CA92">
            <v>0</v>
          </cell>
          <cell r="CB92">
            <v>0</v>
          </cell>
        </row>
        <row r="93">
          <cell r="H93">
            <v>12768040</v>
          </cell>
          <cell r="I93">
            <v>6926915.2000000002</v>
          </cell>
          <cell r="J93">
            <v>35509400</v>
          </cell>
          <cell r="K93">
            <v>2130365</v>
          </cell>
          <cell r="L93">
            <v>1557300</v>
          </cell>
          <cell r="M93">
            <v>0</v>
          </cell>
          <cell r="N93">
            <v>31744300</v>
          </cell>
          <cell r="O93">
            <v>16382950</v>
          </cell>
          <cell r="P93">
            <v>6221754.6699999999</v>
          </cell>
          <cell r="Q93">
            <v>2780500</v>
          </cell>
          <cell r="R93">
            <v>378500</v>
          </cell>
          <cell r="S93">
            <v>7269700</v>
          </cell>
          <cell r="T93">
            <v>3233500</v>
          </cell>
          <cell r="U93">
            <v>5051000</v>
          </cell>
          <cell r="V93">
            <v>11000</v>
          </cell>
          <cell r="W93">
            <v>1401500</v>
          </cell>
          <cell r="X93">
            <v>2461800</v>
          </cell>
          <cell r="Y93">
            <v>1715900</v>
          </cell>
          <cell r="Z93">
            <v>3485000</v>
          </cell>
          <cell r="AA93">
            <v>1621170</v>
          </cell>
          <cell r="AB93">
            <v>1863500</v>
          </cell>
          <cell r="AC93">
            <v>9354357</v>
          </cell>
          <cell r="AD93">
            <v>3125100</v>
          </cell>
          <cell r="AE93">
            <v>3513200</v>
          </cell>
          <cell r="AF93">
            <v>3280500</v>
          </cell>
          <cell r="AG93">
            <v>452500</v>
          </cell>
          <cell r="AH93">
            <v>651500</v>
          </cell>
          <cell r="AI93">
            <v>1925000</v>
          </cell>
          <cell r="AJ93">
            <v>2191490</v>
          </cell>
          <cell r="AK93">
            <v>310000</v>
          </cell>
          <cell r="AL93">
            <v>2422800</v>
          </cell>
          <cell r="AM93">
            <v>648000</v>
          </cell>
          <cell r="AN93">
            <v>3976484.43</v>
          </cell>
          <cell r="AO93">
            <v>2490000</v>
          </cell>
          <cell r="AP93">
            <v>687850</v>
          </cell>
          <cell r="AQ93">
            <v>1112900</v>
          </cell>
          <cell r="AR93">
            <v>922500</v>
          </cell>
          <cell r="AS93">
            <v>502500</v>
          </cell>
          <cell r="AT93">
            <v>3004668</v>
          </cell>
          <cell r="AU93">
            <v>2516500</v>
          </cell>
          <cell r="AV93">
            <v>785500</v>
          </cell>
          <cell r="AW93">
            <v>1659000</v>
          </cell>
          <cell r="AX93">
            <v>1120360</v>
          </cell>
          <cell r="AY93">
            <v>1063500</v>
          </cell>
          <cell r="AZ93">
            <v>448400</v>
          </cell>
          <cell r="BA93">
            <v>778000</v>
          </cell>
          <cell r="BB93">
            <v>698110</v>
          </cell>
          <cell r="BC93">
            <v>341500</v>
          </cell>
          <cell r="BD93">
            <v>4589155.5999999996</v>
          </cell>
          <cell r="BE93">
            <v>0</v>
          </cell>
          <cell r="BF93">
            <v>1166483.06</v>
          </cell>
          <cell r="BG93">
            <v>2336000</v>
          </cell>
          <cell r="BH93">
            <v>0</v>
          </cell>
          <cell r="BI93">
            <v>549500</v>
          </cell>
          <cell r="BJ93">
            <v>498807</v>
          </cell>
          <cell r="BK93">
            <v>0</v>
          </cell>
          <cell r="BL93">
            <v>24500</v>
          </cell>
          <cell r="BM93">
            <v>0</v>
          </cell>
          <cell r="BN93">
            <v>24500</v>
          </cell>
          <cell r="BO93">
            <v>329282</v>
          </cell>
          <cell r="BP93">
            <v>148618</v>
          </cell>
          <cell r="BQ93">
            <v>341500</v>
          </cell>
          <cell r="BR93">
            <v>0</v>
          </cell>
          <cell r="BS93">
            <v>0</v>
          </cell>
          <cell r="BT93">
            <v>1314225</v>
          </cell>
          <cell r="BU93">
            <v>367000</v>
          </cell>
          <cell r="BV93">
            <v>196500</v>
          </cell>
          <cell r="BW93">
            <v>1984605.5</v>
          </cell>
          <cell r="BX93">
            <v>1234000</v>
          </cell>
          <cell r="BY93">
            <v>3974370</v>
          </cell>
          <cell r="BZ93">
            <v>487900</v>
          </cell>
          <cell r="CA93">
            <v>282000</v>
          </cell>
          <cell r="CB93">
            <v>324000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2069805</v>
          </cell>
          <cell r="X94">
            <v>0</v>
          </cell>
          <cell r="Y94">
            <v>0</v>
          </cell>
          <cell r="Z94">
            <v>0</v>
          </cell>
          <cell r="AA94">
            <v>945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498931.32</v>
          </cell>
          <cell r="AG94">
            <v>0</v>
          </cell>
          <cell r="AH94">
            <v>39290</v>
          </cell>
          <cell r="AI94">
            <v>0</v>
          </cell>
          <cell r="AJ94">
            <v>2375253.46</v>
          </cell>
          <cell r="AK94">
            <v>385438.26</v>
          </cell>
          <cell r="AL94">
            <v>1222604.8600000001</v>
          </cell>
          <cell r="AM94">
            <v>622145.17000000004</v>
          </cell>
          <cell r="AN94">
            <v>1304751.76</v>
          </cell>
          <cell r="AO94">
            <v>1969151.25</v>
          </cell>
          <cell r="AP94">
            <v>326977.63</v>
          </cell>
          <cell r="AQ94">
            <v>900457.47</v>
          </cell>
          <cell r="AR94">
            <v>538417.87</v>
          </cell>
          <cell r="AS94">
            <v>402074.17</v>
          </cell>
          <cell r="AT94">
            <v>579388.9</v>
          </cell>
          <cell r="AU94">
            <v>915720</v>
          </cell>
          <cell r="AV94">
            <v>236306.41</v>
          </cell>
          <cell r="AW94">
            <v>28000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1905</v>
          </cell>
          <cell r="BJ94">
            <v>0</v>
          </cell>
          <cell r="BK94">
            <v>0</v>
          </cell>
          <cell r="BL94">
            <v>0</v>
          </cell>
          <cell r="BM94">
            <v>1000000</v>
          </cell>
          <cell r="BN94">
            <v>0</v>
          </cell>
          <cell r="BO94">
            <v>97610.83</v>
          </cell>
          <cell r="BP94">
            <v>0</v>
          </cell>
          <cell r="BQ94">
            <v>0</v>
          </cell>
          <cell r="BR94">
            <v>0</v>
          </cell>
          <cell r="BS94">
            <v>51030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168005</v>
          </cell>
          <cell r="CA94">
            <v>0</v>
          </cell>
          <cell r="CB94">
            <v>93314.74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114752.65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300000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500000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321</v>
          </cell>
          <cell r="BO95">
            <v>0</v>
          </cell>
          <cell r="BP95">
            <v>150290.63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10949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14501.5</v>
          </cell>
          <cell r="AA96">
            <v>21165.53</v>
          </cell>
          <cell r="AB96">
            <v>0</v>
          </cell>
          <cell r="AC96">
            <v>0</v>
          </cell>
          <cell r="AD96">
            <v>100908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4191.3999999999996</v>
          </cell>
          <cell r="AK96">
            <v>0</v>
          </cell>
          <cell r="AL96">
            <v>0</v>
          </cell>
          <cell r="AM96">
            <v>1482.2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22477.85</v>
          </cell>
          <cell r="AW96">
            <v>98087.1</v>
          </cell>
          <cell r="AX96">
            <v>30190.1</v>
          </cell>
          <cell r="AY96">
            <v>50457.15</v>
          </cell>
          <cell r="AZ96">
            <v>2007.7</v>
          </cell>
          <cell r="BA96">
            <v>18753.400000000001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768110.3</v>
          </cell>
          <cell r="BY96">
            <v>9146</v>
          </cell>
          <cell r="BZ96">
            <v>0</v>
          </cell>
          <cell r="CA96">
            <v>0</v>
          </cell>
          <cell r="CB96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19456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3498.08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418031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356280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182618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1819998.5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14000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1337122.73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10360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</row>
        <row r="102">
          <cell r="H102">
            <v>91203585.920000002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1504455</v>
          </cell>
          <cell r="O102">
            <v>0</v>
          </cell>
          <cell r="P102">
            <v>0</v>
          </cell>
          <cell r="Q102">
            <v>2453288</v>
          </cell>
          <cell r="R102">
            <v>0</v>
          </cell>
          <cell r="S102">
            <v>0</v>
          </cell>
          <cell r="T102">
            <v>0</v>
          </cell>
          <cell r="U102">
            <v>6672810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7721150</v>
          </cell>
          <cell r="AA102">
            <v>7930</v>
          </cell>
          <cell r="AB102">
            <v>3390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724500</v>
          </cell>
          <cell r="AH102">
            <v>5750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2649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857060</v>
          </cell>
          <cell r="BC102">
            <v>12637</v>
          </cell>
          <cell r="BD102">
            <v>0</v>
          </cell>
          <cell r="BE102">
            <v>0</v>
          </cell>
          <cell r="BF102">
            <v>0</v>
          </cell>
          <cell r="BG102">
            <v>1535</v>
          </cell>
          <cell r="BH102">
            <v>0</v>
          </cell>
          <cell r="BI102">
            <v>0</v>
          </cell>
          <cell r="BJ102">
            <v>10180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14350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4900</v>
          </cell>
          <cell r="BZ102">
            <v>0</v>
          </cell>
          <cell r="CA102">
            <v>0</v>
          </cell>
          <cell r="CB102">
            <v>0</v>
          </cell>
        </row>
        <row r="103">
          <cell r="H103">
            <v>331690</v>
          </cell>
          <cell r="I103">
            <v>986270</v>
          </cell>
          <cell r="J103">
            <v>255160</v>
          </cell>
          <cell r="K103">
            <v>29050</v>
          </cell>
          <cell r="L103">
            <v>0</v>
          </cell>
          <cell r="M103">
            <v>0</v>
          </cell>
          <cell r="N103">
            <v>1776600</v>
          </cell>
          <cell r="O103">
            <v>27585</v>
          </cell>
          <cell r="P103">
            <v>0</v>
          </cell>
          <cell r="Q103">
            <v>112500</v>
          </cell>
          <cell r="R103">
            <v>0</v>
          </cell>
          <cell r="S103">
            <v>174460</v>
          </cell>
          <cell r="T103">
            <v>1704670</v>
          </cell>
          <cell r="U103">
            <v>1201350.3400000001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927506.5</v>
          </cell>
          <cell r="AA103">
            <v>3875705</v>
          </cell>
          <cell r="AB103">
            <v>741130</v>
          </cell>
          <cell r="AC103">
            <v>141700</v>
          </cell>
          <cell r="AD103">
            <v>0</v>
          </cell>
          <cell r="AE103">
            <v>541393</v>
          </cell>
          <cell r="AF103">
            <v>1407700</v>
          </cell>
          <cell r="AG103">
            <v>0</v>
          </cell>
          <cell r="AH103">
            <v>379930</v>
          </cell>
          <cell r="AI103">
            <v>84730</v>
          </cell>
          <cell r="AJ103">
            <v>2802600</v>
          </cell>
          <cell r="AK103">
            <v>155320</v>
          </cell>
          <cell r="AL103">
            <v>1080</v>
          </cell>
          <cell r="AM103">
            <v>212800</v>
          </cell>
          <cell r="AN103">
            <v>1321060</v>
          </cell>
          <cell r="AO103">
            <v>0</v>
          </cell>
          <cell r="AP103">
            <v>318350</v>
          </cell>
          <cell r="AQ103">
            <v>1604966.87</v>
          </cell>
          <cell r="AR103">
            <v>276800</v>
          </cell>
          <cell r="AS103">
            <v>146000</v>
          </cell>
          <cell r="AT103">
            <v>481300</v>
          </cell>
          <cell r="AU103">
            <v>31050</v>
          </cell>
          <cell r="AV103">
            <v>30780</v>
          </cell>
          <cell r="AW103">
            <v>180095</v>
          </cell>
          <cell r="AX103">
            <v>32850</v>
          </cell>
          <cell r="AY103">
            <v>0</v>
          </cell>
          <cell r="AZ103">
            <v>0</v>
          </cell>
          <cell r="BA103">
            <v>0</v>
          </cell>
          <cell r="BB103">
            <v>467890</v>
          </cell>
          <cell r="BC103">
            <v>0</v>
          </cell>
          <cell r="BD103">
            <v>158450</v>
          </cell>
          <cell r="BE103">
            <v>0</v>
          </cell>
          <cell r="BF103">
            <v>480690</v>
          </cell>
          <cell r="BG103">
            <v>427485</v>
          </cell>
          <cell r="BH103">
            <v>217505</v>
          </cell>
          <cell r="BI103">
            <v>6028</v>
          </cell>
          <cell r="BJ103">
            <v>480645</v>
          </cell>
          <cell r="BK103">
            <v>0</v>
          </cell>
          <cell r="BL103">
            <v>0</v>
          </cell>
          <cell r="BM103">
            <v>1311854</v>
          </cell>
          <cell r="BN103">
            <v>603940</v>
          </cell>
          <cell r="BO103">
            <v>767250</v>
          </cell>
          <cell r="BP103">
            <v>0</v>
          </cell>
          <cell r="BQ103">
            <v>0</v>
          </cell>
          <cell r="BR103">
            <v>529179</v>
          </cell>
          <cell r="BS103">
            <v>3680</v>
          </cell>
          <cell r="BT103">
            <v>192101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</row>
        <row r="104">
          <cell r="H104">
            <v>156056563.47</v>
          </cell>
          <cell r="I104">
            <v>0</v>
          </cell>
          <cell r="J104">
            <v>290027</v>
          </cell>
          <cell r="K104">
            <v>0</v>
          </cell>
          <cell r="L104">
            <v>1250</v>
          </cell>
          <cell r="M104">
            <v>0</v>
          </cell>
          <cell r="N104">
            <v>6669730</v>
          </cell>
          <cell r="O104">
            <v>0</v>
          </cell>
          <cell r="P104">
            <v>0</v>
          </cell>
          <cell r="Q104">
            <v>34928000</v>
          </cell>
          <cell r="R104">
            <v>25100</v>
          </cell>
          <cell r="S104">
            <v>0</v>
          </cell>
          <cell r="T104">
            <v>0</v>
          </cell>
          <cell r="U104">
            <v>6903107.25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14316320</v>
          </cell>
          <cell r="AA104">
            <v>0</v>
          </cell>
          <cell r="AB104">
            <v>0</v>
          </cell>
          <cell r="AC104">
            <v>0</v>
          </cell>
          <cell r="AD104">
            <v>1695</v>
          </cell>
          <cell r="AE104">
            <v>0</v>
          </cell>
          <cell r="AF104">
            <v>0</v>
          </cell>
          <cell r="AG104">
            <v>0</v>
          </cell>
          <cell r="AH104">
            <v>105590</v>
          </cell>
          <cell r="AI104">
            <v>19439940.699999999</v>
          </cell>
          <cell r="AJ104">
            <v>0</v>
          </cell>
          <cell r="AK104">
            <v>0</v>
          </cell>
          <cell r="AL104">
            <v>2000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8526760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5714115</v>
          </cell>
          <cell r="BC104">
            <v>53620.5</v>
          </cell>
          <cell r="BD104">
            <v>4080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9270</v>
          </cell>
          <cell r="BJ104">
            <v>0</v>
          </cell>
          <cell r="BK104">
            <v>0</v>
          </cell>
          <cell r="BL104">
            <v>0</v>
          </cell>
          <cell r="BM104">
            <v>5356660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14356495</v>
          </cell>
          <cell r="BU104">
            <v>3800</v>
          </cell>
          <cell r="BV104">
            <v>0</v>
          </cell>
          <cell r="BW104">
            <v>0</v>
          </cell>
          <cell r="BX104">
            <v>0</v>
          </cell>
          <cell r="BY104">
            <v>185775</v>
          </cell>
          <cell r="BZ104">
            <v>0</v>
          </cell>
          <cell r="CA104">
            <v>0</v>
          </cell>
          <cell r="CB104">
            <v>1600</v>
          </cell>
        </row>
        <row r="105">
          <cell r="H105">
            <v>0</v>
          </cell>
          <cell r="I105">
            <v>3878526.34</v>
          </cell>
          <cell r="J105">
            <v>6337916.04</v>
          </cell>
          <cell r="K105">
            <v>0</v>
          </cell>
          <cell r="L105">
            <v>437550.4</v>
          </cell>
          <cell r="M105">
            <v>0</v>
          </cell>
          <cell r="N105">
            <v>0</v>
          </cell>
          <cell r="O105">
            <v>15947788.85</v>
          </cell>
          <cell r="P105">
            <v>2119586.69</v>
          </cell>
          <cell r="Q105">
            <v>927430.3</v>
          </cell>
          <cell r="R105">
            <v>2988219.62</v>
          </cell>
          <cell r="S105">
            <v>1698875.09</v>
          </cell>
          <cell r="T105">
            <v>68349.56</v>
          </cell>
          <cell r="U105">
            <v>10653940.9</v>
          </cell>
          <cell r="V105">
            <v>8690</v>
          </cell>
          <cell r="W105">
            <v>69138</v>
          </cell>
          <cell r="X105">
            <v>1606460.08</v>
          </cell>
          <cell r="Y105">
            <v>0</v>
          </cell>
          <cell r="Z105">
            <v>98740855.269999996</v>
          </cell>
          <cell r="AA105">
            <v>0</v>
          </cell>
          <cell r="AB105">
            <v>0</v>
          </cell>
          <cell r="AC105">
            <v>9312407.1999999993</v>
          </cell>
          <cell r="AD105">
            <v>2155139.1</v>
          </cell>
          <cell r="AE105">
            <v>10764</v>
          </cell>
          <cell r="AF105">
            <v>910404.73</v>
          </cell>
          <cell r="AG105">
            <v>0</v>
          </cell>
          <cell r="AH105">
            <v>0</v>
          </cell>
          <cell r="AI105">
            <v>0</v>
          </cell>
          <cell r="AJ105">
            <v>12947</v>
          </cell>
          <cell r="AK105">
            <v>368344.72</v>
          </cell>
          <cell r="AL105">
            <v>0</v>
          </cell>
          <cell r="AM105">
            <v>732457.45</v>
          </cell>
          <cell r="AN105">
            <v>1795232.7</v>
          </cell>
          <cell r="AO105">
            <v>0</v>
          </cell>
          <cell r="AP105">
            <v>0</v>
          </cell>
          <cell r="AQ105">
            <v>13435492.800000001</v>
          </cell>
          <cell r="AR105">
            <v>98907.94</v>
          </cell>
          <cell r="AS105">
            <v>0</v>
          </cell>
          <cell r="AT105">
            <v>188898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88363630.390000001</v>
          </cell>
          <cell r="BC105">
            <v>0</v>
          </cell>
          <cell r="BD105">
            <v>0</v>
          </cell>
          <cell r="BE105">
            <v>25830239.600000001</v>
          </cell>
          <cell r="BF105">
            <v>0</v>
          </cell>
          <cell r="BG105">
            <v>0</v>
          </cell>
          <cell r="BH105">
            <v>1100</v>
          </cell>
          <cell r="BI105">
            <v>43159.15</v>
          </cell>
          <cell r="BJ105">
            <v>0</v>
          </cell>
          <cell r="BK105">
            <v>0</v>
          </cell>
          <cell r="BL105">
            <v>0</v>
          </cell>
          <cell r="BM105">
            <v>120851916.03</v>
          </cell>
          <cell r="BN105">
            <v>0</v>
          </cell>
          <cell r="BO105">
            <v>2869082.32</v>
          </cell>
          <cell r="BP105">
            <v>54672.160000000003</v>
          </cell>
          <cell r="BQ105">
            <v>0</v>
          </cell>
          <cell r="BR105">
            <v>4089804.98</v>
          </cell>
          <cell r="BS105">
            <v>0</v>
          </cell>
          <cell r="BT105">
            <v>6538049.4400000004</v>
          </cell>
          <cell r="BU105">
            <v>198722.51</v>
          </cell>
          <cell r="BV105">
            <v>9788634.1199999992</v>
          </cell>
          <cell r="BW105">
            <v>0</v>
          </cell>
          <cell r="BX105">
            <v>0</v>
          </cell>
          <cell r="BY105">
            <v>1131658.8600000001</v>
          </cell>
          <cell r="BZ105">
            <v>309563.83</v>
          </cell>
          <cell r="CA105">
            <v>5000</v>
          </cell>
          <cell r="CB105">
            <v>393630.51</v>
          </cell>
        </row>
        <row r="106">
          <cell r="H106">
            <v>63885816.159999996</v>
          </cell>
          <cell r="I106">
            <v>37232736.5</v>
          </cell>
          <cell r="J106">
            <v>30073185.75</v>
          </cell>
          <cell r="K106">
            <v>11731677.140000001</v>
          </cell>
          <cell r="L106">
            <v>8870206.8800000008</v>
          </cell>
          <cell r="M106">
            <v>1366104.32</v>
          </cell>
          <cell r="N106">
            <v>132228286.47</v>
          </cell>
          <cell r="O106">
            <v>25792403.75</v>
          </cell>
          <cell r="P106">
            <v>7160736</v>
          </cell>
          <cell r="Q106">
            <v>48231585.5</v>
          </cell>
          <cell r="R106">
            <v>4905367</v>
          </cell>
          <cell r="S106">
            <v>12894802.1</v>
          </cell>
          <cell r="T106">
            <v>31697518.5</v>
          </cell>
          <cell r="U106">
            <v>34100495.229999997</v>
          </cell>
          <cell r="V106">
            <v>704264.69</v>
          </cell>
          <cell r="W106">
            <v>10230842.800000001</v>
          </cell>
          <cell r="X106">
            <v>10386148.5</v>
          </cell>
          <cell r="Y106">
            <v>3655543.5</v>
          </cell>
          <cell r="Z106">
            <v>46088595.659999996</v>
          </cell>
          <cell r="AA106">
            <v>26868677.5</v>
          </cell>
          <cell r="AB106">
            <v>5356709.79</v>
          </cell>
          <cell r="AC106">
            <v>21537994.989999998</v>
          </cell>
          <cell r="AD106">
            <v>5238365</v>
          </cell>
          <cell r="AE106">
            <v>8355620.75</v>
          </cell>
          <cell r="AF106">
            <v>10657501.300000001</v>
          </cell>
          <cell r="AG106">
            <v>2014901</v>
          </cell>
          <cell r="AH106">
            <v>7371137</v>
          </cell>
          <cell r="AI106">
            <v>72315702.75</v>
          </cell>
          <cell r="AJ106">
            <v>4663907.68</v>
          </cell>
          <cell r="AK106">
            <v>2616451</v>
          </cell>
          <cell r="AL106">
            <v>2618049</v>
          </cell>
          <cell r="AM106">
            <v>1833584.4</v>
          </cell>
          <cell r="AN106">
            <v>3886334</v>
          </cell>
          <cell r="AO106">
            <v>5066264</v>
          </cell>
          <cell r="AP106">
            <v>3929786</v>
          </cell>
          <cell r="AQ106">
            <v>5506311.5</v>
          </cell>
          <cell r="AR106">
            <v>1743895.22</v>
          </cell>
          <cell r="AS106">
            <v>2026643</v>
          </cell>
          <cell r="AT106">
            <v>2789615.5</v>
          </cell>
          <cell r="AU106">
            <v>23518324.75</v>
          </cell>
          <cell r="AV106">
            <v>7293807</v>
          </cell>
          <cell r="AW106">
            <v>6920678</v>
          </cell>
          <cell r="AX106">
            <v>5463600.25</v>
          </cell>
          <cell r="AY106">
            <v>4159918.5</v>
          </cell>
          <cell r="AZ106">
            <v>857811.5</v>
          </cell>
          <cell r="BA106">
            <v>3400743</v>
          </cell>
          <cell r="BB106">
            <v>44854441.479999997</v>
          </cell>
          <cell r="BC106">
            <v>2579785.5</v>
          </cell>
          <cell r="BD106">
            <v>18840149</v>
          </cell>
          <cell r="BE106">
            <v>7236534.8799999999</v>
          </cell>
          <cell r="BF106">
            <v>23688997</v>
          </cell>
          <cell r="BG106">
            <v>8946694</v>
          </cell>
          <cell r="BH106">
            <v>16386632.5</v>
          </cell>
          <cell r="BI106">
            <v>9236265.0500000007</v>
          </cell>
          <cell r="BJ106">
            <v>6223650.5</v>
          </cell>
          <cell r="BK106">
            <v>1206840.75</v>
          </cell>
          <cell r="BL106">
            <v>1005276.25</v>
          </cell>
          <cell r="BM106">
            <v>41618714.780000001</v>
          </cell>
          <cell r="BN106">
            <v>27127195.219999999</v>
          </cell>
          <cell r="BO106">
            <v>3334897</v>
          </cell>
          <cell r="BP106">
            <v>2416639</v>
          </cell>
          <cell r="BQ106">
            <v>3748074</v>
          </cell>
          <cell r="BR106">
            <v>5212393</v>
          </cell>
          <cell r="BS106">
            <v>2075362.75</v>
          </cell>
          <cell r="BT106">
            <v>23461060.5</v>
          </cell>
          <cell r="BU106">
            <v>2581896.62</v>
          </cell>
          <cell r="BV106">
            <v>2764196.05</v>
          </cell>
          <cell r="BW106">
            <v>4728840.76</v>
          </cell>
          <cell r="BX106">
            <v>7231454.5599999996</v>
          </cell>
          <cell r="BY106">
            <v>33371713.960000001</v>
          </cell>
          <cell r="BZ106">
            <v>2435173.4500000002</v>
          </cell>
          <cell r="CA106">
            <v>2692933.5</v>
          </cell>
          <cell r="CB106">
            <v>2244779</v>
          </cell>
        </row>
        <row r="107">
          <cell r="H107">
            <v>103605528.52</v>
          </cell>
          <cell r="I107">
            <v>16799322.010000002</v>
          </cell>
          <cell r="J107">
            <v>42602678</v>
          </cell>
          <cell r="K107">
            <v>5169830</v>
          </cell>
          <cell r="L107">
            <v>268480</v>
          </cell>
          <cell r="M107">
            <v>787726.37</v>
          </cell>
          <cell r="N107">
            <v>173870620.49000001</v>
          </cell>
          <cell r="O107">
            <v>24795143</v>
          </cell>
          <cell r="P107">
            <v>1436010</v>
          </cell>
          <cell r="Q107">
            <v>48515028.979999997</v>
          </cell>
          <cell r="R107">
            <v>1472650</v>
          </cell>
          <cell r="S107">
            <v>3501300.65</v>
          </cell>
          <cell r="T107">
            <v>38322208</v>
          </cell>
          <cell r="U107">
            <v>13248444.5</v>
          </cell>
          <cell r="V107">
            <v>99316.85</v>
          </cell>
          <cell r="W107">
            <v>1447609.57</v>
          </cell>
          <cell r="X107">
            <v>2505029</v>
          </cell>
          <cell r="Y107">
            <v>100763.17</v>
          </cell>
          <cell r="Z107">
            <v>79354211.950000003</v>
          </cell>
          <cell r="AA107">
            <v>12214985.189999999</v>
          </cell>
          <cell r="AB107">
            <v>1176492.77</v>
          </cell>
          <cell r="AC107">
            <v>31303843</v>
          </cell>
          <cell r="AD107">
            <v>659459</v>
          </cell>
          <cell r="AE107">
            <v>2649009.5299999998</v>
          </cell>
          <cell r="AF107">
            <v>3277970.5</v>
          </cell>
          <cell r="AG107">
            <v>411948</v>
          </cell>
          <cell r="AH107">
            <v>2136</v>
          </cell>
          <cell r="AI107">
            <v>101171719.7</v>
          </cell>
          <cell r="AJ107">
            <v>1441099.52</v>
          </cell>
          <cell r="AK107">
            <v>808906</v>
          </cell>
          <cell r="AL107">
            <v>699077</v>
          </cell>
          <cell r="AM107">
            <v>171918</v>
          </cell>
          <cell r="AN107">
            <v>3471620</v>
          </cell>
          <cell r="AO107">
            <v>1387782</v>
          </cell>
          <cell r="AP107">
            <v>974898</v>
          </cell>
          <cell r="AQ107">
            <v>5494865</v>
          </cell>
          <cell r="AR107">
            <v>703935</v>
          </cell>
          <cell r="AS107">
            <v>988502.5</v>
          </cell>
          <cell r="AT107">
            <v>913021</v>
          </cell>
          <cell r="AU107">
            <v>56978462.509999998</v>
          </cell>
          <cell r="AV107">
            <v>145052</v>
          </cell>
          <cell r="AW107">
            <v>189248</v>
          </cell>
          <cell r="AX107">
            <v>761976</v>
          </cell>
          <cell r="AY107">
            <v>126086</v>
          </cell>
          <cell r="AZ107">
            <v>16617</v>
          </cell>
          <cell r="BA107">
            <v>948198</v>
          </cell>
          <cell r="BB107">
            <v>86206273</v>
          </cell>
          <cell r="BC107">
            <v>1186211</v>
          </cell>
          <cell r="BD107">
            <v>18723251</v>
          </cell>
          <cell r="BE107">
            <v>3532515</v>
          </cell>
          <cell r="BF107">
            <v>7632787</v>
          </cell>
          <cell r="BG107">
            <v>2436697.5</v>
          </cell>
          <cell r="BH107">
            <v>17666326.5</v>
          </cell>
          <cell r="BI107">
            <v>10791301.35</v>
          </cell>
          <cell r="BJ107">
            <v>2791529.5</v>
          </cell>
          <cell r="BK107">
            <v>23182</v>
          </cell>
          <cell r="BL107">
            <v>1554003.5</v>
          </cell>
          <cell r="BM107">
            <v>72827882.939999998</v>
          </cell>
          <cell r="BN107">
            <v>2502232</v>
          </cell>
          <cell r="BO107">
            <v>490195</v>
          </cell>
          <cell r="BP107">
            <v>829765</v>
          </cell>
          <cell r="BQ107">
            <v>102501</v>
          </cell>
          <cell r="BR107">
            <v>5361022</v>
          </cell>
          <cell r="BS107">
            <v>326713</v>
          </cell>
          <cell r="BT107">
            <v>43171813</v>
          </cell>
          <cell r="BU107">
            <v>1153292.5</v>
          </cell>
          <cell r="BV107">
            <v>1073582</v>
          </cell>
          <cell r="BW107">
            <v>2801045.27</v>
          </cell>
          <cell r="BX107">
            <v>2305835</v>
          </cell>
          <cell r="BY107">
            <v>65277392.159999996</v>
          </cell>
          <cell r="BZ107">
            <v>823870.25</v>
          </cell>
          <cell r="CA107">
            <v>929048</v>
          </cell>
          <cell r="CB107">
            <v>191753</v>
          </cell>
        </row>
        <row r="108">
          <cell r="H108">
            <v>474774</v>
          </cell>
          <cell r="I108">
            <v>308799</v>
          </cell>
          <cell r="J108">
            <v>0</v>
          </cell>
          <cell r="K108">
            <v>95702</v>
          </cell>
          <cell r="L108">
            <v>1855</v>
          </cell>
          <cell r="M108">
            <v>0</v>
          </cell>
          <cell r="N108">
            <v>969788.5</v>
          </cell>
          <cell r="O108">
            <v>2208726.75</v>
          </cell>
          <cell r="P108">
            <v>224648</v>
          </cell>
          <cell r="Q108">
            <v>3828312</v>
          </cell>
          <cell r="R108">
            <v>87703</v>
          </cell>
          <cell r="S108">
            <v>716135</v>
          </cell>
          <cell r="T108">
            <v>387601</v>
          </cell>
          <cell r="U108">
            <v>884992.2</v>
          </cell>
          <cell r="V108">
            <v>39002</v>
          </cell>
          <cell r="W108">
            <v>8329.25</v>
          </cell>
          <cell r="X108">
            <v>869744</v>
          </cell>
          <cell r="Y108">
            <v>558761.5</v>
          </cell>
          <cell r="Z108">
            <v>405916.5</v>
          </cell>
          <cell r="AA108">
            <v>1101972.75</v>
          </cell>
          <cell r="AB108">
            <v>267807.75</v>
          </cell>
          <cell r="AC108">
            <v>663191.32999999996</v>
          </cell>
          <cell r="AD108">
            <v>978043</v>
          </cell>
          <cell r="AE108">
            <v>0</v>
          </cell>
          <cell r="AF108">
            <v>128819</v>
          </cell>
          <cell r="AG108">
            <v>467745</v>
          </cell>
          <cell r="AH108">
            <v>30615</v>
          </cell>
          <cell r="AI108">
            <v>1037909</v>
          </cell>
          <cell r="AJ108">
            <v>37328</v>
          </cell>
          <cell r="AK108">
            <v>25327</v>
          </cell>
          <cell r="AL108">
            <v>22865</v>
          </cell>
          <cell r="AM108">
            <v>81466</v>
          </cell>
          <cell r="AN108">
            <v>453553</v>
          </cell>
          <cell r="AO108">
            <v>97016</v>
          </cell>
          <cell r="AP108">
            <v>8179</v>
          </cell>
          <cell r="AQ108">
            <v>321105</v>
          </cell>
          <cell r="AR108">
            <v>580764</v>
          </cell>
          <cell r="AS108">
            <v>478965.25</v>
          </cell>
          <cell r="AT108">
            <v>157710</v>
          </cell>
          <cell r="AU108">
            <v>68418.25</v>
          </cell>
          <cell r="AV108">
            <v>478726</v>
          </cell>
          <cell r="AW108">
            <v>254080</v>
          </cell>
          <cell r="AX108">
            <v>360526</v>
          </cell>
          <cell r="AY108">
            <v>456026</v>
          </cell>
          <cell r="AZ108">
            <v>25618</v>
          </cell>
          <cell r="BA108">
            <v>50866</v>
          </cell>
          <cell r="BB108">
            <v>93406.25</v>
          </cell>
          <cell r="BC108">
            <v>346369</v>
          </cell>
          <cell r="BD108">
            <v>555346</v>
          </cell>
          <cell r="BE108">
            <v>418592</v>
          </cell>
          <cell r="BF108">
            <v>57881</v>
          </cell>
          <cell r="BG108">
            <v>153706</v>
          </cell>
          <cell r="BH108">
            <v>1131930</v>
          </cell>
          <cell r="BI108">
            <v>239556</v>
          </cell>
          <cell r="BJ108">
            <v>260817</v>
          </cell>
          <cell r="BK108">
            <v>570</v>
          </cell>
          <cell r="BL108">
            <v>3499.25</v>
          </cell>
          <cell r="BM108">
            <v>401232.9</v>
          </cell>
          <cell r="BN108">
            <v>1011622</v>
          </cell>
          <cell r="BO108">
            <v>245975</v>
          </cell>
          <cell r="BP108">
            <v>115388</v>
          </cell>
          <cell r="BQ108">
            <v>636446.35</v>
          </cell>
          <cell r="BR108">
            <v>879574</v>
          </cell>
          <cell r="BS108">
            <v>97723</v>
          </cell>
          <cell r="BT108">
            <v>457728</v>
          </cell>
          <cell r="BU108">
            <v>184609.75</v>
          </cell>
          <cell r="BV108">
            <v>133015</v>
          </cell>
          <cell r="BW108">
            <v>764060</v>
          </cell>
          <cell r="BX108">
            <v>455107.5</v>
          </cell>
          <cell r="BY108">
            <v>316934</v>
          </cell>
          <cell r="BZ108">
            <v>236414</v>
          </cell>
          <cell r="CA108">
            <v>280829</v>
          </cell>
          <cell r="CB108">
            <v>169041</v>
          </cell>
        </row>
        <row r="109">
          <cell r="H109">
            <v>13577170</v>
          </cell>
          <cell r="I109">
            <v>4920318</v>
          </cell>
          <cell r="J109">
            <v>2812523</v>
          </cell>
          <cell r="K109">
            <v>194047</v>
          </cell>
          <cell r="L109">
            <v>0</v>
          </cell>
          <cell r="M109">
            <v>0</v>
          </cell>
          <cell r="N109">
            <v>29644174.41</v>
          </cell>
          <cell r="O109">
            <v>3639834.9</v>
          </cell>
          <cell r="P109">
            <v>60164</v>
          </cell>
          <cell r="Q109">
            <v>10128420</v>
          </cell>
          <cell r="R109">
            <v>93513</v>
          </cell>
          <cell r="S109">
            <v>984656</v>
          </cell>
          <cell r="T109">
            <v>8146973.0300000003</v>
          </cell>
          <cell r="U109">
            <v>6239262.5</v>
          </cell>
          <cell r="V109">
            <v>0</v>
          </cell>
          <cell r="W109">
            <v>96233.600000000006</v>
          </cell>
          <cell r="X109">
            <v>412503.1</v>
          </cell>
          <cell r="Y109">
            <v>225398</v>
          </cell>
          <cell r="Z109">
            <v>19601057.16</v>
          </cell>
          <cell r="AA109">
            <v>3951884.5</v>
          </cell>
          <cell r="AB109">
            <v>331979.25</v>
          </cell>
          <cell r="AC109">
            <v>6066855</v>
          </cell>
          <cell r="AD109">
            <v>149727</v>
          </cell>
          <cell r="AE109">
            <v>106648.25</v>
          </cell>
          <cell r="AF109">
            <v>31922</v>
          </cell>
          <cell r="AG109">
            <v>89629</v>
          </cell>
          <cell r="AH109">
            <v>52169</v>
          </cell>
          <cell r="AI109">
            <v>40332751.450000003</v>
          </cell>
          <cell r="AJ109">
            <v>110293</v>
          </cell>
          <cell r="AK109">
            <v>27470</v>
          </cell>
          <cell r="AL109">
            <v>80750</v>
          </cell>
          <cell r="AM109">
            <v>39517.75</v>
          </cell>
          <cell r="AN109">
            <v>115677</v>
          </cell>
          <cell r="AO109">
            <v>136638</v>
          </cell>
          <cell r="AP109">
            <v>22357</v>
          </cell>
          <cell r="AQ109">
            <v>342719</v>
          </cell>
          <cell r="AR109">
            <v>154390</v>
          </cell>
          <cell r="AS109">
            <v>101461</v>
          </cell>
          <cell r="AT109">
            <v>54983</v>
          </cell>
          <cell r="AU109">
            <v>10442935.25</v>
          </cell>
          <cell r="AV109">
            <v>145669</v>
          </cell>
          <cell r="AW109">
            <v>99838</v>
          </cell>
          <cell r="AX109">
            <v>173629</v>
          </cell>
          <cell r="AY109">
            <v>205090</v>
          </cell>
          <cell r="AZ109">
            <v>4577</v>
          </cell>
          <cell r="BA109">
            <v>44527</v>
          </cell>
          <cell r="BB109">
            <v>18003213</v>
          </cell>
          <cell r="BC109">
            <v>179523</v>
          </cell>
          <cell r="BD109">
            <v>252547</v>
          </cell>
          <cell r="BE109">
            <v>105591</v>
          </cell>
          <cell r="BF109">
            <v>218066</v>
          </cell>
          <cell r="BG109">
            <v>224609</v>
          </cell>
          <cell r="BH109">
            <v>1849050</v>
          </cell>
          <cell r="BI109">
            <v>1082590</v>
          </cell>
          <cell r="BJ109">
            <v>238965</v>
          </cell>
          <cell r="BK109">
            <v>9716</v>
          </cell>
          <cell r="BL109">
            <v>19612.75</v>
          </cell>
          <cell r="BM109">
            <v>13725482.4</v>
          </cell>
          <cell r="BN109">
            <v>10322835.560000001</v>
          </cell>
          <cell r="BO109">
            <v>244371</v>
          </cell>
          <cell r="BP109">
            <v>23705</v>
          </cell>
          <cell r="BQ109">
            <v>32824</v>
          </cell>
          <cell r="BR109">
            <v>93428</v>
          </cell>
          <cell r="BS109">
            <v>22981</v>
          </cell>
          <cell r="BT109">
            <v>16669557.25</v>
          </cell>
          <cell r="BU109">
            <v>254061</v>
          </cell>
          <cell r="BV109">
            <v>259137</v>
          </cell>
          <cell r="BW109">
            <v>755591</v>
          </cell>
          <cell r="BX109">
            <v>741494.25</v>
          </cell>
          <cell r="BY109">
            <v>2529339</v>
          </cell>
          <cell r="BZ109">
            <v>213837</v>
          </cell>
          <cell r="CA109">
            <v>105909</v>
          </cell>
          <cell r="CB109">
            <v>197858</v>
          </cell>
        </row>
        <row r="110">
          <cell r="H110">
            <v>193130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149309.5</v>
          </cell>
          <cell r="O110">
            <v>4769</v>
          </cell>
          <cell r="P110">
            <v>0</v>
          </cell>
          <cell r="Q110">
            <v>15578.25</v>
          </cell>
          <cell r="R110">
            <v>2126</v>
          </cell>
          <cell r="S110">
            <v>0</v>
          </cell>
          <cell r="T110">
            <v>21568</v>
          </cell>
          <cell r="U110">
            <v>14700.5</v>
          </cell>
          <cell r="V110">
            <v>0</v>
          </cell>
          <cell r="W110">
            <v>0</v>
          </cell>
          <cell r="X110">
            <v>0</v>
          </cell>
          <cell r="Y110">
            <v>647</v>
          </cell>
          <cell r="Z110">
            <v>40313</v>
          </cell>
          <cell r="AA110">
            <v>4802</v>
          </cell>
          <cell r="AB110">
            <v>362.25</v>
          </cell>
          <cell r="AC110">
            <v>0</v>
          </cell>
          <cell r="AD110">
            <v>0</v>
          </cell>
          <cell r="AE110">
            <v>39150.67</v>
          </cell>
          <cell r="AF110">
            <v>0</v>
          </cell>
          <cell r="AG110">
            <v>0</v>
          </cell>
          <cell r="AH110">
            <v>0</v>
          </cell>
          <cell r="AI110">
            <v>276687.5</v>
          </cell>
          <cell r="AJ110">
            <v>0</v>
          </cell>
          <cell r="AK110">
            <v>0</v>
          </cell>
          <cell r="AL110">
            <v>5986</v>
          </cell>
          <cell r="AM110">
            <v>13399.35</v>
          </cell>
          <cell r="AN110">
            <v>977450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8767.39</v>
          </cell>
          <cell r="AT110">
            <v>0</v>
          </cell>
          <cell r="AU110">
            <v>577957.25</v>
          </cell>
          <cell r="AV110">
            <v>44326</v>
          </cell>
          <cell r="AW110">
            <v>30941</v>
          </cell>
          <cell r="AX110">
            <v>160927.5</v>
          </cell>
          <cell r="AY110">
            <v>44660.72</v>
          </cell>
          <cell r="AZ110">
            <v>9468</v>
          </cell>
          <cell r="BA110">
            <v>90944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1833731</v>
          </cell>
          <cell r="BH110">
            <v>1886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3140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71334</v>
          </cell>
          <cell r="BU110">
            <v>0</v>
          </cell>
          <cell r="BV110">
            <v>0</v>
          </cell>
          <cell r="BW110">
            <v>700</v>
          </cell>
          <cell r="BX110">
            <v>0</v>
          </cell>
          <cell r="BY110">
            <v>14490.25</v>
          </cell>
          <cell r="BZ110">
            <v>0</v>
          </cell>
          <cell r="CA110">
            <v>4863</v>
          </cell>
          <cell r="CB110">
            <v>4604</v>
          </cell>
        </row>
        <row r="111">
          <cell r="H111">
            <v>972633.06</v>
          </cell>
          <cell r="I111">
            <v>23502</v>
          </cell>
          <cell r="J111">
            <v>6386</v>
          </cell>
          <cell r="K111">
            <v>0</v>
          </cell>
          <cell r="L111">
            <v>956</v>
          </cell>
          <cell r="M111">
            <v>0</v>
          </cell>
          <cell r="N111">
            <v>0</v>
          </cell>
          <cell r="O111">
            <v>33986</v>
          </cell>
          <cell r="P111">
            <v>0</v>
          </cell>
          <cell r="Q111">
            <v>9159.5</v>
          </cell>
          <cell r="R111">
            <v>0</v>
          </cell>
          <cell r="S111">
            <v>0</v>
          </cell>
          <cell r="T111">
            <v>637</v>
          </cell>
          <cell r="U111">
            <v>1984.92</v>
          </cell>
          <cell r="V111">
            <v>0</v>
          </cell>
          <cell r="W111">
            <v>17024.330000000002</v>
          </cell>
          <cell r="X111">
            <v>0</v>
          </cell>
          <cell r="Y111">
            <v>0</v>
          </cell>
          <cell r="Z111">
            <v>887346.26</v>
          </cell>
          <cell r="AA111">
            <v>12230</v>
          </cell>
          <cell r="AB111">
            <v>669.25</v>
          </cell>
          <cell r="AC111">
            <v>0</v>
          </cell>
          <cell r="AD111">
            <v>0</v>
          </cell>
          <cell r="AE111">
            <v>0</v>
          </cell>
          <cell r="AF111">
            <v>27691.200000000001</v>
          </cell>
          <cell r="AG111">
            <v>0</v>
          </cell>
          <cell r="AH111">
            <v>0</v>
          </cell>
          <cell r="AI111">
            <v>588383.14</v>
          </cell>
          <cell r="AJ111">
            <v>41197</v>
          </cell>
          <cell r="AK111">
            <v>0</v>
          </cell>
          <cell r="AL111">
            <v>0</v>
          </cell>
          <cell r="AM111">
            <v>771</v>
          </cell>
          <cell r="AN111">
            <v>0</v>
          </cell>
          <cell r="AO111">
            <v>1473.18</v>
          </cell>
          <cell r="AP111">
            <v>8732.89</v>
          </cell>
          <cell r="AQ111">
            <v>0</v>
          </cell>
          <cell r="AR111">
            <v>0</v>
          </cell>
          <cell r="AS111">
            <v>1978</v>
          </cell>
          <cell r="AT111">
            <v>6886</v>
          </cell>
          <cell r="AU111">
            <v>539261.38</v>
          </cell>
          <cell r="AV111">
            <v>619135.9</v>
          </cell>
          <cell r="AW111">
            <v>25960.36</v>
          </cell>
          <cell r="AX111">
            <v>55647.39</v>
          </cell>
          <cell r="AY111">
            <v>0</v>
          </cell>
          <cell r="AZ111">
            <v>3008.57</v>
          </cell>
          <cell r="BA111">
            <v>14954.76</v>
          </cell>
          <cell r="BB111">
            <v>47055</v>
          </cell>
          <cell r="BC111">
            <v>0</v>
          </cell>
          <cell r="BD111">
            <v>23233.29</v>
          </cell>
          <cell r="BE111">
            <v>475</v>
          </cell>
          <cell r="BF111">
            <v>9877</v>
          </cell>
          <cell r="BG111">
            <v>2720</v>
          </cell>
          <cell r="BH111">
            <v>932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1050</v>
          </cell>
          <cell r="BO111">
            <v>2250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419754.74</v>
          </cell>
          <cell r="BW111">
            <v>11106</v>
          </cell>
          <cell r="BX111">
            <v>26853.93</v>
          </cell>
          <cell r="BY111">
            <v>39643</v>
          </cell>
          <cell r="BZ111">
            <v>0</v>
          </cell>
          <cell r="CA111">
            <v>0</v>
          </cell>
          <cell r="CB111">
            <v>4920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-14259</v>
          </cell>
          <cell r="O112">
            <v>0</v>
          </cell>
          <cell r="P112">
            <v>0</v>
          </cell>
          <cell r="Q112">
            <v>-7747</v>
          </cell>
          <cell r="R112">
            <v>0</v>
          </cell>
          <cell r="S112">
            <v>0</v>
          </cell>
          <cell r="T112">
            <v>30</v>
          </cell>
          <cell r="U112">
            <v>-958</v>
          </cell>
          <cell r="V112">
            <v>0</v>
          </cell>
          <cell r="W112">
            <v>16408.75</v>
          </cell>
          <cell r="X112">
            <v>1448</v>
          </cell>
          <cell r="Y112">
            <v>0</v>
          </cell>
          <cell r="Z112">
            <v>-16124.5</v>
          </cell>
          <cell r="AA112">
            <v>-290</v>
          </cell>
          <cell r="AB112">
            <v>0</v>
          </cell>
          <cell r="AC112">
            <v>-5596.48</v>
          </cell>
          <cell r="AD112">
            <v>1219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-596858.59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-107677.5</v>
          </cell>
          <cell r="AT112">
            <v>0</v>
          </cell>
          <cell r="AU112">
            <v>-268287.65000000002</v>
          </cell>
          <cell r="AV112">
            <v>0</v>
          </cell>
          <cell r="AW112">
            <v>1216</v>
          </cell>
          <cell r="AX112">
            <v>-62885</v>
          </cell>
          <cell r="AY112">
            <v>23379.279999999999</v>
          </cell>
          <cell r="AZ112">
            <v>-289</v>
          </cell>
          <cell r="BA112">
            <v>-20362</v>
          </cell>
          <cell r="BB112">
            <v>0</v>
          </cell>
          <cell r="BC112">
            <v>0</v>
          </cell>
          <cell r="BD112">
            <v>-13790.43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-2715.98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-45473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-15372</v>
          </cell>
          <cell r="BZ112">
            <v>0</v>
          </cell>
          <cell r="CA112">
            <v>0</v>
          </cell>
          <cell r="CB112">
            <v>0</v>
          </cell>
        </row>
        <row r="113">
          <cell r="H113">
            <v>-303.55</v>
          </cell>
          <cell r="I113">
            <v>12902.25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-788014.21</v>
          </cell>
          <cell r="O113">
            <v>-95230.19</v>
          </cell>
          <cell r="P113">
            <v>0</v>
          </cell>
          <cell r="Q113">
            <v>-133296.81</v>
          </cell>
          <cell r="R113">
            <v>-9758.9500000000007</v>
          </cell>
          <cell r="S113">
            <v>0</v>
          </cell>
          <cell r="T113">
            <v>0</v>
          </cell>
          <cell r="U113">
            <v>-486066.69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-115157.34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-1278141.53</v>
          </cell>
          <cell r="AJ113">
            <v>-4061.49</v>
          </cell>
          <cell r="AK113">
            <v>0</v>
          </cell>
          <cell r="AL113">
            <v>-10602</v>
          </cell>
          <cell r="AM113">
            <v>0</v>
          </cell>
          <cell r="AN113">
            <v>-24301.56</v>
          </cell>
          <cell r="AO113">
            <v>0</v>
          </cell>
          <cell r="AP113">
            <v>0</v>
          </cell>
          <cell r="AQ113">
            <v>-3892.86</v>
          </cell>
          <cell r="AR113">
            <v>0</v>
          </cell>
          <cell r="AS113">
            <v>0</v>
          </cell>
          <cell r="AT113">
            <v>0</v>
          </cell>
          <cell r="AU113">
            <v>-164553.57999999999</v>
          </cell>
          <cell r="AV113">
            <v>1523.5</v>
          </cell>
          <cell r="AW113">
            <v>0</v>
          </cell>
          <cell r="AX113">
            <v>-72893.320000000007</v>
          </cell>
          <cell r="AY113">
            <v>-154.6</v>
          </cell>
          <cell r="AZ113">
            <v>1662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-29163.06</v>
          </cell>
          <cell r="BK113">
            <v>0</v>
          </cell>
          <cell r="BL113">
            <v>0</v>
          </cell>
          <cell r="BM113">
            <v>-8809.92</v>
          </cell>
          <cell r="BN113">
            <v>0</v>
          </cell>
          <cell r="BO113">
            <v>-681.17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-276668.96999999997</v>
          </cell>
          <cell r="BU113">
            <v>0</v>
          </cell>
          <cell r="BV113">
            <v>-194.32</v>
          </cell>
          <cell r="BW113">
            <v>-36937.040000000001</v>
          </cell>
          <cell r="BX113">
            <v>0</v>
          </cell>
          <cell r="BY113">
            <v>-482949.99</v>
          </cell>
          <cell r="BZ113">
            <v>0</v>
          </cell>
          <cell r="CA113">
            <v>0</v>
          </cell>
          <cell r="CB113">
            <v>-876.52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788164.56</v>
          </cell>
          <cell r="O114">
            <v>1158.08</v>
          </cell>
          <cell r="P114">
            <v>0</v>
          </cell>
          <cell r="Q114">
            <v>190368.81</v>
          </cell>
          <cell r="R114">
            <v>15602.59</v>
          </cell>
          <cell r="S114">
            <v>0</v>
          </cell>
          <cell r="T114">
            <v>306.48</v>
          </cell>
          <cell r="U114">
            <v>5687.36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7056.68</v>
          </cell>
          <cell r="AB114">
            <v>0</v>
          </cell>
          <cell r="AC114">
            <v>0</v>
          </cell>
          <cell r="AD114">
            <v>2787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242607.73</v>
          </cell>
          <cell r="AJ114">
            <v>128.08000000000001</v>
          </cell>
          <cell r="AK114">
            <v>0</v>
          </cell>
          <cell r="AL114">
            <v>0</v>
          </cell>
          <cell r="AM114">
            <v>0</v>
          </cell>
          <cell r="AN114">
            <v>2129.56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133604</v>
          </cell>
          <cell r="AW114">
            <v>0</v>
          </cell>
          <cell r="AX114">
            <v>105551.72</v>
          </cell>
          <cell r="AY114">
            <v>0</v>
          </cell>
          <cell r="AZ114">
            <v>0</v>
          </cell>
          <cell r="BA114">
            <v>7330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3505.32</v>
          </cell>
          <cell r="BU114">
            <v>7530.18</v>
          </cell>
          <cell r="BV114">
            <v>9177.02</v>
          </cell>
          <cell r="BW114">
            <v>0</v>
          </cell>
          <cell r="BX114">
            <v>0</v>
          </cell>
          <cell r="BY114">
            <v>50221.61</v>
          </cell>
          <cell r="BZ114">
            <v>0</v>
          </cell>
          <cell r="CA114">
            <v>0</v>
          </cell>
          <cell r="CB114">
            <v>0</v>
          </cell>
        </row>
        <row r="115">
          <cell r="H115">
            <v>157795</v>
          </cell>
          <cell r="I115">
            <v>49403.25</v>
          </cell>
          <cell r="J115">
            <v>98650</v>
          </cell>
          <cell r="K115">
            <v>0</v>
          </cell>
          <cell r="L115">
            <v>0</v>
          </cell>
          <cell r="M115">
            <v>0</v>
          </cell>
          <cell r="N115">
            <v>336888.11</v>
          </cell>
          <cell r="O115">
            <v>98571.5</v>
          </cell>
          <cell r="P115">
            <v>3451</v>
          </cell>
          <cell r="Q115">
            <v>217783.75</v>
          </cell>
          <cell r="R115">
            <v>72595</v>
          </cell>
          <cell r="S115">
            <v>5055</v>
          </cell>
          <cell r="T115">
            <v>155819.5</v>
          </cell>
          <cell r="U115">
            <v>66273.5</v>
          </cell>
          <cell r="V115">
            <v>0</v>
          </cell>
          <cell r="W115">
            <v>0</v>
          </cell>
          <cell r="X115">
            <v>0</v>
          </cell>
          <cell r="Y115">
            <v>13877.69</v>
          </cell>
          <cell r="Z115">
            <v>668185.44999999995</v>
          </cell>
          <cell r="AA115">
            <v>88743</v>
          </cell>
          <cell r="AB115">
            <v>25407.25</v>
          </cell>
          <cell r="AC115">
            <v>87925.59</v>
          </cell>
          <cell r="AD115">
            <v>10051</v>
          </cell>
          <cell r="AE115">
            <v>62579.57</v>
          </cell>
          <cell r="AF115">
            <v>30310.75</v>
          </cell>
          <cell r="AG115">
            <v>0</v>
          </cell>
          <cell r="AH115">
            <v>89518.02</v>
          </cell>
          <cell r="AI115">
            <v>610570</v>
          </cell>
          <cell r="AJ115">
            <v>0</v>
          </cell>
          <cell r="AK115">
            <v>3208.89</v>
          </cell>
          <cell r="AL115">
            <v>7100</v>
          </cell>
          <cell r="AM115">
            <v>675.74</v>
          </cell>
          <cell r="AN115">
            <v>77098</v>
          </cell>
          <cell r="AO115">
            <v>19138.63</v>
          </cell>
          <cell r="AP115">
            <v>37560</v>
          </cell>
          <cell r="AQ115">
            <v>23736.5</v>
          </cell>
          <cell r="AR115">
            <v>10675</v>
          </cell>
          <cell r="AS115">
            <v>134691.12</v>
          </cell>
          <cell r="AT115">
            <v>16254.68</v>
          </cell>
          <cell r="AU115">
            <v>1114109</v>
          </cell>
          <cell r="AV115">
            <v>2222874</v>
          </cell>
          <cell r="AW115">
            <v>39594</v>
          </cell>
          <cell r="AX115">
            <v>525500.86</v>
          </cell>
          <cell r="AY115">
            <v>49834</v>
          </cell>
          <cell r="AZ115">
            <v>16988</v>
          </cell>
          <cell r="BA115">
            <v>62797</v>
          </cell>
          <cell r="BB115">
            <v>0</v>
          </cell>
          <cell r="BC115">
            <v>24437</v>
          </cell>
          <cell r="BD115">
            <v>64909</v>
          </cell>
          <cell r="BE115">
            <v>0</v>
          </cell>
          <cell r="BF115">
            <v>113765</v>
          </cell>
          <cell r="BG115">
            <v>47272</v>
          </cell>
          <cell r="BH115">
            <v>28342</v>
          </cell>
          <cell r="BI115">
            <v>31241.84</v>
          </cell>
          <cell r="BJ115">
            <v>57876</v>
          </cell>
          <cell r="BK115">
            <v>0</v>
          </cell>
          <cell r="BL115">
            <v>0</v>
          </cell>
          <cell r="BM115">
            <v>51080.75</v>
          </cell>
          <cell r="BN115">
            <v>25269.38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12817</v>
          </cell>
          <cell r="BU115">
            <v>34240</v>
          </cell>
          <cell r="BV115">
            <v>0</v>
          </cell>
          <cell r="BW115">
            <v>13029.5</v>
          </cell>
          <cell r="BX115">
            <v>0</v>
          </cell>
          <cell r="BY115">
            <v>1199114</v>
          </cell>
          <cell r="BZ115">
            <v>0</v>
          </cell>
          <cell r="CA115">
            <v>7.78</v>
          </cell>
          <cell r="CB115">
            <v>118397</v>
          </cell>
        </row>
        <row r="116">
          <cell r="H116">
            <v>1874352.97</v>
          </cell>
          <cell r="I116">
            <v>31450.75</v>
          </cell>
          <cell r="J116">
            <v>503222.08</v>
          </cell>
          <cell r="K116">
            <v>0</v>
          </cell>
          <cell r="L116">
            <v>409144</v>
          </cell>
          <cell r="M116">
            <v>0</v>
          </cell>
          <cell r="N116">
            <v>2953597.04</v>
          </cell>
          <cell r="O116">
            <v>28014231.5</v>
          </cell>
          <cell r="P116">
            <v>0</v>
          </cell>
          <cell r="Q116">
            <v>891796.07</v>
          </cell>
          <cell r="R116">
            <v>63273</v>
          </cell>
          <cell r="S116">
            <v>0</v>
          </cell>
          <cell r="T116">
            <v>190189.26</v>
          </cell>
          <cell r="U116">
            <v>1091193.75</v>
          </cell>
          <cell r="V116">
            <v>0</v>
          </cell>
          <cell r="W116">
            <v>8770.56</v>
          </cell>
          <cell r="X116">
            <v>0</v>
          </cell>
          <cell r="Y116">
            <v>0</v>
          </cell>
          <cell r="Z116">
            <v>2718397.28</v>
          </cell>
          <cell r="AA116">
            <v>900950.86</v>
          </cell>
          <cell r="AB116">
            <v>1973852.48</v>
          </cell>
          <cell r="AC116">
            <v>45504</v>
          </cell>
          <cell r="AD116">
            <v>2786121</v>
          </cell>
          <cell r="AE116">
            <v>105549.5</v>
          </cell>
          <cell r="AF116">
            <v>7663</v>
          </cell>
          <cell r="AG116">
            <v>0</v>
          </cell>
          <cell r="AH116">
            <v>0</v>
          </cell>
          <cell r="AI116">
            <v>16482730.23</v>
          </cell>
          <cell r="AJ116">
            <v>22188</v>
          </cell>
          <cell r="AK116">
            <v>0</v>
          </cell>
          <cell r="AL116">
            <v>10602</v>
          </cell>
          <cell r="AM116">
            <v>860112.34</v>
          </cell>
          <cell r="AN116">
            <v>55623</v>
          </cell>
          <cell r="AO116">
            <v>23583.360000000001</v>
          </cell>
          <cell r="AP116">
            <v>517524</v>
          </cell>
          <cell r="AQ116">
            <v>10933.5</v>
          </cell>
          <cell r="AR116">
            <v>34277</v>
          </cell>
          <cell r="AS116">
            <v>7741</v>
          </cell>
          <cell r="AT116">
            <v>0</v>
          </cell>
          <cell r="AU116">
            <v>2686772.55</v>
          </cell>
          <cell r="AV116">
            <v>1229973.55</v>
          </cell>
          <cell r="AW116">
            <v>1956</v>
          </cell>
          <cell r="AX116">
            <v>190099</v>
          </cell>
          <cell r="AY116">
            <v>66133</v>
          </cell>
          <cell r="AZ116">
            <v>9314.8799999999992</v>
          </cell>
          <cell r="BA116">
            <v>131814.44</v>
          </cell>
          <cell r="BB116">
            <v>474276.64</v>
          </cell>
          <cell r="BC116">
            <v>7396</v>
          </cell>
          <cell r="BD116">
            <v>0</v>
          </cell>
          <cell r="BE116">
            <v>5945.28</v>
          </cell>
          <cell r="BF116">
            <v>155148</v>
          </cell>
          <cell r="BG116">
            <v>0</v>
          </cell>
          <cell r="BH116">
            <v>19115</v>
          </cell>
          <cell r="BI116">
            <v>122370</v>
          </cell>
          <cell r="BJ116">
            <v>94052.04</v>
          </cell>
          <cell r="BK116">
            <v>0</v>
          </cell>
          <cell r="BL116">
            <v>0</v>
          </cell>
          <cell r="BM116">
            <v>1790110.21</v>
          </cell>
          <cell r="BN116">
            <v>4805012.3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962326.78</v>
          </cell>
          <cell r="BU116">
            <v>15974.6</v>
          </cell>
          <cell r="BV116">
            <v>12475.06</v>
          </cell>
          <cell r="BW116">
            <v>1083423</v>
          </cell>
          <cell r="BX116">
            <v>0</v>
          </cell>
          <cell r="BY116">
            <v>2046470</v>
          </cell>
          <cell r="BZ116">
            <v>0</v>
          </cell>
          <cell r="CA116">
            <v>24708</v>
          </cell>
          <cell r="CB116">
            <v>147651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-155276</v>
          </cell>
          <cell r="U117">
            <v>-62933.5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-633763.25</v>
          </cell>
          <cell r="AA117">
            <v>-18465</v>
          </cell>
          <cell r="AB117">
            <v>0</v>
          </cell>
          <cell r="AC117">
            <v>0</v>
          </cell>
          <cell r="AD117">
            <v>-5172.5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-5738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-9534</v>
          </cell>
          <cell r="AT117">
            <v>0</v>
          </cell>
          <cell r="AU117">
            <v>0</v>
          </cell>
          <cell r="AV117">
            <v>-2222874</v>
          </cell>
          <cell r="AW117">
            <v>-39594</v>
          </cell>
          <cell r="AX117">
            <v>0</v>
          </cell>
          <cell r="AY117">
            <v>0</v>
          </cell>
          <cell r="AZ117">
            <v>-16988</v>
          </cell>
          <cell r="BA117">
            <v>-62797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-19877.849999999999</v>
          </cell>
          <cell r="BK117">
            <v>0</v>
          </cell>
          <cell r="BL117">
            <v>0</v>
          </cell>
          <cell r="BM117">
            <v>-7349.5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-12980</v>
          </cell>
          <cell r="BU117">
            <v>-7721.2</v>
          </cell>
          <cell r="BV117">
            <v>0</v>
          </cell>
          <cell r="BW117">
            <v>-6525.75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</row>
        <row r="118">
          <cell r="H118">
            <v>0</v>
          </cell>
          <cell r="I118">
            <v>12125.19</v>
          </cell>
          <cell r="J118">
            <v>54612.01</v>
          </cell>
          <cell r="K118">
            <v>845711.51</v>
          </cell>
          <cell r="L118">
            <v>137493.56</v>
          </cell>
          <cell r="M118">
            <v>0</v>
          </cell>
          <cell r="N118">
            <v>0</v>
          </cell>
          <cell r="O118">
            <v>144084.54999999999</v>
          </cell>
          <cell r="P118">
            <v>140761.16</v>
          </cell>
          <cell r="Q118">
            <v>944178.25</v>
          </cell>
          <cell r="R118">
            <v>64818.07</v>
          </cell>
          <cell r="S118">
            <v>30919.62</v>
          </cell>
          <cell r="T118">
            <v>300161.73</v>
          </cell>
          <cell r="U118">
            <v>0</v>
          </cell>
          <cell r="V118">
            <v>0</v>
          </cell>
          <cell r="W118">
            <v>88159.95</v>
          </cell>
          <cell r="X118">
            <v>85650</v>
          </cell>
          <cell r="Y118">
            <v>9002.0300000000007</v>
          </cell>
          <cell r="Z118">
            <v>17640640.27</v>
          </cell>
          <cell r="AA118">
            <v>-62066.879999999997</v>
          </cell>
          <cell r="AB118">
            <v>198755.5</v>
          </cell>
          <cell r="AC118">
            <v>0</v>
          </cell>
          <cell r="AD118">
            <v>91338.42</v>
          </cell>
          <cell r="AE118">
            <v>0</v>
          </cell>
          <cell r="AF118">
            <v>80331.62</v>
          </cell>
          <cell r="AG118">
            <v>0</v>
          </cell>
          <cell r="AH118">
            <v>0</v>
          </cell>
          <cell r="AI118">
            <v>297968.33</v>
          </cell>
          <cell r="AJ118">
            <v>77157.399999999994</v>
          </cell>
          <cell r="AK118">
            <v>8201.26</v>
          </cell>
          <cell r="AL118">
            <v>34672.31</v>
          </cell>
          <cell r="AM118">
            <v>105</v>
          </cell>
          <cell r="AN118">
            <v>416549.54</v>
          </cell>
          <cell r="AO118">
            <v>20955.48</v>
          </cell>
          <cell r="AP118">
            <v>15996.31</v>
          </cell>
          <cell r="AQ118">
            <v>13638.26</v>
          </cell>
          <cell r="AR118">
            <v>35390.74</v>
          </cell>
          <cell r="AS118">
            <v>53928.32</v>
          </cell>
          <cell r="AT118">
            <v>117580.19</v>
          </cell>
          <cell r="AU118">
            <v>2902642.16</v>
          </cell>
          <cell r="AV118">
            <v>6437900.5099999998</v>
          </cell>
          <cell r="AW118">
            <v>143195.72</v>
          </cell>
          <cell r="AX118">
            <v>342013.81</v>
          </cell>
          <cell r="AY118">
            <v>200886.29</v>
          </cell>
          <cell r="AZ118">
            <v>14225.52</v>
          </cell>
          <cell r="BA118">
            <v>232786.1</v>
          </cell>
          <cell r="BB118">
            <v>936463.15</v>
          </cell>
          <cell r="BC118">
            <v>0</v>
          </cell>
          <cell r="BD118">
            <v>19895.11</v>
          </cell>
          <cell r="BE118">
            <v>71930.37</v>
          </cell>
          <cell r="BF118">
            <v>129556.34</v>
          </cell>
          <cell r="BG118">
            <v>0</v>
          </cell>
          <cell r="BH118">
            <v>26840.9</v>
          </cell>
          <cell r="BI118">
            <v>47952.7</v>
          </cell>
          <cell r="BJ118">
            <v>-1375</v>
          </cell>
          <cell r="BK118">
            <v>0</v>
          </cell>
          <cell r="BL118">
            <v>0</v>
          </cell>
          <cell r="BM118">
            <v>36046.199999999997</v>
          </cell>
          <cell r="BN118">
            <v>193899.66</v>
          </cell>
          <cell r="BO118">
            <v>19794.439999999999</v>
          </cell>
          <cell r="BP118">
            <v>36567.89</v>
          </cell>
          <cell r="BQ118">
            <v>3314.84</v>
          </cell>
          <cell r="BR118">
            <v>34947.410000000003</v>
          </cell>
          <cell r="BS118">
            <v>466.37</v>
          </cell>
          <cell r="BT118">
            <v>0</v>
          </cell>
          <cell r="BU118">
            <v>79692.240000000005</v>
          </cell>
          <cell r="BV118">
            <v>0</v>
          </cell>
          <cell r="BW118">
            <v>156555.43</v>
          </cell>
          <cell r="BX118">
            <v>13959.32</v>
          </cell>
          <cell r="BY118">
            <v>1089145.05</v>
          </cell>
          <cell r="BZ118">
            <v>34114.92</v>
          </cell>
          <cell r="CA118">
            <v>310.20999999999998</v>
          </cell>
          <cell r="CB118">
            <v>128677.65</v>
          </cell>
        </row>
        <row r="119">
          <cell r="H119">
            <v>0</v>
          </cell>
          <cell r="I119">
            <v>1725</v>
          </cell>
          <cell r="J119">
            <v>0</v>
          </cell>
          <cell r="K119">
            <v>0</v>
          </cell>
          <cell r="L119">
            <v>0</v>
          </cell>
          <cell r="M119">
            <v>7360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22250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4418708.5599999996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796289.89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9840</v>
          </cell>
          <cell r="BS119">
            <v>0</v>
          </cell>
          <cell r="BT119">
            <v>852577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1180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141600</v>
          </cell>
          <cell r="S120">
            <v>3100</v>
          </cell>
          <cell r="T120">
            <v>1307640</v>
          </cell>
          <cell r="U120">
            <v>1302160</v>
          </cell>
          <cell r="V120">
            <v>0</v>
          </cell>
          <cell r="W120">
            <v>0</v>
          </cell>
          <cell r="X120">
            <v>163520</v>
          </cell>
          <cell r="Y120">
            <v>48900</v>
          </cell>
          <cell r="Z120">
            <v>32238</v>
          </cell>
          <cell r="AA120">
            <v>2080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600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30948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</row>
        <row r="121">
          <cell r="H121">
            <v>337853408.70999998</v>
          </cell>
          <cell r="I121">
            <v>26290638.5</v>
          </cell>
          <cell r="J121">
            <v>47412572.200000003</v>
          </cell>
          <cell r="K121">
            <v>2943370.04</v>
          </cell>
          <cell r="L121">
            <v>2105517.5</v>
          </cell>
          <cell r="M121">
            <v>11615646.91</v>
          </cell>
          <cell r="N121">
            <v>281118940.5</v>
          </cell>
          <cell r="O121">
            <v>9640515.1999999993</v>
          </cell>
          <cell r="P121">
            <v>401720</v>
          </cell>
          <cell r="Q121">
            <v>139193408.61000001</v>
          </cell>
          <cell r="R121">
            <v>282120</v>
          </cell>
          <cell r="S121">
            <v>2848019.16</v>
          </cell>
          <cell r="T121">
            <v>2768100</v>
          </cell>
          <cell r="U121">
            <v>2087440</v>
          </cell>
          <cell r="V121">
            <v>352830</v>
          </cell>
          <cell r="W121">
            <v>4556744.8</v>
          </cell>
          <cell r="X121">
            <v>1037629.92</v>
          </cell>
          <cell r="Y121">
            <v>7238267</v>
          </cell>
          <cell r="Z121">
            <v>298636787.51999998</v>
          </cell>
          <cell r="AA121">
            <v>10239125.800000001</v>
          </cell>
          <cell r="AB121">
            <v>849407.4</v>
          </cell>
          <cell r="AC121">
            <v>8306655</v>
          </cell>
          <cell r="AD121">
            <v>1241577.26</v>
          </cell>
          <cell r="AE121">
            <v>2872830.36</v>
          </cell>
          <cell r="AF121">
            <v>4216299</v>
          </cell>
          <cell r="AG121">
            <v>1196100</v>
          </cell>
          <cell r="AH121">
            <v>4390022</v>
          </cell>
          <cell r="AI121">
            <v>130492470</v>
          </cell>
          <cell r="AJ121">
            <v>1751450</v>
          </cell>
          <cell r="AK121">
            <v>402240</v>
          </cell>
          <cell r="AL121">
            <v>225431.04000000001</v>
          </cell>
          <cell r="AM121">
            <v>466200</v>
          </cell>
          <cell r="AN121">
            <v>2415444.5</v>
          </cell>
          <cell r="AO121">
            <v>1142397</v>
          </cell>
          <cell r="AP121">
            <v>1180392</v>
          </cell>
          <cell r="AQ121">
            <v>1560550</v>
          </cell>
          <cell r="AR121">
            <v>675040</v>
          </cell>
          <cell r="AS121">
            <v>513780</v>
          </cell>
          <cell r="AT121">
            <v>388980</v>
          </cell>
          <cell r="AU121">
            <v>47981324</v>
          </cell>
          <cell r="AV121">
            <v>340208.88</v>
          </cell>
          <cell r="AW121">
            <v>975491</v>
          </cell>
          <cell r="AX121">
            <v>731030</v>
          </cell>
          <cell r="AY121">
            <v>2047995</v>
          </cell>
          <cell r="AZ121">
            <v>8600</v>
          </cell>
          <cell r="BA121">
            <v>546790</v>
          </cell>
          <cell r="BB121">
            <v>109454940</v>
          </cell>
          <cell r="BC121">
            <v>1871461.93</v>
          </cell>
          <cell r="BD121">
            <v>14962162.5</v>
          </cell>
          <cell r="BE121">
            <v>6143114.6500000004</v>
          </cell>
          <cell r="BF121">
            <v>3981652</v>
          </cell>
          <cell r="BG121">
            <v>4284942</v>
          </cell>
          <cell r="BH121">
            <v>31048038</v>
          </cell>
          <cell r="BI121">
            <v>8107878.7999999998</v>
          </cell>
          <cell r="BJ121">
            <v>15070593</v>
          </cell>
          <cell r="BK121">
            <v>450686.75</v>
          </cell>
          <cell r="BL121">
            <v>796760</v>
          </cell>
          <cell r="BM121">
            <v>124423114.75</v>
          </cell>
          <cell r="BN121">
            <v>150000</v>
          </cell>
          <cell r="BO121">
            <v>0</v>
          </cell>
          <cell r="BP121">
            <v>2396437</v>
          </cell>
          <cell r="BQ121">
            <v>1336940</v>
          </cell>
          <cell r="BR121">
            <v>7449665</v>
          </cell>
          <cell r="BS121">
            <v>416583.55</v>
          </cell>
          <cell r="BT121">
            <v>132174314</v>
          </cell>
          <cell r="BU121">
            <v>4649370</v>
          </cell>
          <cell r="BV121">
            <v>4632223.16</v>
          </cell>
          <cell r="BW121">
            <v>2812045</v>
          </cell>
          <cell r="BX121">
            <v>777034</v>
          </cell>
          <cell r="BY121">
            <v>35330511</v>
          </cell>
          <cell r="BZ121">
            <v>2024651</v>
          </cell>
          <cell r="CA121">
            <v>9986060</v>
          </cell>
          <cell r="CB121">
            <v>2187283.46</v>
          </cell>
        </row>
        <row r="122">
          <cell r="H122">
            <v>513344084.01999998</v>
          </cell>
          <cell r="I122">
            <v>13889976</v>
          </cell>
          <cell r="J122">
            <v>49538704.960000001</v>
          </cell>
          <cell r="K122">
            <v>14566510.109999999</v>
          </cell>
          <cell r="L122">
            <v>32566190.690000001</v>
          </cell>
          <cell r="M122">
            <v>6963578.7800000003</v>
          </cell>
          <cell r="N122">
            <v>120248692.48999999</v>
          </cell>
          <cell r="O122">
            <v>36154457.340000004</v>
          </cell>
          <cell r="P122">
            <v>0</v>
          </cell>
          <cell r="Q122">
            <v>3184454.56</v>
          </cell>
          <cell r="R122">
            <v>985155</v>
          </cell>
          <cell r="S122">
            <v>8106149.1900000004</v>
          </cell>
          <cell r="T122">
            <v>8829987.4600000009</v>
          </cell>
          <cell r="U122">
            <v>22618632.719999999</v>
          </cell>
          <cell r="V122">
            <v>172678</v>
          </cell>
          <cell r="W122">
            <v>16618038.52</v>
          </cell>
          <cell r="X122">
            <v>12546910.68</v>
          </cell>
          <cell r="Y122">
            <v>13508132.41</v>
          </cell>
          <cell r="Z122">
            <v>101970954.39</v>
          </cell>
          <cell r="AA122">
            <v>3480885.45</v>
          </cell>
          <cell r="AB122">
            <v>3145242.05</v>
          </cell>
          <cell r="AC122">
            <v>28909681.350000001</v>
          </cell>
          <cell r="AD122">
            <v>8293308.4400000004</v>
          </cell>
          <cell r="AE122">
            <v>37233601.210000001</v>
          </cell>
          <cell r="AF122">
            <v>57674.6</v>
          </cell>
          <cell r="AG122">
            <v>8655.4</v>
          </cell>
          <cell r="AH122">
            <v>18121137</v>
          </cell>
          <cell r="AI122">
            <v>65430734.659999996</v>
          </cell>
          <cell r="AJ122">
            <v>1001204.02</v>
          </cell>
          <cell r="AK122">
            <v>157605.89000000001</v>
          </cell>
          <cell r="AL122">
            <v>2180158.09</v>
          </cell>
          <cell r="AM122">
            <v>3000</v>
          </cell>
          <cell r="AN122">
            <v>10533931.039999999</v>
          </cell>
          <cell r="AO122">
            <v>138827.01999999999</v>
          </cell>
          <cell r="AP122">
            <v>233426.88</v>
          </cell>
          <cell r="AQ122">
            <v>740427.21</v>
          </cell>
          <cell r="AR122">
            <v>912503.46</v>
          </cell>
          <cell r="AS122">
            <v>108565.09</v>
          </cell>
          <cell r="AT122">
            <v>893280.39</v>
          </cell>
          <cell r="AU122">
            <v>5858669.5800000001</v>
          </cell>
          <cell r="AV122">
            <v>519584.5</v>
          </cell>
          <cell r="AW122">
            <v>1830611</v>
          </cell>
          <cell r="AX122">
            <v>2218902.6</v>
          </cell>
          <cell r="AY122">
            <v>1011524</v>
          </cell>
          <cell r="AZ122">
            <v>0</v>
          </cell>
          <cell r="BA122">
            <v>2928879.57</v>
          </cell>
          <cell r="BB122">
            <v>184688449.59</v>
          </cell>
          <cell r="BC122">
            <v>543501.38</v>
          </cell>
          <cell r="BD122">
            <v>435702.25</v>
          </cell>
          <cell r="BE122">
            <v>0</v>
          </cell>
          <cell r="BF122">
            <v>2583514.65</v>
          </cell>
          <cell r="BG122">
            <v>321306</v>
          </cell>
          <cell r="BH122">
            <v>109427001.40000001</v>
          </cell>
          <cell r="BI122">
            <v>1791659.35</v>
          </cell>
          <cell r="BJ122">
            <v>987149.51</v>
          </cell>
          <cell r="BK122">
            <v>8846008.4700000007</v>
          </cell>
          <cell r="BL122">
            <v>13000</v>
          </cell>
          <cell r="BM122">
            <v>18341427.149999999</v>
          </cell>
          <cell r="BN122">
            <v>0</v>
          </cell>
          <cell r="BO122">
            <v>0</v>
          </cell>
          <cell r="BP122">
            <v>10859320.52</v>
          </cell>
          <cell r="BQ122">
            <v>417498.92</v>
          </cell>
          <cell r="BR122">
            <v>12079613</v>
          </cell>
          <cell r="BS122">
            <v>345430.4</v>
          </cell>
          <cell r="BT122">
            <v>3637843.36</v>
          </cell>
          <cell r="BU122">
            <v>270871.28999999998</v>
          </cell>
          <cell r="BV122">
            <v>11787283.619999999</v>
          </cell>
          <cell r="BW122">
            <v>8316042.7199999997</v>
          </cell>
          <cell r="BX122">
            <v>6805916.2999999998</v>
          </cell>
          <cell r="BY122">
            <v>7802782.3300000001</v>
          </cell>
          <cell r="BZ122">
            <v>2299380.12</v>
          </cell>
          <cell r="CA122">
            <v>10308938.130000001</v>
          </cell>
          <cell r="CB122">
            <v>213254</v>
          </cell>
        </row>
        <row r="124">
          <cell r="H124">
            <v>381394332.52999997</v>
          </cell>
          <cell r="I124">
            <v>103814369.38</v>
          </cell>
          <cell r="J124">
            <v>119249651.2</v>
          </cell>
          <cell r="K124">
            <v>66175310.189999998</v>
          </cell>
          <cell r="L124">
            <v>47628818.189999998</v>
          </cell>
          <cell r="M124">
            <v>18887635.280000001</v>
          </cell>
          <cell r="N124">
            <v>667010847.61000001</v>
          </cell>
          <cell r="O124">
            <v>90741410.579999998</v>
          </cell>
          <cell r="P124">
            <v>34210787.060000002</v>
          </cell>
          <cell r="Q124">
            <v>200950470.16</v>
          </cell>
          <cell r="R124">
            <v>34358951.810000002</v>
          </cell>
          <cell r="S124">
            <v>70418501</v>
          </cell>
          <cell r="T124">
            <v>129988490.67</v>
          </cell>
          <cell r="U124">
            <v>122290452.12</v>
          </cell>
          <cell r="V124">
            <v>13959827.199999999</v>
          </cell>
          <cell r="W124">
            <v>61593523.590000004</v>
          </cell>
          <cell r="X124">
            <v>47337000.119999997</v>
          </cell>
          <cell r="Y124">
            <v>17566335</v>
          </cell>
          <cell r="Z124">
            <v>434413943.72000003</v>
          </cell>
          <cell r="AA124">
            <v>130048908.79000001</v>
          </cell>
          <cell r="AB124">
            <v>60382773.859999999</v>
          </cell>
          <cell r="AC124">
            <v>131419537.45999999</v>
          </cell>
          <cell r="AD124">
            <v>41206018.299999997</v>
          </cell>
          <cell r="AE124">
            <v>61788133.490000002</v>
          </cell>
          <cell r="AF124">
            <v>44458891</v>
          </cell>
          <cell r="AG124">
            <v>22596014.879999999</v>
          </cell>
          <cell r="AH124">
            <v>15979673.33</v>
          </cell>
          <cell r="AI124">
            <v>575236993.84000003</v>
          </cell>
          <cell r="AJ124">
            <v>39690910.649999999</v>
          </cell>
          <cell r="AK124">
            <v>28612895.989999998</v>
          </cell>
          <cell r="AL124">
            <v>29558413.98</v>
          </cell>
          <cell r="AM124">
            <v>27899339.210000001</v>
          </cell>
          <cell r="AN124">
            <v>43270385.549999997</v>
          </cell>
          <cell r="AO124">
            <v>33007299.440000001</v>
          </cell>
          <cell r="AP124">
            <v>32596129.899999999</v>
          </cell>
          <cell r="AQ124">
            <v>49942995.420000002</v>
          </cell>
          <cell r="AR124">
            <v>26731842.48</v>
          </cell>
          <cell r="AS124">
            <v>30816017</v>
          </cell>
          <cell r="AT124">
            <v>30983996.390000001</v>
          </cell>
          <cell r="AU124">
            <v>253055854.5</v>
          </cell>
          <cell r="AV124">
            <v>37843073.829999998</v>
          </cell>
          <cell r="AW124">
            <v>36371869.770000003</v>
          </cell>
          <cell r="AX124">
            <v>34787204.07</v>
          </cell>
          <cell r="AY124">
            <v>34100671.479999997</v>
          </cell>
          <cell r="AZ124">
            <v>9366797.5800000001</v>
          </cell>
          <cell r="BA124">
            <v>16872255.48</v>
          </cell>
          <cell r="BB124">
            <v>436262781.36000001</v>
          </cell>
          <cell r="BC124">
            <v>33204643.059999999</v>
          </cell>
          <cell r="BD124">
            <v>46572586.07</v>
          </cell>
          <cell r="BE124">
            <v>68293793</v>
          </cell>
          <cell r="BF124">
            <v>71167160.579999998</v>
          </cell>
          <cell r="BG124">
            <v>46650363.719999999</v>
          </cell>
          <cell r="BH124">
            <v>78691380.049899995</v>
          </cell>
          <cell r="BI124">
            <v>77207332.459999993</v>
          </cell>
          <cell r="BJ124">
            <v>46210815.890000001</v>
          </cell>
          <cell r="BK124">
            <v>21166094.530000001</v>
          </cell>
          <cell r="BL124">
            <v>12774386.58</v>
          </cell>
          <cell r="BM124">
            <v>384484185.89999998</v>
          </cell>
          <cell r="BN124">
            <v>144963834.11000001</v>
          </cell>
          <cell r="BO124">
            <v>36463955.880000003</v>
          </cell>
          <cell r="BP124">
            <v>32876308.649999999</v>
          </cell>
          <cell r="BQ124">
            <v>44798816.810000002</v>
          </cell>
          <cell r="BR124">
            <v>57518875.350000001</v>
          </cell>
          <cell r="BS124">
            <v>26030389.829999998</v>
          </cell>
          <cell r="BT124">
            <v>228775315.34</v>
          </cell>
          <cell r="BU124">
            <v>31637943.82</v>
          </cell>
          <cell r="BV124">
            <v>31901200.809999999</v>
          </cell>
          <cell r="BW124">
            <v>51603201.020000003</v>
          </cell>
          <cell r="BX124">
            <v>56551933.560000002</v>
          </cell>
          <cell r="BY124">
            <v>100774214.76000001</v>
          </cell>
          <cell r="BZ124">
            <v>35386629.039999999</v>
          </cell>
          <cell r="CA124">
            <v>13677189.52</v>
          </cell>
          <cell r="CB124">
            <v>14952827.42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1198728.7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3394755.96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311578.90000000002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3711.32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976962.44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50824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11898.4</v>
          </cell>
          <cell r="AV127">
            <v>5658.96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47136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11733.6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100713.4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</row>
        <row r="128">
          <cell r="H128">
            <v>18300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400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17450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2600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14200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29800</v>
          </cell>
          <cell r="BN128">
            <v>0</v>
          </cell>
          <cell r="BO128">
            <v>0</v>
          </cell>
          <cell r="BP128">
            <v>8</v>
          </cell>
          <cell r="BQ128">
            <v>0</v>
          </cell>
          <cell r="BR128">
            <v>0</v>
          </cell>
          <cell r="BS128">
            <v>0</v>
          </cell>
          <cell r="BT128">
            <v>450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26400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37020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65000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74500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14000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413.94</v>
          </cell>
          <cell r="N131">
            <v>0</v>
          </cell>
          <cell r="O131">
            <v>0</v>
          </cell>
          <cell r="P131">
            <v>0</v>
          </cell>
          <cell r="Q131">
            <v>2614.4499999999998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7738.52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78789.41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3284.97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44888.01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95.93</v>
          </cell>
          <cell r="BH131">
            <v>0</v>
          </cell>
          <cell r="BI131">
            <v>0</v>
          </cell>
          <cell r="BJ131">
            <v>23372.720000000001</v>
          </cell>
          <cell r="BK131">
            <v>0</v>
          </cell>
          <cell r="BL131">
            <v>0</v>
          </cell>
          <cell r="BM131">
            <v>34535.230000000003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875.96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1600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</row>
        <row r="133">
          <cell r="H133">
            <v>195520</v>
          </cell>
          <cell r="I133">
            <v>10366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100000</v>
          </cell>
          <cell r="O133">
            <v>0</v>
          </cell>
          <cell r="P133">
            <v>0</v>
          </cell>
          <cell r="Q133">
            <v>20350</v>
          </cell>
          <cell r="R133">
            <v>0</v>
          </cell>
          <cell r="S133">
            <v>0</v>
          </cell>
          <cell r="T133">
            <v>17600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55335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61326.5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79600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931637.2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198116.44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366667.74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10220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431483.67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15877.87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31776.6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37373.4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658057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21000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57300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77630</v>
          </cell>
          <cell r="BO137">
            <v>109660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22800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285550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</row>
        <row r="140">
          <cell r="H140">
            <v>0</v>
          </cell>
          <cell r="I140">
            <v>28650</v>
          </cell>
          <cell r="J140">
            <v>0</v>
          </cell>
          <cell r="K140">
            <v>1919854.07</v>
          </cell>
          <cell r="L140">
            <v>0</v>
          </cell>
          <cell r="M140">
            <v>0</v>
          </cell>
          <cell r="N140">
            <v>86500</v>
          </cell>
          <cell r="O140">
            <v>0</v>
          </cell>
          <cell r="P140">
            <v>67246</v>
          </cell>
          <cell r="Q140">
            <v>141135.28</v>
          </cell>
          <cell r="R140">
            <v>0</v>
          </cell>
          <cell r="S140">
            <v>0</v>
          </cell>
          <cell r="T140">
            <v>0</v>
          </cell>
          <cell r="U140">
            <v>12257764.4</v>
          </cell>
          <cell r="V140">
            <v>0</v>
          </cell>
          <cell r="W140">
            <v>274900</v>
          </cell>
          <cell r="X140">
            <v>759089</v>
          </cell>
          <cell r="Y140">
            <v>0</v>
          </cell>
          <cell r="Z140">
            <v>0</v>
          </cell>
          <cell r="AA140">
            <v>1346571.07</v>
          </cell>
          <cell r="AB140">
            <v>0</v>
          </cell>
          <cell r="AC140">
            <v>0</v>
          </cell>
          <cell r="AD140">
            <v>0</v>
          </cell>
          <cell r="AE140">
            <v>306590</v>
          </cell>
          <cell r="AF140">
            <v>266100</v>
          </cell>
          <cell r="AG140">
            <v>0</v>
          </cell>
          <cell r="AH140">
            <v>0</v>
          </cell>
          <cell r="AI140">
            <v>337575.6</v>
          </cell>
          <cell r="AJ140">
            <v>941600</v>
          </cell>
          <cell r="AK140">
            <v>0</v>
          </cell>
          <cell r="AL140">
            <v>206850</v>
          </cell>
          <cell r="AM140">
            <v>76000</v>
          </cell>
          <cell r="AN140">
            <v>0</v>
          </cell>
          <cell r="AO140">
            <v>0</v>
          </cell>
          <cell r="AP140">
            <v>85000</v>
          </cell>
          <cell r="AQ140">
            <v>0</v>
          </cell>
          <cell r="AR140">
            <v>3550</v>
          </cell>
          <cell r="AS140">
            <v>0</v>
          </cell>
          <cell r="AT140">
            <v>80026</v>
          </cell>
          <cell r="AU140">
            <v>64250</v>
          </cell>
          <cell r="AV140">
            <v>0</v>
          </cell>
          <cell r="AW140">
            <v>60000</v>
          </cell>
          <cell r="AX140">
            <v>61530</v>
          </cell>
          <cell r="AY140">
            <v>156910</v>
          </cell>
          <cell r="AZ140">
            <v>19237.54</v>
          </cell>
          <cell r="BA140">
            <v>23850</v>
          </cell>
          <cell r="BB140">
            <v>1899800</v>
          </cell>
          <cell r="BC140">
            <v>0</v>
          </cell>
          <cell r="BD140">
            <v>103300</v>
          </cell>
          <cell r="BE140">
            <v>0</v>
          </cell>
          <cell r="BF140">
            <v>0</v>
          </cell>
          <cell r="BG140">
            <v>0</v>
          </cell>
          <cell r="BH140">
            <v>360500</v>
          </cell>
          <cell r="BI140">
            <v>154909.25</v>
          </cell>
          <cell r="BJ140">
            <v>178200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16320</v>
          </cell>
          <cell r="BR140">
            <v>256695</v>
          </cell>
          <cell r="BS140">
            <v>142225</v>
          </cell>
          <cell r="BT140">
            <v>113944</v>
          </cell>
          <cell r="BU140">
            <v>52280</v>
          </cell>
          <cell r="BV140">
            <v>13800</v>
          </cell>
          <cell r="BW140">
            <v>300807.5</v>
          </cell>
          <cell r="BX140">
            <v>267450</v>
          </cell>
          <cell r="BY140">
            <v>261865</v>
          </cell>
          <cell r="BZ140">
            <v>198550</v>
          </cell>
          <cell r="CA140">
            <v>0</v>
          </cell>
          <cell r="CB140">
            <v>261624</v>
          </cell>
        </row>
        <row r="141">
          <cell r="H141">
            <v>0</v>
          </cell>
          <cell r="I141">
            <v>2177720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5200459</v>
          </cell>
          <cell r="O141">
            <v>7284990.0800000001</v>
          </cell>
          <cell r="P141">
            <v>0</v>
          </cell>
          <cell r="Q141">
            <v>94271294.439999998</v>
          </cell>
          <cell r="R141">
            <v>0</v>
          </cell>
          <cell r="S141">
            <v>0</v>
          </cell>
          <cell r="T141">
            <v>0</v>
          </cell>
          <cell r="U141">
            <v>422030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761502.17</v>
          </cell>
          <cell r="AA141">
            <v>17537842.699999999</v>
          </cell>
          <cell r="AB141">
            <v>214996.5</v>
          </cell>
          <cell r="AC141">
            <v>3408265</v>
          </cell>
          <cell r="AD141">
            <v>50000</v>
          </cell>
          <cell r="AE141">
            <v>0</v>
          </cell>
          <cell r="AF141">
            <v>245462</v>
          </cell>
          <cell r="AG141">
            <v>0</v>
          </cell>
          <cell r="AH141">
            <v>0</v>
          </cell>
          <cell r="AI141">
            <v>6826350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672685</v>
          </cell>
          <cell r="AO141">
            <v>1371160</v>
          </cell>
          <cell r="AP141">
            <v>0</v>
          </cell>
          <cell r="AQ141">
            <v>0</v>
          </cell>
          <cell r="AR141">
            <v>57900</v>
          </cell>
          <cell r="AS141">
            <v>1843318.7</v>
          </cell>
          <cell r="AT141">
            <v>0</v>
          </cell>
          <cell r="AU141">
            <v>318152.5</v>
          </cell>
          <cell r="AV141">
            <v>0</v>
          </cell>
          <cell r="AW141">
            <v>207800</v>
          </cell>
          <cell r="AX141">
            <v>58335</v>
          </cell>
          <cell r="AY141">
            <v>630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90000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1076923.55</v>
          </cell>
          <cell r="BN141">
            <v>0</v>
          </cell>
          <cell r="BO141">
            <v>0</v>
          </cell>
          <cell r="BP141">
            <v>0</v>
          </cell>
          <cell r="BQ141">
            <v>450000</v>
          </cell>
          <cell r="BR141">
            <v>0</v>
          </cell>
          <cell r="BS141">
            <v>0</v>
          </cell>
          <cell r="BT141">
            <v>241608.8</v>
          </cell>
          <cell r="BU141">
            <v>0</v>
          </cell>
          <cell r="BV141">
            <v>0</v>
          </cell>
          <cell r="BW141">
            <v>0</v>
          </cell>
          <cell r="BX141">
            <v>1133000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</row>
        <row r="142">
          <cell r="H142">
            <v>46148874.579999998</v>
          </cell>
          <cell r="I142">
            <v>9863496.2799999993</v>
          </cell>
          <cell r="J142">
            <v>17151103.420000002</v>
          </cell>
          <cell r="K142">
            <v>1601930.39</v>
          </cell>
          <cell r="L142">
            <v>3609437.68</v>
          </cell>
          <cell r="M142">
            <v>1690647.98</v>
          </cell>
          <cell r="N142">
            <v>202557299.53999999</v>
          </cell>
          <cell r="O142">
            <v>1680500</v>
          </cell>
          <cell r="P142">
            <v>3862</v>
          </cell>
          <cell r="Q142">
            <v>40504630.399999999</v>
          </cell>
          <cell r="R142">
            <v>1099555.1200000001</v>
          </cell>
          <cell r="S142">
            <v>12838510.85</v>
          </cell>
          <cell r="T142">
            <v>23860717.969999999</v>
          </cell>
          <cell r="U142">
            <v>10965191.52</v>
          </cell>
          <cell r="V142">
            <v>281000</v>
          </cell>
          <cell r="W142">
            <v>948147.08</v>
          </cell>
          <cell r="X142">
            <v>3600</v>
          </cell>
          <cell r="Y142">
            <v>864622.99</v>
          </cell>
          <cell r="Z142">
            <v>39394448.990000002</v>
          </cell>
          <cell r="AA142">
            <v>16444752.5</v>
          </cell>
          <cell r="AB142">
            <v>3158607.11</v>
          </cell>
          <cell r="AC142">
            <v>11993067.289999999</v>
          </cell>
          <cell r="AD142">
            <v>12116895.560000001</v>
          </cell>
          <cell r="AE142">
            <v>1315789.8899999999</v>
          </cell>
          <cell r="AF142">
            <v>5835200.8300000001</v>
          </cell>
          <cell r="AG142">
            <v>1818557.03</v>
          </cell>
          <cell r="AH142">
            <v>1519201</v>
          </cell>
          <cell r="AI142">
            <v>83068399.5</v>
          </cell>
          <cell r="AJ142">
            <v>530481</v>
          </cell>
          <cell r="AK142">
            <v>463412.25</v>
          </cell>
          <cell r="AL142">
            <v>521490</v>
          </cell>
          <cell r="AM142">
            <v>490818.54</v>
          </cell>
          <cell r="AN142">
            <v>687262.6</v>
          </cell>
          <cell r="AO142">
            <v>418468</v>
          </cell>
          <cell r="AP142">
            <v>166439</v>
          </cell>
          <cell r="AQ142">
            <v>442973.27</v>
          </cell>
          <cell r="AR142">
            <v>188495.02</v>
          </cell>
          <cell r="AS142">
            <v>302517.43</v>
          </cell>
          <cell r="AT142">
            <v>796607.56</v>
          </cell>
          <cell r="AU142">
            <v>18258564.109999999</v>
          </cell>
          <cell r="AV142">
            <v>294776.52</v>
          </cell>
          <cell r="AW142">
            <v>293473.59999999998</v>
          </cell>
          <cell r="AX142">
            <v>163653.24</v>
          </cell>
          <cell r="AY142">
            <v>515873.23</v>
          </cell>
          <cell r="AZ142">
            <v>7000</v>
          </cell>
          <cell r="BA142">
            <v>112190</v>
          </cell>
          <cell r="BB142">
            <v>4085988.83</v>
          </cell>
          <cell r="BC142">
            <v>169888</v>
          </cell>
          <cell r="BD142">
            <v>3871085.35</v>
          </cell>
          <cell r="BE142">
            <v>877381.81</v>
          </cell>
          <cell r="BF142">
            <v>2274755.7400000002</v>
          </cell>
          <cell r="BG142">
            <v>1215</v>
          </cell>
          <cell r="BH142">
            <v>8910585.3199000005</v>
          </cell>
          <cell r="BI142">
            <v>4354466</v>
          </cell>
          <cell r="BJ142">
            <v>3698204.9</v>
          </cell>
          <cell r="BK142">
            <v>685220</v>
          </cell>
          <cell r="BL142">
            <v>5610341.4100000001</v>
          </cell>
          <cell r="BM142">
            <v>56961554.079999998</v>
          </cell>
          <cell r="BN142">
            <v>6915106.0899999999</v>
          </cell>
          <cell r="BO142">
            <v>57910</v>
          </cell>
          <cell r="BP142">
            <v>371500.97</v>
          </cell>
          <cell r="BQ142">
            <v>1810140</v>
          </cell>
          <cell r="BR142">
            <v>2512142.4500000002</v>
          </cell>
          <cell r="BS142">
            <v>127500</v>
          </cell>
          <cell r="BT142">
            <v>17376073.52</v>
          </cell>
          <cell r="BU142">
            <v>633077.18000000005</v>
          </cell>
          <cell r="BV142">
            <v>359044.51</v>
          </cell>
          <cell r="BW142">
            <v>1261171.21</v>
          </cell>
          <cell r="BX142">
            <v>1997478.99</v>
          </cell>
          <cell r="BY142">
            <v>1355911.99</v>
          </cell>
          <cell r="BZ142">
            <v>778347.77</v>
          </cell>
          <cell r="CA142">
            <v>240874.65</v>
          </cell>
          <cell r="CB142">
            <v>1346988.42</v>
          </cell>
        </row>
        <row r="143">
          <cell r="H143">
            <v>0</v>
          </cell>
          <cell r="I143">
            <v>0</v>
          </cell>
          <cell r="J143">
            <v>36464265.140000001</v>
          </cell>
          <cell r="K143">
            <v>1169008</v>
          </cell>
          <cell r="L143">
            <v>1001908.95</v>
          </cell>
          <cell r="M143">
            <v>1446800.04</v>
          </cell>
          <cell r="N143">
            <v>1546540.32</v>
          </cell>
          <cell r="O143">
            <v>4866400</v>
          </cell>
          <cell r="P143">
            <v>396393.84</v>
          </cell>
          <cell r="Q143">
            <v>5999714.1100000003</v>
          </cell>
          <cell r="R143">
            <v>670374.65</v>
          </cell>
          <cell r="S143">
            <v>6173416.3499999996</v>
          </cell>
          <cell r="T143">
            <v>3381873.42</v>
          </cell>
          <cell r="U143">
            <v>9360481.0700000003</v>
          </cell>
          <cell r="V143">
            <v>0</v>
          </cell>
          <cell r="W143">
            <v>101110.66</v>
          </cell>
          <cell r="X143">
            <v>2120419.21</v>
          </cell>
          <cell r="Y143">
            <v>0</v>
          </cell>
          <cell r="Z143">
            <v>25874779.23</v>
          </cell>
          <cell r="AA143">
            <v>162225.15</v>
          </cell>
          <cell r="AB143">
            <v>3886239.79</v>
          </cell>
          <cell r="AC143">
            <v>2710251</v>
          </cell>
          <cell r="AD143">
            <v>782133.18</v>
          </cell>
          <cell r="AE143">
            <v>0</v>
          </cell>
          <cell r="AF143">
            <v>584735</v>
          </cell>
          <cell r="AG143">
            <v>0</v>
          </cell>
          <cell r="AH143">
            <v>0</v>
          </cell>
          <cell r="AI143">
            <v>247401746.86000001</v>
          </cell>
          <cell r="AJ143">
            <v>2817129.01</v>
          </cell>
          <cell r="AK143">
            <v>792000</v>
          </cell>
          <cell r="AL143">
            <v>2131617.42</v>
          </cell>
          <cell r="AM143">
            <v>559292.28</v>
          </cell>
          <cell r="AN143">
            <v>1722582.81</v>
          </cell>
          <cell r="AO143">
            <v>3445219.7</v>
          </cell>
          <cell r="AP143">
            <v>3583634.71</v>
          </cell>
          <cell r="AQ143">
            <v>13817231.289999999</v>
          </cell>
          <cell r="AR143">
            <v>1218806.32</v>
          </cell>
          <cell r="AS143">
            <v>723716.14</v>
          </cell>
          <cell r="AT143">
            <v>73263</v>
          </cell>
          <cell r="AU143">
            <v>14861369.23</v>
          </cell>
          <cell r="AV143">
            <v>790135.41</v>
          </cell>
          <cell r="AW143">
            <v>708903</v>
          </cell>
          <cell r="AX143">
            <v>955159.78</v>
          </cell>
          <cell r="AY143">
            <v>1094094.23</v>
          </cell>
          <cell r="AZ143">
            <v>890087.4</v>
          </cell>
          <cell r="BA143">
            <v>207293.12</v>
          </cell>
          <cell r="BB143">
            <v>42777787.539999999</v>
          </cell>
          <cell r="BC143">
            <v>227727</v>
          </cell>
          <cell r="BD143">
            <v>908436</v>
          </cell>
          <cell r="BE143">
            <v>3379825.25</v>
          </cell>
          <cell r="BF143">
            <v>0</v>
          </cell>
          <cell r="BG143">
            <v>2708697.98</v>
          </cell>
          <cell r="BH143">
            <v>11254074.279999999</v>
          </cell>
          <cell r="BI143">
            <v>7792920</v>
          </cell>
          <cell r="BJ143">
            <v>2644676.54</v>
          </cell>
          <cell r="BK143">
            <v>591839</v>
          </cell>
          <cell r="BL143">
            <v>297936</v>
          </cell>
          <cell r="BM143">
            <v>1991400</v>
          </cell>
          <cell r="BN143">
            <v>0</v>
          </cell>
          <cell r="BO143">
            <v>1100000</v>
          </cell>
          <cell r="BP143">
            <v>0</v>
          </cell>
          <cell r="BQ143">
            <v>0</v>
          </cell>
          <cell r="BR143">
            <v>447362</v>
          </cell>
          <cell r="BS143">
            <v>0</v>
          </cell>
          <cell r="BT143">
            <v>0</v>
          </cell>
          <cell r="BU143">
            <v>367135.96</v>
          </cell>
          <cell r="BV143">
            <v>476935</v>
          </cell>
          <cell r="BW143">
            <v>1708012.44</v>
          </cell>
          <cell r="BX143">
            <v>0</v>
          </cell>
          <cell r="BY143">
            <v>1450350</v>
          </cell>
          <cell r="BZ143">
            <v>0</v>
          </cell>
          <cell r="CA143">
            <v>967429.34</v>
          </cell>
          <cell r="CB143">
            <v>322890</v>
          </cell>
        </row>
        <row r="144">
          <cell r="H144">
            <v>706582.74</v>
          </cell>
          <cell r="I144">
            <v>423419.39</v>
          </cell>
          <cell r="J144">
            <v>1339801.42</v>
          </cell>
          <cell r="K144">
            <v>209416.41</v>
          </cell>
          <cell r="L144">
            <v>155925.66</v>
          </cell>
          <cell r="M144">
            <v>343303.23</v>
          </cell>
          <cell r="N144">
            <v>1355288.19</v>
          </cell>
          <cell r="O144">
            <v>463008.63</v>
          </cell>
          <cell r="P144">
            <v>103488.9</v>
          </cell>
          <cell r="Q144">
            <v>1222646.47</v>
          </cell>
          <cell r="R144">
            <v>91963.54</v>
          </cell>
          <cell r="S144">
            <v>320768.7</v>
          </cell>
          <cell r="T144">
            <v>277031.46000000002</v>
          </cell>
          <cell r="U144">
            <v>538912.86</v>
          </cell>
          <cell r="V144">
            <v>95911.84</v>
          </cell>
          <cell r="W144">
            <v>475243.37</v>
          </cell>
          <cell r="X144">
            <v>259001.48</v>
          </cell>
          <cell r="Y144">
            <v>156144.85</v>
          </cell>
          <cell r="Z144">
            <v>1221462.8500000001</v>
          </cell>
          <cell r="AA144">
            <v>58495.19</v>
          </cell>
          <cell r="AB144">
            <v>116314.87</v>
          </cell>
          <cell r="AC144">
            <v>245658.39</v>
          </cell>
          <cell r="AD144">
            <v>100456.95</v>
          </cell>
          <cell r="AE144">
            <v>234499.47</v>
          </cell>
          <cell r="AF144">
            <v>152444.92000000001</v>
          </cell>
          <cell r="AG144">
            <v>66435.34</v>
          </cell>
          <cell r="AH144">
            <v>250534.84</v>
          </cell>
          <cell r="AI144">
            <v>654931.93000000005</v>
          </cell>
          <cell r="AJ144">
            <v>105357.65</v>
          </cell>
          <cell r="AK144">
            <v>74290.75</v>
          </cell>
          <cell r="AL144">
            <v>84322.48</v>
          </cell>
          <cell r="AM144">
            <v>75794.83</v>
          </cell>
          <cell r="AN144">
            <v>93400.22</v>
          </cell>
          <cell r="AO144">
            <v>53170.28</v>
          </cell>
          <cell r="AP144">
            <v>76114.429999999993</v>
          </cell>
          <cell r="AQ144">
            <v>123532.57</v>
          </cell>
          <cell r="AR144">
            <v>98754.87</v>
          </cell>
          <cell r="AS144">
            <v>77342.69</v>
          </cell>
          <cell r="AT144">
            <v>146776</v>
          </cell>
          <cell r="AU144">
            <v>367402</v>
          </cell>
          <cell r="AV144">
            <v>52454.11</v>
          </cell>
          <cell r="AW144">
            <v>80117.98</v>
          </cell>
          <cell r="AX144">
            <v>100157.03</v>
          </cell>
          <cell r="AY144">
            <v>57043.77</v>
          </cell>
          <cell r="AZ144">
            <v>42275.519999999997</v>
          </cell>
          <cell r="BA144">
            <v>58343.32</v>
          </cell>
          <cell r="BB144">
            <v>676375.05</v>
          </cell>
          <cell r="BC144">
            <v>103971</v>
          </cell>
          <cell r="BD144">
            <v>163617.62</v>
          </cell>
          <cell r="BE144">
            <v>128517.79</v>
          </cell>
          <cell r="BF144">
            <v>182624.68</v>
          </cell>
          <cell r="BG144">
            <v>12257.33</v>
          </cell>
          <cell r="BH144">
            <v>194480.21</v>
          </cell>
          <cell r="BI144">
            <v>107504.09</v>
          </cell>
          <cell r="BJ144">
            <v>-23372.720000000001</v>
          </cell>
          <cell r="BK144">
            <v>21078.04</v>
          </cell>
          <cell r="BL144">
            <v>113938.74</v>
          </cell>
          <cell r="BM144">
            <v>863347.42</v>
          </cell>
          <cell r="BN144">
            <v>615779.83999999997</v>
          </cell>
          <cell r="BO144">
            <v>94523.49</v>
          </cell>
          <cell r="BP144">
            <v>41404.54</v>
          </cell>
          <cell r="BQ144">
            <v>86876.57</v>
          </cell>
          <cell r="BR144">
            <v>69611.070000000007</v>
          </cell>
          <cell r="BS144">
            <v>8926.5300000000007</v>
          </cell>
          <cell r="BT144">
            <v>1085079.8899999999</v>
          </cell>
          <cell r="BU144">
            <v>90456.21</v>
          </cell>
          <cell r="BV144">
            <v>208228.77</v>
          </cell>
          <cell r="BW144">
            <v>107060.68</v>
          </cell>
          <cell r="BX144">
            <v>156903.47</v>
          </cell>
          <cell r="BY144">
            <v>310763.07</v>
          </cell>
          <cell r="BZ144">
            <v>124561.89</v>
          </cell>
          <cell r="CA144">
            <v>101971.41</v>
          </cell>
          <cell r="CB144">
            <v>89553.82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150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</row>
        <row r="146">
          <cell r="H146">
            <v>571094</v>
          </cell>
          <cell r="I146">
            <v>0</v>
          </cell>
          <cell r="J146">
            <v>0</v>
          </cell>
          <cell r="K146">
            <v>3130</v>
          </cell>
          <cell r="L146">
            <v>0</v>
          </cell>
          <cell r="M146">
            <v>0</v>
          </cell>
          <cell r="N146">
            <v>80000</v>
          </cell>
          <cell r="O146">
            <v>0</v>
          </cell>
          <cell r="P146">
            <v>0</v>
          </cell>
          <cell r="Q146">
            <v>40650</v>
          </cell>
          <cell r="R146">
            <v>0</v>
          </cell>
          <cell r="S146">
            <v>14730</v>
          </cell>
          <cell r="T146">
            <v>50430</v>
          </cell>
          <cell r="U146">
            <v>34400</v>
          </cell>
          <cell r="V146">
            <v>500</v>
          </cell>
          <cell r="W146">
            <v>0</v>
          </cell>
          <cell r="X146">
            <v>0</v>
          </cell>
          <cell r="Y146">
            <v>3190</v>
          </cell>
          <cell r="Z146">
            <v>360350</v>
          </cell>
          <cell r="AA146">
            <v>10740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58673.5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2750</v>
          </cell>
          <cell r="AW146">
            <v>0</v>
          </cell>
          <cell r="AX146">
            <v>2752</v>
          </cell>
          <cell r="AY146">
            <v>6120</v>
          </cell>
          <cell r="AZ146">
            <v>1495</v>
          </cell>
          <cell r="BA146">
            <v>0</v>
          </cell>
          <cell r="BB146">
            <v>0</v>
          </cell>
          <cell r="BC146">
            <v>0</v>
          </cell>
          <cell r="BD146">
            <v>8500</v>
          </cell>
          <cell r="BE146">
            <v>0</v>
          </cell>
          <cell r="BF146">
            <v>16300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3400</v>
          </cell>
          <cell r="BZ146">
            <v>0</v>
          </cell>
          <cell r="CA146">
            <v>0</v>
          </cell>
          <cell r="CB146">
            <v>570</v>
          </cell>
        </row>
        <row r="147">
          <cell r="H147">
            <v>4386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18371.5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1584</v>
          </cell>
          <cell r="AG147">
            <v>0</v>
          </cell>
          <cell r="AH147">
            <v>0</v>
          </cell>
          <cell r="AI147">
            <v>10820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30000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200</v>
          </cell>
          <cell r="BZ147">
            <v>0</v>
          </cell>
          <cell r="CA147">
            <v>0</v>
          </cell>
          <cell r="CB147">
            <v>0</v>
          </cell>
        </row>
        <row r="148">
          <cell r="H148">
            <v>38595183.509999998</v>
          </cell>
          <cell r="I148">
            <v>10212.75</v>
          </cell>
          <cell r="J148">
            <v>0</v>
          </cell>
          <cell r="K148">
            <v>40256.58</v>
          </cell>
          <cell r="L148">
            <v>637163.19999999995</v>
          </cell>
          <cell r="M148">
            <v>0</v>
          </cell>
          <cell r="N148">
            <v>61724907.329999998</v>
          </cell>
          <cell r="O148">
            <v>799110</v>
          </cell>
          <cell r="P148">
            <v>1011417.64</v>
          </cell>
          <cell r="Q148">
            <v>18387125.100000001</v>
          </cell>
          <cell r="R148">
            <v>46265.27</v>
          </cell>
          <cell r="S148">
            <v>104559.71</v>
          </cell>
          <cell r="T148">
            <v>0</v>
          </cell>
          <cell r="U148">
            <v>150969.53</v>
          </cell>
          <cell r="V148">
            <v>0</v>
          </cell>
          <cell r="W148">
            <v>53010.21</v>
          </cell>
          <cell r="X148">
            <v>6873092</v>
          </cell>
          <cell r="Y148">
            <v>370581</v>
          </cell>
          <cell r="Z148">
            <v>94362549.379999995</v>
          </cell>
          <cell r="AA148">
            <v>12427284.65</v>
          </cell>
          <cell r="AB148">
            <v>48031</v>
          </cell>
          <cell r="AC148">
            <v>11234772.4</v>
          </cell>
          <cell r="AD148">
            <v>128520.4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53905447.659999996</v>
          </cell>
          <cell r="AJ148">
            <v>17672.95</v>
          </cell>
          <cell r="AK148">
            <v>244200</v>
          </cell>
          <cell r="AL148">
            <v>5042.3999999999996</v>
          </cell>
          <cell r="AM148">
            <v>0</v>
          </cell>
          <cell r="AN148">
            <v>0</v>
          </cell>
          <cell r="AO148">
            <v>220996</v>
          </cell>
          <cell r="AP148">
            <v>13237.86</v>
          </cell>
          <cell r="AQ148">
            <v>34246.26</v>
          </cell>
          <cell r="AR148">
            <v>34815.199999999997</v>
          </cell>
          <cell r="AS148">
            <v>441225.8</v>
          </cell>
          <cell r="AT148">
            <v>15465.9</v>
          </cell>
          <cell r="AU148">
            <v>18529708.940000001</v>
          </cell>
          <cell r="AV148">
            <v>0</v>
          </cell>
          <cell r="AW148">
            <v>13160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36139481.369999997</v>
          </cell>
          <cell r="BC148">
            <v>924024.64</v>
          </cell>
          <cell r="BD148">
            <v>0</v>
          </cell>
          <cell r="BE148">
            <v>6004986.5700000003</v>
          </cell>
          <cell r="BF148">
            <v>5912165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375</v>
          </cell>
          <cell r="BL148">
            <v>157500</v>
          </cell>
          <cell r="BM148">
            <v>30590354.399999999</v>
          </cell>
          <cell r="BN148">
            <v>25390345.23</v>
          </cell>
          <cell r="BO148">
            <v>0</v>
          </cell>
          <cell r="BP148">
            <v>0</v>
          </cell>
          <cell r="BQ148">
            <v>21604.9</v>
          </cell>
          <cell r="BR148">
            <v>0</v>
          </cell>
          <cell r="BS148">
            <v>1079097.56</v>
          </cell>
          <cell r="BT148">
            <v>23456988.16</v>
          </cell>
          <cell r="BU148">
            <v>20644.02</v>
          </cell>
          <cell r="BV148">
            <v>4919.1000000000004</v>
          </cell>
          <cell r="BW148">
            <v>54930.36</v>
          </cell>
          <cell r="BX148">
            <v>34537.56</v>
          </cell>
          <cell r="BY148">
            <v>9354472.6400000006</v>
          </cell>
          <cell r="BZ148">
            <v>0</v>
          </cell>
          <cell r="CA148">
            <v>0</v>
          </cell>
          <cell r="CB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33526806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19960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32871000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90000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26760000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143008750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29850605.390000001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170194.39</v>
          </cell>
          <cell r="BD150">
            <v>0</v>
          </cell>
          <cell r="BE150">
            <v>0</v>
          </cell>
          <cell r="BF150">
            <v>464791.5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30346091.649999999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</row>
        <row r="151">
          <cell r="H151">
            <v>18892405.77</v>
          </cell>
          <cell r="I151">
            <v>4323554.96</v>
          </cell>
          <cell r="J151">
            <v>5144695.4800000004</v>
          </cell>
          <cell r="K151">
            <v>2804691.47</v>
          </cell>
          <cell r="L151">
            <v>1821338.36</v>
          </cell>
          <cell r="M151">
            <v>834814.41</v>
          </cell>
          <cell r="N151">
            <v>79758156.769999996</v>
          </cell>
          <cell r="O151">
            <v>3569160.4</v>
          </cell>
          <cell r="P151">
            <v>1487232.91</v>
          </cell>
          <cell r="Q151">
            <v>22401671.899999999</v>
          </cell>
          <cell r="R151">
            <v>1334276.8999999999</v>
          </cell>
          <cell r="S151">
            <v>4186334.05</v>
          </cell>
          <cell r="T151">
            <v>7811898.0499999998</v>
          </cell>
          <cell r="U151">
            <v>4811091.3899999997</v>
          </cell>
          <cell r="V151">
            <v>577977.9</v>
          </cell>
          <cell r="W151">
            <v>1349344.11</v>
          </cell>
          <cell r="X151">
            <v>3741979.06</v>
          </cell>
          <cell r="Y151">
            <v>783891.5</v>
          </cell>
          <cell r="Z151">
            <v>23618836.039999999</v>
          </cell>
          <cell r="AA151">
            <v>5454483.4800000004</v>
          </cell>
          <cell r="AB151">
            <v>2398935.5</v>
          </cell>
          <cell r="AC151">
            <v>6342515.96</v>
          </cell>
          <cell r="AD151">
            <v>1815530.46</v>
          </cell>
          <cell r="AE151">
            <v>2381481.5</v>
          </cell>
          <cell r="AF151">
            <v>1814573.5</v>
          </cell>
          <cell r="AG151">
            <v>33180</v>
          </cell>
          <cell r="AH151">
            <v>1244961.67</v>
          </cell>
          <cell r="AI151">
            <v>42779477.289999999</v>
          </cell>
          <cell r="AJ151">
            <v>1530308.18</v>
          </cell>
          <cell r="AK151">
            <v>1056599.6299999999</v>
          </cell>
          <cell r="AL151">
            <v>1114447.24</v>
          </cell>
          <cell r="AM151">
            <v>1183444.06</v>
          </cell>
          <cell r="AN151">
            <v>1145468.6100000001</v>
          </cell>
          <cell r="AO151">
            <v>1415575.67</v>
          </cell>
          <cell r="AP151">
            <v>1121248.68</v>
          </cell>
          <cell r="AQ151">
            <v>1927043.99</v>
          </cell>
          <cell r="AR151">
            <v>1116032.46</v>
          </cell>
          <cell r="AS151">
            <v>1242794.81</v>
          </cell>
          <cell r="AT151">
            <v>806539.68</v>
          </cell>
          <cell r="AU151">
            <v>11259269.560000001</v>
          </cell>
          <cell r="AV151">
            <v>658439.25</v>
          </cell>
          <cell r="AW151">
            <v>1139097.6299999999</v>
          </cell>
          <cell r="AX151">
            <v>1084488.95</v>
          </cell>
          <cell r="AY151">
            <v>929415.48</v>
          </cell>
          <cell r="AZ151">
            <v>288039.49</v>
          </cell>
          <cell r="BA151">
            <v>719844.68</v>
          </cell>
          <cell r="BB151">
            <v>20201589.620000001</v>
          </cell>
          <cell r="BC151">
            <v>1571350.19</v>
          </cell>
          <cell r="BD151">
            <v>859169.4</v>
          </cell>
          <cell r="BE151">
            <v>3627732.31</v>
          </cell>
          <cell r="BF151">
            <v>2119961.5</v>
          </cell>
          <cell r="BG151">
            <v>0</v>
          </cell>
          <cell r="BH151">
            <v>788600</v>
          </cell>
          <cell r="BI151">
            <v>3004209.54</v>
          </cell>
          <cell r="BJ151">
            <v>1821948.52</v>
          </cell>
          <cell r="BK151">
            <v>0</v>
          </cell>
          <cell r="BL151">
            <v>526685.82999999996</v>
          </cell>
          <cell r="BM151">
            <v>18578512.059999999</v>
          </cell>
          <cell r="BN151">
            <v>5809385.4000000004</v>
          </cell>
          <cell r="BO151">
            <v>1571208.61</v>
          </cell>
          <cell r="BP151">
            <v>0</v>
          </cell>
          <cell r="BQ151">
            <v>1604418.07</v>
          </cell>
          <cell r="BR151">
            <v>2108576.2799999998</v>
          </cell>
          <cell r="BS151">
            <v>0</v>
          </cell>
          <cell r="BT151">
            <v>15271146.77</v>
          </cell>
          <cell r="BU151">
            <v>1057462.3999999999</v>
          </cell>
          <cell r="BV151">
            <v>1149650.1499999999</v>
          </cell>
          <cell r="BW151">
            <v>1839709.29</v>
          </cell>
          <cell r="BX151">
            <v>1944471.24</v>
          </cell>
          <cell r="BY151">
            <v>6098627.1299999999</v>
          </cell>
          <cell r="BZ151">
            <v>1566260.55</v>
          </cell>
          <cell r="CA151">
            <v>593030.13</v>
          </cell>
          <cell r="CB151">
            <v>685994.38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17279765</v>
          </cell>
          <cell r="AA152">
            <v>0</v>
          </cell>
          <cell r="AB152">
            <v>0</v>
          </cell>
          <cell r="AC152">
            <v>6067500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16690000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19675654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861022</v>
          </cell>
          <cell r="BI152">
            <v>0</v>
          </cell>
          <cell r="BJ152">
            <v>390550</v>
          </cell>
          <cell r="BK152">
            <v>0</v>
          </cell>
          <cell r="BL152">
            <v>0</v>
          </cell>
          <cell r="BM152">
            <v>8601000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21955800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7991000</v>
          </cell>
          <cell r="BZ152">
            <v>0</v>
          </cell>
          <cell r="CA152">
            <v>0</v>
          </cell>
          <cell r="CB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14908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9434</v>
          </cell>
          <cell r="AR153">
            <v>15525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342871.12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</row>
        <row r="154">
          <cell r="H154">
            <v>649313.93000000005</v>
          </cell>
          <cell r="I154">
            <v>95034.48</v>
          </cell>
          <cell r="J154">
            <v>302761.11</v>
          </cell>
          <cell r="K154">
            <v>0</v>
          </cell>
          <cell r="L154">
            <v>0</v>
          </cell>
          <cell r="M154">
            <v>7020</v>
          </cell>
          <cell r="N154">
            <v>2483098.6800000002</v>
          </cell>
          <cell r="O154">
            <v>187215.16</v>
          </cell>
          <cell r="P154">
            <v>92683.7</v>
          </cell>
          <cell r="Q154">
            <v>340701.13</v>
          </cell>
          <cell r="R154">
            <v>0</v>
          </cell>
          <cell r="S154">
            <v>90002.33</v>
          </cell>
          <cell r="T154">
            <v>558831.98</v>
          </cell>
          <cell r="U154">
            <v>274001.37</v>
          </cell>
          <cell r="V154">
            <v>0</v>
          </cell>
          <cell r="W154">
            <v>94450.84</v>
          </cell>
          <cell r="X154">
            <v>382329.02</v>
          </cell>
          <cell r="Y154">
            <v>0</v>
          </cell>
          <cell r="Z154">
            <v>2783160.41</v>
          </cell>
          <cell r="AA154">
            <v>1330</v>
          </cell>
          <cell r="AB154">
            <v>80445.72</v>
          </cell>
          <cell r="AC154">
            <v>0</v>
          </cell>
          <cell r="AD154">
            <v>552674</v>
          </cell>
          <cell r="AE154">
            <v>5730.3</v>
          </cell>
          <cell r="AF154">
            <v>0</v>
          </cell>
          <cell r="AG154">
            <v>0</v>
          </cell>
          <cell r="AH154">
            <v>0</v>
          </cell>
          <cell r="AI154">
            <v>111457</v>
          </cell>
          <cell r="AJ154">
            <v>2236.52</v>
          </cell>
          <cell r="AK154">
            <v>160862.07999999999</v>
          </cell>
          <cell r="AL154">
            <v>0</v>
          </cell>
          <cell r="AM154">
            <v>22010</v>
          </cell>
          <cell r="AN154">
            <v>23585</v>
          </cell>
          <cell r="AO154">
            <v>17649.560000000001</v>
          </cell>
          <cell r="AP154">
            <v>68153.5</v>
          </cell>
          <cell r="AQ154">
            <v>69420</v>
          </cell>
          <cell r="AR154">
            <v>19500</v>
          </cell>
          <cell r="AS154">
            <v>0</v>
          </cell>
          <cell r="AT154">
            <v>19350</v>
          </cell>
          <cell r="AU154">
            <v>143872.79999999999</v>
          </cell>
          <cell r="AV154">
            <v>0</v>
          </cell>
          <cell r="AW154">
            <v>43915.44</v>
          </cell>
          <cell r="AX154">
            <v>105892.32</v>
          </cell>
          <cell r="AY154">
            <v>244626</v>
          </cell>
          <cell r="AZ154">
            <v>0</v>
          </cell>
          <cell r="BA154">
            <v>14600</v>
          </cell>
          <cell r="BB154">
            <v>154696</v>
          </cell>
          <cell r="BC154">
            <v>0</v>
          </cell>
          <cell r="BD154">
            <v>0</v>
          </cell>
          <cell r="BE154">
            <v>29140</v>
          </cell>
          <cell r="BF154">
            <v>0</v>
          </cell>
          <cell r="BG154">
            <v>0</v>
          </cell>
          <cell r="BH154">
            <v>19274.21</v>
          </cell>
          <cell r="BI154">
            <v>11400</v>
          </cell>
          <cell r="BJ154">
            <v>12456.92</v>
          </cell>
          <cell r="BK154">
            <v>0</v>
          </cell>
          <cell r="BL154">
            <v>0</v>
          </cell>
          <cell r="BM154">
            <v>324761.14</v>
          </cell>
          <cell r="BN154">
            <v>95400</v>
          </cell>
          <cell r="BO154">
            <v>0</v>
          </cell>
          <cell r="BP154">
            <v>0</v>
          </cell>
          <cell r="BQ154">
            <v>0</v>
          </cell>
          <cell r="BR154">
            <v>6328</v>
          </cell>
          <cell r="BS154">
            <v>0</v>
          </cell>
          <cell r="BT154">
            <v>54154.18</v>
          </cell>
          <cell r="BU154">
            <v>0</v>
          </cell>
          <cell r="BV154">
            <v>230629.56</v>
          </cell>
          <cell r="BW154">
            <v>8279.4</v>
          </cell>
          <cell r="BX154">
            <v>0</v>
          </cell>
          <cell r="BY154">
            <v>138499.35</v>
          </cell>
          <cell r="BZ154">
            <v>50000</v>
          </cell>
          <cell r="CA154">
            <v>240000</v>
          </cell>
          <cell r="CB154">
            <v>241.6</v>
          </cell>
        </row>
        <row r="155">
          <cell r="H155">
            <v>0</v>
          </cell>
          <cell r="I155">
            <v>0</v>
          </cell>
          <cell r="J155">
            <v>17700</v>
          </cell>
          <cell r="K155">
            <v>21300</v>
          </cell>
          <cell r="L155">
            <v>39370</v>
          </cell>
          <cell r="M155">
            <v>0</v>
          </cell>
          <cell r="N155">
            <v>610540</v>
          </cell>
          <cell r="O155">
            <v>148140</v>
          </cell>
          <cell r="P155">
            <v>336210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471990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109900</v>
          </cell>
          <cell r="AJ155">
            <v>0</v>
          </cell>
          <cell r="AK155">
            <v>110880</v>
          </cell>
          <cell r="AL155">
            <v>0</v>
          </cell>
          <cell r="AM155">
            <v>35790</v>
          </cell>
          <cell r="AN155">
            <v>1800</v>
          </cell>
          <cell r="AO155">
            <v>0</v>
          </cell>
          <cell r="AP155">
            <v>173040</v>
          </cell>
          <cell r="AQ155">
            <v>58540</v>
          </cell>
          <cell r="AR155">
            <v>30900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198300</v>
          </cell>
          <cell r="BG155">
            <v>0</v>
          </cell>
          <cell r="BH155">
            <v>0</v>
          </cell>
          <cell r="BI155">
            <v>394264</v>
          </cell>
          <cell r="BJ155">
            <v>550570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602420</v>
          </cell>
          <cell r="BU155">
            <v>0</v>
          </cell>
          <cell r="BV155">
            <v>0</v>
          </cell>
          <cell r="BW155">
            <v>3600</v>
          </cell>
          <cell r="BX155">
            <v>245250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40754207.890000001</v>
          </cell>
          <cell r="O156">
            <v>0</v>
          </cell>
          <cell r="P156">
            <v>0</v>
          </cell>
          <cell r="Q156">
            <v>125000</v>
          </cell>
          <cell r="R156">
            <v>0</v>
          </cell>
          <cell r="S156">
            <v>55000</v>
          </cell>
          <cell r="T156">
            <v>200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3285109.93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70000</v>
          </cell>
          <cell r="BH156">
            <v>125000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6000075.75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60000</v>
          </cell>
          <cell r="T157">
            <v>114900</v>
          </cell>
          <cell r="U157">
            <v>18450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1890000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9349716.5700000003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</row>
        <row r="158">
          <cell r="H158">
            <v>6695187.7000000002</v>
          </cell>
          <cell r="I158">
            <v>1771849.36</v>
          </cell>
          <cell r="J158">
            <v>1450580.65</v>
          </cell>
          <cell r="K158">
            <v>331979</v>
          </cell>
          <cell r="L158">
            <v>99161.69</v>
          </cell>
          <cell r="M158">
            <v>65389</v>
          </cell>
          <cell r="N158">
            <v>25509012.079999998</v>
          </cell>
          <cell r="O158">
            <v>38211</v>
          </cell>
          <cell r="P158">
            <v>22705</v>
          </cell>
          <cell r="Q158">
            <v>11889341.58</v>
          </cell>
          <cell r="R158">
            <v>16800</v>
          </cell>
          <cell r="S158">
            <v>639434.61</v>
          </cell>
          <cell r="T158">
            <v>52450</v>
          </cell>
          <cell r="U158">
            <v>16120</v>
          </cell>
          <cell r="V158">
            <v>917184.72</v>
          </cell>
          <cell r="W158">
            <v>38837.5</v>
          </cell>
          <cell r="X158">
            <v>53239</v>
          </cell>
          <cell r="Y158">
            <v>37969.25</v>
          </cell>
          <cell r="Z158">
            <v>5297781.83</v>
          </cell>
          <cell r="AA158">
            <v>618697.26</v>
          </cell>
          <cell r="AB158">
            <v>281390.5</v>
          </cell>
          <cell r="AC158">
            <v>10926935.609999999</v>
          </cell>
          <cell r="AD158">
            <v>111177</v>
          </cell>
          <cell r="AE158">
            <v>206105.16</v>
          </cell>
          <cell r="AF158">
            <v>109165</v>
          </cell>
          <cell r="AG158">
            <v>271471</v>
          </cell>
          <cell r="AH158">
            <v>734396.48</v>
          </cell>
          <cell r="AI158">
            <v>8384028.9100000001</v>
          </cell>
          <cell r="AJ158">
            <v>1079797</v>
          </cell>
          <cell r="AK158">
            <v>120738</v>
          </cell>
          <cell r="AL158">
            <v>60400.52</v>
          </cell>
          <cell r="AM158">
            <v>23975.26</v>
          </cell>
          <cell r="AN158">
            <v>521192.54</v>
          </cell>
          <cell r="AO158">
            <v>550729.26</v>
          </cell>
          <cell r="AP158">
            <v>266469.21000000002</v>
          </cell>
          <cell r="AQ158">
            <v>139453</v>
          </cell>
          <cell r="AR158">
            <v>8900</v>
          </cell>
          <cell r="AS158">
            <v>83245</v>
          </cell>
          <cell r="AT158">
            <v>26264</v>
          </cell>
          <cell r="AU158">
            <v>1658494.76</v>
          </cell>
          <cell r="AV158">
            <v>516413.82</v>
          </cell>
          <cell r="AW158">
            <v>12520</v>
          </cell>
          <cell r="AX158">
            <v>48968.78</v>
          </cell>
          <cell r="AY158">
            <v>11338.2</v>
          </cell>
          <cell r="AZ158">
            <v>5060</v>
          </cell>
          <cell r="BA158">
            <v>18850</v>
          </cell>
          <cell r="BB158">
            <v>43068365.060000002</v>
          </cell>
          <cell r="BC158">
            <v>240055.16</v>
          </cell>
          <cell r="BD158">
            <v>152264</v>
          </cell>
          <cell r="BE158">
            <v>867507.14</v>
          </cell>
          <cell r="BF158">
            <v>1057915</v>
          </cell>
          <cell r="BG158">
            <v>4185868.38</v>
          </cell>
          <cell r="BH158">
            <v>591784.32999999996</v>
          </cell>
          <cell r="BI158">
            <v>448452.55</v>
          </cell>
          <cell r="BJ158">
            <v>344603.58</v>
          </cell>
          <cell r="BK158">
            <v>33485.5</v>
          </cell>
          <cell r="BL158">
            <v>27066</v>
          </cell>
          <cell r="BM158">
            <v>30494854.18</v>
          </cell>
          <cell r="BN158">
            <v>0</v>
          </cell>
          <cell r="BO158">
            <v>1000</v>
          </cell>
          <cell r="BP158">
            <v>854284.29</v>
          </cell>
          <cell r="BQ158">
            <v>11200</v>
          </cell>
          <cell r="BR158">
            <v>16200</v>
          </cell>
          <cell r="BS158">
            <v>66493</v>
          </cell>
          <cell r="BT158">
            <v>3833958.24</v>
          </cell>
          <cell r="BU158">
            <v>188879.74</v>
          </cell>
          <cell r="BV158">
            <v>38183</v>
          </cell>
          <cell r="BW158">
            <v>601635.59</v>
          </cell>
          <cell r="BX158">
            <v>11120</v>
          </cell>
          <cell r="BY158">
            <v>56150</v>
          </cell>
          <cell r="BZ158">
            <v>91148.2</v>
          </cell>
          <cell r="CA158">
            <v>25938</v>
          </cell>
          <cell r="CB158">
            <v>324032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21920</v>
          </cell>
          <cell r="L159">
            <v>0</v>
          </cell>
          <cell r="M159">
            <v>0</v>
          </cell>
          <cell r="N159">
            <v>0</v>
          </cell>
          <cell r="O159">
            <v>44136</v>
          </cell>
          <cell r="P159">
            <v>0</v>
          </cell>
          <cell r="Q159">
            <v>78690</v>
          </cell>
          <cell r="R159">
            <v>23670</v>
          </cell>
          <cell r="S159">
            <v>44880</v>
          </cell>
          <cell r="T159">
            <v>3350</v>
          </cell>
          <cell r="U159">
            <v>33000</v>
          </cell>
          <cell r="V159">
            <v>300</v>
          </cell>
          <cell r="W159">
            <v>7530</v>
          </cell>
          <cell r="X159">
            <v>0</v>
          </cell>
          <cell r="Y159">
            <v>0</v>
          </cell>
          <cell r="Z159">
            <v>84580</v>
          </cell>
          <cell r="AA159">
            <v>120920</v>
          </cell>
          <cell r="AB159">
            <v>20010</v>
          </cell>
          <cell r="AC159">
            <v>81991</v>
          </cell>
          <cell r="AD159">
            <v>37470</v>
          </cell>
          <cell r="AE159">
            <v>0</v>
          </cell>
          <cell r="AF159">
            <v>58520</v>
          </cell>
          <cell r="AG159">
            <v>29862</v>
          </cell>
          <cell r="AH159">
            <v>0</v>
          </cell>
          <cell r="AI159">
            <v>60180</v>
          </cell>
          <cell r="AJ159">
            <v>49335</v>
          </cell>
          <cell r="AK159">
            <v>0</v>
          </cell>
          <cell r="AL159">
            <v>22260</v>
          </cell>
          <cell r="AM159">
            <v>3300</v>
          </cell>
          <cell r="AN159">
            <v>4800</v>
          </cell>
          <cell r="AO159">
            <v>0</v>
          </cell>
          <cell r="AP159">
            <v>19110</v>
          </cell>
          <cell r="AQ159">
            <v>17430</v>
          </cell>
          <cell r="AR159">
            <v>39120</v>
          </cell>
          <cell r="AS159">
            <v>18840</v>
          </cell>
          <cell r="AT159">
            <v>47175</v>
          </cell>
          <cell r="AU159">
            <v>115890</v>
          </cell>
          <cell r="AV159">
            <v>43860</v>
          </cell>
          <cell r="AW159">
            <v>68765</v>
          </cell>
          <cell r="AX159">
            <v>47277</v>
          </cell>
          <cell r="AY159">
            <v>0</v>
          </cell>
          <cell r="AZ159">
            <v>9780</v>
          </cell>
          <cell r="BA159">
            <v>25450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776241</v>
          </cell>
          <cell r="BH159">
            <v>0</v>
          </cell>
          <cell r="BI159">
            <v>0</v>
          </cell>
          <cell r="BJ159">
            <v>18188</v>
          </cell>
          <cell r="BK159">
            <v>3300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5400</v>
          </cell>
          <cell r="BQ159">
            <v>0</v>
          </cell>
          <cell r="BR159">
            <v>0</v>
          </cell>
          <cell r="BS159">
            <v>0</v>
          </cell>
          <cell r="BT159">
            <v>24700</v>
          </cell>
          <cell r="BU159">
            <v>16910</v>
          </cell>
          <cell r="BV159">
            <v>7800</v>
          </cell>
          <cell r="BW159">
            <v>10440</v>
          </cell>
          <cell r="BX159">
            <v>0</v>
          </cell>
          <cell r="BY159">
            <v>71460</v>
          </cell>
          <cell r="BZ159">
            <v>10560</v>
          </cell>
          <cell r="CA159">
            <v>3210</v>
          </cell>
          <cell r="CB159">
            <v>0</v>
          </cell>
        </row>
        <row r="160">
          <cell r="H160">
            <v>0</v>
          </cell>
          <cell r="I160">
            <v>0</v>
          </cell>
          <cell r="J160">
            <v>508010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</row>
        <row r="161">
          <cell r="H161">
            <v>0</v>
          </cell>
          <cell r="I161">
            <v>583175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329672.89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405500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</row>
        <row r="162">
          <cell r="H162">
            <v>0</v>
          </cell>
          <cell r="I162">
            <v>0</v>
          </cell>
          <cell r="J162">
            <v>3970000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35716818</v>
          </cell>
          <cell r="P162">
            <v>0</v>
          </cell>
          <cell r="Q162">
            <v>16335000</v>
          </cell>
          <cell r="R162">
            <v>0</v>
          </cell>
          <cell r="S162">
            <v>0</v>
          </cell>
          <cell r="T162">
            <v>35611322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3372000</v>
          </cell>
          <cell r="Z162">
            <v>0</v>
          </cell>
          <cell r="AA162">
            <v>0</v>
          </cell>
          <cell r="AB162">
            <v>5916000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275725</v>
          </cell>
          <cell r="AK162">
            <v>39060</v>
          </cell>
          <cell r="AL162">
            <v>116890</v>
          </cell>
          <cell r="AM162">
            <v>2886000</v>
          </cell>
          <cell r="AN162">
            <v>2812670</v>
          </cell>
          <cell r="AO162">
            <v>223500</v>
          </cell>
          <cell r="AP162">
            <v>169835</v>
          </cell>
          <cell r="AQ162">
            <v>11000</v>
          </cell>
          <cell r="AR162">
            <v>0</v>
          </cell>
          <cell r="AS162">
            <v>197895</v>
          </cell>
          <cell r="AT162">
            <v>170500</v>
          </cell>
          <cell r="AU162">
            <v>0</v>
          </cell>
          <cell r="AV162">
            <v>0</v>
          </cell>
          <cell r="AW162">
            <v>0</v>
          </cell>
          <cell r="AX162">
            <v>28000</v>
          </cell>
          <cell r="AY162">
            <v>449900</v>
          </cell>
          <cell r="AZ162">
            <v>0</v>
          </cell>
          <cell r="BA162">
            <v>28000</v>
          </cell>
          <cell r="BB162">
            <v>0</v>
          </cell>
          <cell r="BC162">
            <v>2099604</v>
          </cell>
          <cell r="BD162">
            <v>2375800</v>
          </cell>
          <cell r="BE162">
            <v>0</v>
          </cell>
          <cell r="BF162">
            <v>0</v>
          </cell>
          <cell r="BG162">
            <v>0</v>
          </cell>
          <cell r="BH162">
            <v>6377370</v>
          </cell>
          <cell r="BI162">
            <v>0</v>
          </cell>
          <cell r="BJ162">
            <v>2567000</v>
          </cell>
          <cell r="BK162">
            <v>484750</v>
          </cell>
          <cell r="BL162">
            <v>0</v>
          </cell>
          <cell r="BM162">
            <v>1995550</v>
          </cell>
          <cell r="BN162">
            <v>0</v>
          </cell>
          <cell r="BO162">
            <v>0</v>
          </cell>
          <cell r="BP162">
            <v>2447500</v>
          </cell>
          <cell r="BQ162">
            <v>0</v>
          </cell>
          <cell r="BR162">
            <v>659400</v>
          </cell>
          <cell r="BS162">
            <v>0</v>
          </cell>
          <cell r="BT162">
            <v>0</v>
          </cell>
          <cell r="BU162">
            <v>3638520</v>
          </cell>
          <cell r="BV162">
            <v>0</v>
          </cell>
          <cell r="BW162">
            <v>1567000</v>
          </cell>
          <cell r="BX162">
            <v>0</v>
          </cell>
          <cell r="BY162">
            <v>79553909.400000006</v>
          </cell>
          <cell r="BZ162">
            <v>1</v>
          </cell>
          <cell r="CA162">
            <v>6995858.2300000004</v>
          </cell>
          <cell r="CB162">
            <v>15720225.01</v>
          </cell>
        </row>
        <row r="163">
          <cell r="H163">
            <v>44542821.359999999</v>
          </cell>
          <cell r="I163">
            <v>3466600</v>
          </cell>
          <cell r="J163">
            <v>88149</v>
          </cell>
          <cell r="K163">
            <v>0</v>
          </cell>
          <cell r="L163">
            <v>64260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161630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360693.46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5000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58613</v>
          </cell>
          <cell r="BP163">
            <v>0</v>
          </cell>
          <cell r="BQ163">
            <v>25355</v>
          </cell>
          <cell r="BR163">
            <v>5526525</v>
          </cell>
          <cell r="BS163">
            <v>412618</v>
          </cell>
          <cell r="BT163">
            <v>148967.24</v>
          </cell>
          <cell r="BU163">
            <v>40000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</row>
        <row r="164">
          <cell r="H164">
            <v>0</v>
          </cell>
          <cell r="I164">
            <v>6908328.4299999997</v>
          </cell>
          <cell r="J164">
            <v>23639907.84</v>
          </cell>
          <cell r="K164">
            <v>6149300</v>
          </cell>
          <cell r="L164">
            <v>5495066</v>
          </cell>
          <cell r="M164">
            <v>3054086.48</v>
          </cell>
          <cell r="N164">
            <v>0</v>
          </cell>
          <cell r="O164">
            <v>29818037.059999999</v>
          </cell>
          <cell r="P164">
            <v>3473045</v>
          </cell>
          <cell r="Q164">
            <v>16790354.800000001</v>
          </cell>
          <cell r="R164">
            <v>5564231</v>
          </cell>
          <cell r="S164">
            <v>5346763.95</v>
          </cell>
          <cell r="T164">
            <v>16581588.6</v>
          </cell>
          <cell r="U164">
            <v>21244241.719999999</v>
          </cell>
          <cell r="V164">
            <v>3444340.02</v>
          </cell>
          <cell r="W164">
            <v>4579540.63</v>
          </cell>
          <cell r="X164">
            <v>0</v>
          </cell>
          <cell r="Y164">
            <v>3833861</v>
          </cell>
          <cell r="Z164">
            <v>150000</v>
          </cell>
          <cell r="AA164">
            <v>0</v>
          </cell>
          <cell r="AB164">
            <v>3851224</v>
          </cell>
          <cell r="AC164">
            <v>0</v>
          </cell>
          <cell r="AD164">
            <v>3855309.3</v>
          </cell>
          <cell r="AE164">
            <v>0</v>
          </cell>
          <cell r="AF164">
            <v>2071077.49</v>
          </cell>
          <cell r="AG164">
            <v>855714</v>
          </cell>
          <cell r="AH164">
            <v>0</v>
          </cell>
          <cell r="AI164">
            <v>602501.5</v>
          </cell>
          <cell r="AJ164">
            <v>4071132.13</v>
          </cell>
          <cell r="AK164">
            <v>1476573.75</v>
          </cell>
          <cell r="AL164">
            <v>2555281.71</v>
          </cell>
          <cell r="AM164">
            <v>3881160.82</v>
          </cell>
          <cell r="AN164">
            <v>3744006.25</v>
          </cell>
          <cell r="AO164">
            <v>804643.17</v>
          </cell>
          <cell r="AP164">
            <v>3282176.67</v>
          </cell>
          <cell r="AQ164">
            <v>4637914.53</v>
          </cell>
          <cell r="AR164">
            <v>3297430.25</v>
          </cell>
          <cell r="AS164">
            <v>4909331.75</v>
          </cell>
          <cell r="AT164">
            <v>2621961.75</v>
          </cell>
          <cell r="AU164">
            <v>1127461.8600000001</v>
          </cell>
          <cell r="AV164">
            <v>21000</v>
          </cell>
          <cell r="AW164">
            <v>2662913</v>
          </cell>
          <cell r="AX164">
            <v>2589349.35</v>
          </cell>
          <cell r="AY164">
            <v>2308631.4500000002</v>
          </cell>
          <cell r="AZ164">
            <v>1311724.68</v>
          </cell>
          <cell r="BA164">
            <v>2407011.2400000002</v>
          </cell>
          <cell r="BB164">
            <v>0</v>
          </cell>
          <cell r="BC164">
            <v>2612570.38</v>
          </cell>
          <cell r="BD164">
            <v>4150150</v>
          </cell>
          <cell r="BE164">
            <v>0</v>
          </cell>
          <cell r="BF164">
            <v>18225</v>
          </cell>
          <cell r="BG164">
            <v>0</v>
          </cell>
          <cell r="BH164">
            <v>5819408.9199999999</v>
          </cell>
          <cell r="BI164">
            <v>22350</v>
          </cell>
          <cell r="BJ164">
            <v>4617805.4000000004</v>
          </cell>
          <cell r="BK164">
            <v>2520829.33</v>
          </cell>
          <cell r="BL164">
            <v>1252242</v>
          </cell>
          <cell r="BM164">
            <v>0</v>
          </cell>
          <cell r="BN164">
            <v>2464235.2200000002</v>
          </cell>
          <cell r="BO164">
            <v>4688087.38</v>
          </cell>
          <cell r="BP164">
            <v>5838244</v>
          </cell>
          <cell r="BQ164">
            <v>5753301.2400000002</v>
          </cell>
          <cell r="BR164">
            <v>4117610</v>
          </cell>
          <cell r="BS164">
            <v>2926240</v>
          </cell>
          <cell r="BT164">
            <v>0</v>
          </cell>
          <cell r="BU164">
            <v>3572219.89</v>
          </cell>
          <cell r="BV164">
            <v>4271690.84</v>
          </cell>
          <cell r="BW164">
            <v>5414644.8700000001</v>
          </cell>
          <cell r="BX164">
            <v>7181875.7999999998</v>
          </cell>
          <cell r="BY164">
            <v>1402815.03</v>
          </cell>
          <cell r="BZ164">
            <v>4997249.8600000003</v>
          </cell>
          <cell r="CA164">
            <v>2690061.65</v>
          </cell>
          <cell r="CB164">
            <v>2714969.75</v>
          </cell>
        </row>
        <row r="165">
          <cell r="H165">
            <v>0</v>
          </cell>
          <cell r="I165">
            <v>0</v>
          </cell>
          <cell r="J165">
            <v>54324955.850000001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110000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2054642.8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1181942.58</v>
          </cell>
          <cell r="BE166">
            <v>243600</v>
          </cell>
          <cell r="BF166">
            <v>0</v>
          </cell>
          <cell r="BG166">
            <v>0</v>
          </cell>
          <cell r="BH166">
            <v>1900777</v>
          </cell>
          <cell r="BI166">
            <v>0</v>
          </cell>
          <cell r="BJ166">
            <v>0</v>
          </cell>
          <cell r="BK166">
            <v>0</v>
          </cell>
          <cell r="BL166">
            <v>-33850</v>
          </cell>
          <cell r="BM166">
            <v>0</v>
          </cell>
          <cell r="BN166">
            <v>0</v>
          </cell>
          <cell r="BO166">
            <v>49625</v>
          </cell>
          <cell r="BP166">
            <v>0</v>
          </cell>
          <cell r="BQ166">
            <v>0</v>
          </cell>
          <cell r="BR166">
            <v>0</v>
          </cell>
          <cell r="BS166">
            <v>53062.5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</row>
        <row r="167">
          <cell r="H167">
            <v>0</v>
          </cell>
          <cell r="I167">
            <v>9606500.8000000007</v>
          </cell>
          <cell r="J167">
            <v>391377</v>
          </cell>
          <cell r="K167">
            <v>5854749</v>
          </cell>
          <cell r="L167">
            <v>3722945.5</v>
          </cell>
          <cell r="M167">
            <v>6291662.5</v>
          </cell>
          <cell r="N167">
            <v>34844877</v>
          </cell>
          <cell r="O167">
            <v>2743051</v>
          </cell>
          <cell r="P167">
            <v>4792363</v>
          </cell>
          <cell r="Q167">
            <v>12400920</v>
          </cell>
          <cell r="R167">
            <v>1715790</v>
          </cell>
          <cell r="S167">
            <v>7971612.5</v>
          </cell>
          <cell r="T167">
            <v>3993067.9</v>
          </cell>
          <cell r="U167">
            <v>7183853</v>
          </cell>
          <cell r="V167">
            <v>823289</v>
          </cell>
          <cell r="W167">
            <v>7790471.54</v>
          </cell>
          <cell r="X167">
            <v>0</v>
          </cell>
          <cell r="Y167">
            <v>888401</v>
          </cell>
          <cell r="Z167">
            <v>0</v>
          </cell>
          <cell r="AA167">
            <v>0</v>
          </cell>
          <cell r="AB167">
            <v>3229669</v>
          </cell>
          <cell r="AC167">
            <v>0</v>
          </cell>
          <cell r="AD167">
            <v>631232.5</v>
          </cell>
          <cell r="AE167">
            <v>8616808.2599999998</v>
          </cell>
          <cell r="AF167">
            <v>3070079.6</v>
          </cell>
          <cell r="AG167">
            <v>0</v>
          </cell>
          <cell r="AH167">
            <v>0</v>
          </cell>
          <cell r="AI167">
            <v>26311375</v>
          </cell>
          <cell r="AJ167">
            <v>1322566.5</v>
          </cell>
          <cell r="AK167">
            <v>871380.75</v>
          </cell>
          <cell r="AL167">
            <v>2897993.25</v>
          </cell>
          <cell r="AM167">
            <v>210363</v>
          </cell>
          <cell r="AN167">
            <v>328618.25</v>
          </cell>
          <cell r="AO167">
            <v>789750</v>
          </cell>
          <cell r="AP167">
            <v>935439</v>
          </cell>
          <cell r="AQ167">
            <v>3384759.5</v>
          </cell>
          <cell r="AR167">
            <v>304294.75</v>
          </cell>
          <cell r="AS167">
            <v>578299.5</v>
          </cell>
          <cell r="AT167">
            <v>121584.85</v>
          </cell>
          <cell r="AU167">
            <v>7049838.75</v>
          </cell>
          <cell r="AV167">
            <v>3373631.92</v>
          </cell>
          <cell r="AW167">
            <v>1466382</v>
          </cell>
          <cell r="AX167">
            <v>974181.5</v>
          </cell>
          <cell r="AY167">
            <v>1015922.5</v>
          </cell>
          <cell r="AZ167">
            <v>451345.15</v>
          </cell>
          <cell r="BA167">
            <v>1080781.5</v>
          </cell>
          <cell r="BB167">
            <v>0</v>
          </cell>
          <cell r="BC167">
            <v>557658</v>
          </cell>
          <cell r="BD167">
            <v>7367401</v>
          </cell>
          <cell r="BE167">
            <v>3232875</v>
          </cell>
          <cell r="BF167">
            <v>0</v>
          </cell>
          <cell r="BG167">
            <v>7274088.4500000002</v>
          </cell>
          <cell r="BH167">
            <v>6085940</v>
          </cell>
          <cell r="BI167">
            <v>13399519.77</v>
          </cell>
          <cell r="BJ167">
            <v>540053.14</v>
          </cell>
          <cell r="BK167">
            <v>818813</v>
          </cell>
          <cell r="BL167">
            <v>494912.5</v>
          </cell>
          <cell r="BM167">
            <v>17578008.27</v>
          </cell>
          <cell r="BN167">
            <v>0</v>
          </cell>
          <cell r="BO167">
            <v>1708172.25</v>
          </cell>
          <cell r="BP167">
            <v>234801.5</v>
          </cell>
          <cell r="BQ167">
            <v>334903.75</v>
          </cell>
          <cell r="BR167">
            <v>8277004</v>
          </cell>
          <cell r="BS167">
            <v>676851.33</v>
          </cell>
          <cell r="BT167">
            <v>0</v>
          </cell>
          <cell r="BU167">
            <v>1387542.5</v>
          </cell>
          <cell r="BV167">
            <v>1285035.5</v>
          </cell>
          <cell r="BW167">
            <v>2342095</v>
          </cell>
          <cell r="BX167">
            <v>2610495.06</v>
          </cell>
          <cell r="BY167">
            <v>8524750</v>
          </cell>
          <cell r="BZ167">
            <v>1263875</v>
          </cell>
          <cell r="CA167">
            <v>1209887</v>
          </cell>
          <cell r="CB167">
            <v>1798162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567819</v>
          </cell>
          <cell r="L168">
            <v>381587</v>
          </cell>
          <cell r="M168">
            <v>628116.5</v>
          </cell>
          <cell r="N168">
            <v>2974040</v>
          </cell>
          <cell r="O168">
            <v>0</v>
          </cell>
          <cell r="P168">
            <v>232570</v>
          </cell>
          <cell r="Q168">
            <v>1103100</v>
          </cell>
          <cell r="R168">
            <v>192420</v>
          </cell>
          <cell r="S168">
            <v>386340</v>
          </cell>
          <cell r="T168">
            <v>542150</v>
          </cell>
          <cell r="U168">
            <v>1004340</v>
          </cell>
          <cell r="V168">
            <v>126172</v>
          </cell>
          <cell r="W168">
            <v>457320</v>
          </cell>
          <cell r="X168">
            <v>0</v>
          </cell>
          <cell r="Y168">
            <v>217620</v>
          </cell>
          <cell r="Z168">
            <v>2913045</v>
          </cell>
          <cell r="AA168">
            <v>766627</v>
          </cell>
          <cell r="AB168">
            <v>497910</v>
          </cell>
          <cell r="AC168">
            <v>936290</v>
          </cell>
          <cell r="AD168">
            <v>337590</v>
          </cell>
          <cell r="AE168">
            <v>0</v>
          </cell>
          <cell r="AF168">
            <v>494720</v>
          </cell>
          <cell r="AG168">
            <v>346644</v>
          </cell>
          <cell r="AH168">
            <v>0</v>
          </cell>
          <cell r="AI168">
            <v>1776870</v>
          </cell>
          <cell r="AJ168">
            <v>616178</v>
          </cell>
          <cell r="AK168">
            <v>246300</v>
          </cell>
          <cell r="AL168">
            <v>198058</v>
          </cell>
          <cell r="AM168">
            <v>220299</v>
          </cell>
          <cell r="AN168">
            <v>281300</v>
          </cell>
          <cell r="AO168">
            <v>307414</v>
          </cell>
          <cell r="AP168">
            <v>298210</v>
          </cell>
          <cell r="AQ168">
            <v>432187</v>
          </cell>
          <cell r="AR168">
            <v>258150</v>
          </cell>
          <cell r="AS168">
            <v>469726.75</v>
          </cell>
          <cell r="AT168">
            <v>433830</v>
          </cell>
          <cell r="AU168">
            <v>1012890</v>
          </cell>
          <cell r="AV168">
            <v>156180</v>
          </cell>
          <cell r="AW168">
            <v>232260</v>
          </cell>
          <cell r="AX168">
            <v>634080</v>
          </cell>
          <cell r="AY168">
            <v>0</v>
          </cell>
          <cell r="AZ168">
            <v>143676</v>
          </cell>
          <cell r="BA168">
            <v>170901</v>
          </cell>
          <cell r="BB168">
            <v>0</v>
          </cell>
          <cell r="BC168">
            <v>312180</v>
          </cell>
          <cell r="BD168">
            <v>0</v>
          </cell>
          <cell r="BE168">
            <v>0</v>
          </cell>
          <cell r="BF168">
            <v>361210</v>
          </cell>
          <cell r="BG168">
            <v>0</v>
          </cell>
          <cell r="BH168">
            <v>459976</v>
          </cell>
          <cell r="BI168">
            <v>444073</v>
          </cell>
          <cell r="BJ168">
            <v>301200</v>
          </cell>
          <cell r="BK168">
            <v>173027.5</v>
          </cell>
          <cell r="BL168">
            <v>89340</v>
          </cell>
          <cell r="BM168">
            <v>0</v>
          </cell>
          <cell r="BN168">
            <v>730490</v>
          </cell>
          <cell r="BO168">
            <v>340118</v>
          </cell>
          <cell r="BP168">
            <v>318697</v>
          </cell>
          <cell r="BQ168">
            <v>0</v>
          </cell>
          <cell r="BR168">
            <v>363050</v>
          </cell>
          <cell r="BS168">
            <v>0</v>
          </cell>
          <cell r="BT168">
            <v>968180</v>
          </cell>
          <cell r="BU168">
            <v>202200</v>
          </cell>
          <cell r="BV168">
            <v>235130</v>
          </cell>
          <cell r="BW168">
            <v>391850.5</v>
          </cell>
          <cell r="BX168">
            <v>326070</v>
          </cell>
          <cell r="BY168">
            <v>488550</v>
          </cell>
          <cell r="BZ168">
            <v>347793</v>
          </cell>
          <cell r="CA168">
            <v>231324</v>
          </cell>
          <cell r="CB168">
            <v>248201.5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33457000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32781000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14028000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1130609336.3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232567.7</v>
          </cell>
          <cell r="AB172">
            <v>0</v>
          </cell>
          <cell r="AC172">
            <v>7144091.25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106391919.38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88154810.549999997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580583347.69000006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525227974.81999999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312586</v>
          </cell>
          <cell r="AB173">
            <v>0</v>
          </cell>
          <cell r="AC173">
            <v>1908998.5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83569285.790000007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585319648.04999995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542759234.10000002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41440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89843.87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1335983.19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535690.29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3467636.27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406575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</row>
        <row r="179">
          <cell r="H179">
            <v>24256985.460000001</v>
          </cell>
          <cell r="I179">
            <v>12737129.74</v>
          </cell>
          <cell r="J179">
            <v>5426339.8499999996</v>
          </cell>
          <cell r="K179">
            <v>3187321.32</v>
          </cell>
          <cell r="L179">
            <v>2562562.15</v>
          </cell>
          <cell r="M179">
            <v>2086949.54</v>
          </cell>
          <cell r="N179">
            <v>24457815.440000001</v>
          </cell>
          <cell r="O179">
            <v>12573800.91</v>
          </cell>
          <cell r="P179">
            <v>5035649.8600000003</v>
          </cell>
          <cell r="Q179">
            <v>12831040.529999999</v>
          </cell>
          <cell r="R179">
            <v>1170298.6499999999</v>
          </cell>
          <cell r="S179">
            <v>5908963.2800000003</v>
          </cell>
          <cell r="T179">
            <v>7121775.6799999997</v>
          </cell>
          <cell r="U179">
            <v>10432557.42</v>
          </cell>
          <cell r="V179">
            <v>1074416.71</v>
          </cell>
          <cell r="W179">
            <v>3843800</v>
          </cell>
          <cell r="X179">
            <v>3778829.38</v>
          </cell>
          <cell r="Y179">
            <v>2524805.15</v>
          </cell>
          <cell r="Z179">
            <v>16446837.699999999</v>
          </cell>
          <cell r="AA179">
            <v>3614707.05</v>
          </cell>
          <cell r="AB179">
            <v>3301224.41</v>
          </cell>
          <cell r="AC179">
            <v>600668.35</v>
          </cell>
          <cell r="AD179">
            <v>6001052.1100000003</v>
          </cell>
          <cell r="AE179">
            <v>4073660.74</v>
          </cell>
          <cell r="AF179">
            <v>3607402.51</v>
          </cell>
          <cell r="AG179">
            <v>1317193.75</v>
          </cell>
          <cell r="AH179">
            <v>2632501.64</v>
          </cell>
          <cell r="AI179">
            <v>20441392.309999999</v>
          </cell>
          <cell r="AJ179">
            <v>1399390.37</v>
          </cell>
          <cell r="AK179">
            <v>1307864.03</v>
          </cell>
          <cell r="AL179">
            <v>2136774.3199999998</v>
          </cell>
          <cell r="AM179">
            <v>1627222.53</v>
          </cell>
          <cell r="AN179">
            <v>2432413.7000000002</v>
          </cell>
          <cell r="AO179">
            <v>4238614.04</v>
          </cell>
          <cell r="AP179">
            <v>1295419.3</v>
          </cell>
          <cell r="AQ179">
            <v>3799584.39</v>
          </cell>
          <cell r="AR179">
            <v>1543605.36</v>
          </cell>
          <cell r="AS179">
            <v>2511791.17</v>
          </cell>
          <cell r="AT179">
            <v>3665100</v>
          </cell>
          <cell r="AU179">
            <v>7344688.25</v>
          </cell>
          <cell r="AV179">
            <v>1356332.26</v>
          </cell>
          <cell r="AW179">
            <v>2470083.64</v>
          </cell>
          <cell r="AX179">
            <v>2606852</v>
          </cell>
          <cell r="AY179">
            <v>1804930.43</v>
          </cell>
          <cell r="AZ179">
            <v>460000</v>
          </cell>
          <cell r="BA179">
            <v>2887317.57</v>
          </cell>
          <cell r="BB179">
            <v>14585666.810000001</v>
          </cell>
          <cell r="BC179">
            <v>1780958.02</v>
          </cell>
          <cell r="BD179">
            <v>3507536.25</v>
          </cell>
          <cell r="BE179">
            <v>0</v>
          </cell>
          <cell r="BF179">
            <v>4741418.5</v>
          </cell>
          <cell r="BG179">
            <v>2664892.5499999998</v>
          </cell>
          <cell r="BH179">
            <v>4979675.8600000003</v>
          </cell>
          <cell r="BI179">
            <v>5761056.9900000002</v>
          </cell>
          <cell r="BJ179">
            <v>2257950</v>
          </cell>
          <cell r="BK179">
            <v>699135.06</v>
          </cell>
          <cell r="BL179">
            <v>1022945.33</v>
          </cell>
          <cell r="BM179">
            <v>11775978</v>
          </cell>
          <cell r="BN179">
            <v>5446055.3200000003</v>
          </cell>
          <cell r="BO179">
            <v>1620432.67</v>
          </cell>
          <cell r="BP179">
            <v>939879.24</v>
          </cell>
          <cell r="BQ179">
            <v>1572057.3</v>
          </cell>
          <cell r="BR179">
            <v>2743565.9</v>
          </cell>
          <cell r="BS179">
            <v>1244391.57</v>
          </cell>
          <cell r="BT179">
            <v>15734509.140000001</v>
          </cell>
          <cell r="BU179">
            <v>1812099.35</v>
          </cell>
          <cell r="BV179">
            <v>2419625.1800000002</v>
          </cell>
          <cell r="BW179">
            <v>4069062.34</v>
          </cell>
          <cell r="BX179">
            <v>4109199.44</v>
          </cell>
          <cell r="BY179">
            <v>6385918.3600000003</v>
          </cell>
          <cell r="BZ179">
            <v>2022723.45</v>
          </cell>
          <cell r="CA179">
            <v>1524158.04</v>
          </cell>
          <cell r="CB179">
            <v>1802724.12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19260000</v>
          </cell>
          <cell r="O180">
            <v>0</v>
          </cell>
          <cell r="P180">
            <v>2961600</v>
          </cell>
          <cell r="Q180">
            <v>0</v>
          </cell>
          <cell r="R180">
            <v>0</v>
          </cell>
          <cell r="S180">
            <v>3495000</v>
          </cell>
          <cell r="T180">
            <v>15945000</v>
          </cell>
          <cell r="U180">
            <v>0</v>
          </cell>
          <cell r="V180">
            <v>0</v>
          </cell>
          <cell r="W180">
            <v>0</v>
          </cell>
          <cell r="X180">
            <v>6437900</v>
          </cell>
          <cell r="Y180">
            <v>2489000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890680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</row>
        <row r="181">
          <cell r="H181">
            <v>0</v>
          </cell>
          <cell r="I181">
            <v>377481.19</v>
          </cell>
          <cell r="J181">
            <v>0</v>
          </cell>
          <cell r="K181">
            <v>0</v>
          </cell>
          <cell r="L181">
            <v>1351741.66</v>
          </cell>
          <cell r="M181">
            <v>0</v>
          </cell>
          <cell r="N181">
            <v>10187119.6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99000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9627943.4000000004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85600</v>
          </cell>
          <cell r="AR181">
            <v>310410</v>
          </cell>
          <cell r="AS181">
            <v>0</v>
          </cell>
          <cell r="AT181">
            <v>875455</v>
          </cell>
          <cell r="AU181">
            <v>2074441.6</v>
          </cell>
          <cell r="AV181">
            <v>0</v>
          </cell>
          <cell r="AW181">
            <v>1518978.19</v>
          </cell>
          <cell r="AX181">
            <v>738645.38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360000</v>
          </cell>
          <cell r="BS181">
            <v>0</v>
          </cell>
          <cell r="BT181">
            <v>20961000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1841932.02</v>
          </cell>
          <cell r="BZ181">
            <v>0</v>
          </cell>
          <cell r="CA181">
            <v>0</v>
          </cell>
          <cell r="CB181">
            <v>0</v>
          </cell>
        </row>
        <row r="182">
          <cell r="H182">
            <v>75754160</v>
          </cell>
          <cell r="I182">
            <v>0</v>
          </cell>
          <cell r="J182">
            <v>13403298.300000001</v>
          </cell>
          <cell r="K182">
            <v>0</v>
          </cell>
          <cell r="L182">
            <v>0</v>
          </cell>
          <cell r="M182">
            <v>0</v>
          </cell>
          <cell r="N182">
            <v>118335370</v>
          </cell>
          <cell r="O182">
            <v>0</v>
          </cell>
          <cell r="P182">
            <v>0</v>
          </cell>
          <cell r="Q182">
            <v>53231400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43536762.869999997</v>
          </cell>
          <cell r="AA182">
            <v>20532900</v>
          </cell>
          <cell r="AB182">
            <v>0</v>
          </cell>
          <cell r="AC182">
            <v>30337850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151312000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441000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72131921</v>
          </cell>
          <cell r="AV182">
            <v>0</v>
          </cell>
          <cell r="AW182">
            <v>0</v>
          </cell>
          <cell r="AX182">
            <v>0</v>
          </cell>
          <cell r="AY182">
            <v>391500</v>
          </cell>
          <cell r="AZ182">
            <v>0</v>
          </cell>
          <cell r="BA182">
            <v>0</v>
          </cell>
          <cell r="BB182">
            <v>94335252.780000001</v>
          </cell>
          <cell r="BC182">
            <v>795850</v>
          </cell>
          <cell r="BD182">
            <v>0</v>
          </cell>
          <cell r="BE182">
            <v>5894036.6799999997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75172600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109057251.11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35055000</v>
          </cell>
          <cell r="BZ182">
            <v>0</v>
          </cell>
          <cell r="CA182">
            <v>0</v>
          </cell>
          <cell r="CB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3913113</v>
          </cell>
          <cell r="T183">
            <v>1397000</v>
          </cell>
          <cell r="U183">
            <v>10623666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3894520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441000</v>
          </cell>
          <cell r="AL183">
            <v>0</v>
          </cell>
          <cell r="AM183">
            <v>4334800</v>
          </cell>
          <cell r="AN183">
            <v>0</v>
          </cell>
          <cell r="AO183">
            <v>0</v>
          </cell>
          <cell r="AP183">
            <v>3652520</v>
          </cell>
          <cell r="AQ183">
            <v>98000</v>
          </cell>
          <cell r="AR183">
            <v>332999.86</v>
          </cell>
          <cell r="AS183">
            <v>196000</v>
          </cell>
          <cell r="AT183">
            <v>2418437.83</v>
          </cell>
          <cell r="AU183">
            <v>0</v>
          </cell>
          <cell r="AV183">
            <v>0</v>
          </cell>
          <cell r="AW183">
            <v>450000</v>
          </cell>
          <cell r="AX183">
            <v>0</v>
          </cell>
          <cell r="AY183">
            <v>0</v>
          </cell>
          <cell r="AZ183">
            <v>0</v>
          </cell>
          <cell r="BA183">
            <v>440000</v>
          </cell>
          <cell r="BB183">
            <v>0</v>
          </cell>
          <cell r="BC183">
            <v>0</v>
          </cell>
          <cell r="BD183">
            <v>835000</v>
          </cell>
          <cell r="BE183">
            <v>0</v>
          </cell>
          <cell r="BF183">
            <v>0</v>
          </cell>
          <cell r="BG183">
            <v>0</v>
          </cell>
          <cell r="BH183">
            <v>2910900</v>
          </cell>
          <cell r="BI183">
            <v>15162000</v>
          </cell>
          <cell r="BJ183">
            <v>0</v>
          </cell>
          <cell r="BK183">
            <v>236300</v>
          </cell>
          <cell r="BL183">
            <v>1329709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178500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</row>
        <row r="186">
          <cell r="H186">
            <v>258112919.97999999</v>
          </cell>
          <cell r="I186">
            <v>40274792.549999997</v>
          </cell>
          <cell r="J186">
            <v>68998134.010000005</v>
          </cell>
          <cell r="K186">
            <v>28388864</v>
          </cell>
          <cell r="L186">
            <v>21227156.48</v>
          </cell>
          <cell r="M186">
            <v>5218090.21</v>
          </cell>
          <cell r="N186">
            <v>897797850.16999996</v>
          </cell>
          <cell r="O186">
            <v>40724380.020000003</v>
          </cell>
          <cell r="P186">
            <v>6752337.9299999997</v>
          </cell>
          <cell r="Q186">
            <v>166238226.34</v>
          </cell>
          <cell r="R186">
            <v>7244593.9100000001</v>
          </cell>
          <cell r="S186">
            <v>23404973.93</v>
          </cell>
          <cell r="T186">
            <v>68042253.340000004</v>
          </cell>
          <cell r="U186">
            <v>44129125.979999997</v>
          </cell>
          <cell r="V186">
            <v>1880600.42</v>
          </cell>
          <cell r="W186">
            <v>23833779</v>
          </cell>
          <cell r="X186">
            <v>14545960.060000001</v>
          </cell>
          <cell r="Y186">
            <v>6529562.7400000002</v>
          </cell>
          <cell r="Z186">
            <v>413431805.67000002</v>
          </cell>
          <cell r="AA186">
            <v>35870392.030000001</v>
          </cell>
          <cell r="AB186">
            <v>20365927.859999999</v>
          </cell>
          <cell r="AC186">
            <v>63909497.020000003</v>
          </cell>
          <cell r="AD186">
            <v>10564161.029999999</v>
          </cell>
          <cell r="AE186">
            <v>30833119.559999999</v>
          </cell>
          <cell r="AF186">
            <v>23842559.32</v>
          </cell>
          <cell r="AG186">
            <v>5116557.6399999997</v>
          </cell>
          <cell r="AH186">
            <v>4547494.3499999996</v>
          </cell>
          <cell r="AI186">
            <v>366905227.39999998</v>
          </cell>
          <cell r="AJ186">
            <v>23161231.850000001</v>
          </cell>
          <cell r="AK186">
            <v>4577525.2</v>
          </cell>
          <cell r="AL186">
            <v>4916280.4000000004</v>
          </cell>
          <cell r="AM186">
            <v>5860459.1500000004</v>
          </cell>
          <cell r="AN186">
            <v>12311860.48</v>
          </cell>
          <cell r="AO186">
            <v>5682922.8899999997</v>
          </cell>
          <cell r="AP186">
            <v>10959994.380000001</v>
          </cell>
          <cell r="AQ186">
            <v>24101344.940000001</v>
          </cell>
          <cell r="AR186">
            <v>8604048.8599999994</v>
          </cell>
          <cell r="AS186">
            <v>4815270.8899999997</v>
          </cell>
          <cell r="AT186">
            <v>11054569.52</v>
          </cell>
          <cell r="AU186">
            <v>94241098.230000004</v>
          </cell>
          <cell r="AV186">
            <v>15595098.609999999</v>
          </cell>
          <cell r="AW186">
            <v>7636193.0700000003</v>
          </cell>
          <cell r="AX186">
            <v>9044263.5600000005</v>
          </cell>
          <cell r="AY186">
            <v>6379653.46</v>
          </cell>
          <cell r="AZ186">
            <v>790366.92</v>
          </cell>
          <cell r="BA186">
            <v>2773532.75</v>
          </cell>
          <cell r="BB186">
            <v>291296850.17000002</v>
          </cell>
          <cell r="BC186">
            <v>10012270.01</v>
          </cell>
          <cell r="BD186">
            <v>12809366.74</v>
          </cell>
          <cell r="BE186">
            <v>37387020.539999999</v>
          </cell>
          <cell r="BF186">
            <v>16848217.789999999</v>
          </cell>
          <cell r="BG186">
            <v>13528820.289999999</v>
          </cell>
          <cell r="BH186">
            <v>23133135.9899</v>
          </cell>
          <cell r="BI186">
            <v>19416476.300000001</v>
          </cell>
          <cell r="BJ186">
            <v>14285618.359999999</v>
          </cell>
          <cell r="BK186">
            <v>6445262.1299999999</v>
          </cell>
          <cell r="BL186">
            <v>2779675.31</v>
          </cell>
          <cell r="BM186">
            <v>282335421.68000001</v>
          </cell>
          <cell r="BN186">
            <v>58142020.289999999</v>
          </cell>
          <cell r="BO186">
            <v>9451212.9800000004</v>
          </cell>
          <cell r="BP186">
            <v>5541266.3200000003</v>
          </cell>
          <cell r="BQ186">
            <v>6030912.5999999996</v>
          </cell>
          <cell r="BR186">
            <v>13688556.859999999</v>
          </cell>
          <cell r="BS186">
            <v>3476806.15</v>
          </cell>
          <cell r="BT186">
            <v>151928609.15000001</v>
          </cell>
          <cell r="BU186">
            <v>7727508.9800000004</v>
          </cell>
          <cell r="BV186">
            <v>13638575.939999999</v>
          </cell>
          <cell r="BW186">
            <v>15134886.08</v>
          </cell>
          <cell r="BX186">
            <v>29274530.050000001</v>
          </cell>
          <cell r="BY186">
            <v>51293406.270000003</v>
          </cell>
          <cell r="BZ186">
            <v>18583953.280000001</v>
          </cell>
          <cell r="CA186">
            <v>4385770.9400000004</v>
          </cell>
          <cell r="CB186">
            <v>4110030.84</v>
          </cell>
        </row>
        <row r="188">
          <cell r="H188">
            <v>37571048.259999998</v>
          </cell>
          <cell r="I188">
            <v>748753.3</v>
          </cell>
          <cell r="J188">
            <v>22113506.120000001</v>
          </cell>
          <cell r="K188">
            <v>0</v>
          </cell>
          <cell r="L188">
            <v>0</v>
          </cell>
          <cell r="M188">
            <v>0</v>
          </cell>
          <cell r="N188">
            <v>8266461.6200000001</v>
          </cell>
          <cell r="O188">
            <v>22160838.190000001</v>
          </cell>
          <cell r="P188">
            <v>1322273.1200000001</v>
          </cell>
          <cell r="Q188">
            <v>746848.21</v>
          </cell>
          <cell r="R188">
            <v>0</v>
          </cell>
          <cell r="S188">
            <v>176315.4</v>
          </cell>
          <cell r="T188">
            <v>3727970.56</v>
          </cell>
          <cell r="U188">
            <v>155941.12</v>
          </cell>
          <cell r="V188">
            <v>571803.41</v>
          </cell>
          <cell r="W188">
            <v>4479562.8099999996</v>
          </cell>
          <cell r="X188">
            <v>4655553.8499999996</v>
          </cell>
          <cell r="Y188">
            <v>2320521.54</v>
          </cell>
          <cell r="Z188">
            <v>1059945.1200000001</v>
          </cell>
          <cell r="AA188">
            <v>89698.06</v>
          </cell>
          <cell r="AB188">
            <v>1615726.05</v>
          </cell>
          <cell r="AC188">
            <v>0</v>
          </cell>
          <cell r="AD188">
            <v>29942</v>
          </cell>
          <cell r="AE188">
            <v>258989.35</v>
          </cell>
          <cell r="AF188">
            <v>0</v>
          </cell>
          <cell r="AG188">
            <v>0</v>
          </cell>
          <cell r="AH188">
            <v>0</v>
          </cell>
          <cell r="AI188">
            <v>2865802.26</v>
          </cell>
          <cell r="AJ188">
            <v>152344</v>
          </cell>
          <cell r="AK188">
            <v>1679599.65</v>
          </cell>
          <cell r="AL188">
            <v>0</v>
          </cell>
          <cell r="AM188">
            <v>153671.9</v>
          </cell>
          <cell r="AN188">
            <v>182559.74</v>
          </cell>
          <cell r="AO188">
            <v>118180</v>
          </cell>
          <cell r="AP188">
            <v>91453.07</v>
          </cell>
          <cell r="AQ188">
            <v>141649.04999999999</v>
          </cell>
          <cell r="AR188">
            <v>96639</v>
          </cell>
          <cell r="AS188">
            <v>1653207.85</v>
          </cell>
          <cell r="AT188">
            <v>2559469.64</v>
          </cell>
          <cell r="AU188">
            <v>13980756.24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106158</v>
          </cell>
          <cell r="BE188">
            <v>0</v>
          </cell>
          <cell r="BF188">
            <v>0</v>
          </cell>
          <cell r="BG188">
            <v>0</v>
          </cell>
          <cell r="BH188">
            <v>6192995.3799000001</v>
          </cell>
          <cell r="BI188">
            <v>234750</v>
          </cell>
          <cell r="BJ188">
            <v>637970.46</v>
          </cell>
          <cell r="BK188">
            <v>72770</v>
          </cell>
          <cell r="BL188">
            <v>0</v>
          </cell>
          <cell r="BM188">
            <v>78583923.920000002</v>
          </cell>
          <cell r="BN188">
            <v>27704744.829999998</v>
          </cell>
          <cell r="BO188">
            <v>1927266.68</v>
          </cell>
          <cell r="BP188">
            <v>0</v>
          </cell>
          <cell r="BQ188">
            <v>419145.71</v>
          </cell>
          <cell r="BR188">
            <v>0</v>
          </cell>
          <cell r="BS188">
            <v>0</v>
          </cell>
          <cell r="BT188">
            <v>1957947.02</v>
          </cell>
          <cell r="BU188">
            <v>89580</v>
          </cell>
          <cell r="BV188">
            <v>77558.31</v>
          </cell>
          <cell r="BW188">
            <v>10930</v>
          </cell>
          <cell r="BX188">
            <v>216839.4</v>
          </cell>
          <cell r="BY188">
            <v>801913.6</v>
          </cell>
          <cell r="BZ188">
            <v>252464</v>
          </cell>
          <cell r="CA188">
            <v>0</v>
          </cell>
          <cell r="CB188">
            <v>1100341.25</v>
          </cell>
        </row>
        <row r="189">
          <cell r="H189">
            <v>104956922.59</v>
          </cell>
          <cell r="I189">
            <v>21097816.5</v>
          </cell>
          <cell r="J189">
            <v>32379479.68</v>
          </cell>
          <cell r="K189">
            <v>8244130.5099999998</v>
          </cell>
          <cell r="L189">
            <v>8243056.9400000004</v>
          </cell>
          <cell r="M189">
            <v>4204843.83</v>
          </cell>
          <cell r="N189">
            <v>287744730.04000002</v>
          </cell>
          <cell r="O189">
            <v>4134046.24</v>
          </cell>
          <cell r="P189">
            <v>1790997</v>
          </cell>
          <cell r="Q189">
            <v>77289351.319999993</v>
          </cell>
          <cell r="R189">
            <v>2292164.9700000002</v>
          </cell>
          <cell r="S189">
            <v>7604527.0599999996</v>
          </cell>
          <cell r="T189">
            <v>40624649.75</v>
          </cell>
          <cell r="U189">
            <v>24045391.440000001</v>
          </cell>
          <cell r="V189">
            <v>696236.21</v>
          </cell>
          <cell r="W189">
            <v>1333973.5900000001</v>
          </cell>
          <cell r="X189">
            <v>940709</v>
          </cell>
          <cell r="Y189">
            <v>3012847.54</v>
          </cell>
          <cell r="Z189">
            <v>176125177.02000001</v>
          </cell>
          <cell r="AA189">
            <v>28409844.100000001</v>
          </cell>
          <cell r="AB189">
            <v>1936152.74</v>
          </cell>
          <cell r="AC189">
            <v>24374588.699999999</v>
          </cell>
          <cell r="AD189">
            <v>2870619.02</v>
          </cell>
          <cell r="AE189">
            <v>3922103.88</v>
          </cell>
          <cell r="AF189">
            <v>10142756.4</v>
          </cell>
          <cell r="AG189">
            <v>1528409.96</v>
          </cell>
          <cell r="AH189">
            <v>3611634.5</v>
          </cell>
          <cell r="AI189">
            <v>230027162.34999999</v>
          </cell>
          <cell r="AJ189">
            <v>4106772.99</v>
          </cell>
          <cell r="AK189">
            <v>949361.71</v>
          </cell>
          <cell r="AL189">
            <v>1567088.47</v>
          </cell>
          <cell r="AM189">
            <v>1263476.83</v>
          </cell>
          <cell r="AN189">
            <v>4515959.54</v>
          </cell>
          <cell r="AO189">
            <v>2102900.42</v>
          </cell>
          <cell r="AP189">
            <v>2372001.73</v>
          </cell>
          <cell r="AQ189">
            <v>7366976.6799999997</v>
          </cell>
          <cell r="AR189">
            <v>2765390.02</v>
          </cell>
          <cell r="AS189">
            <v>495209.8</v>
          </cell>
          <cell r="AT189">
            <v>191941.1</v>
          </cell>
          <cell r="AU189">
            <v>19121489.489999998</v>
          </cell>
          <cell r="AV189">
            <v>703027.7</v>
          </cell>
          <cell r="AW189">
            <v>1476374.96</v>
          </cell>
          <cell r="AX189">
            <v>1729860.61</v>
          </cell>
          <cell r="AY189">
            <v>799930.48</v>
          </cell>
          <cell r="AZ189">
            <v>346808.02</v>
          </cell>
          <cell r="BA189">
            <v>1854782.33</v>
          </cell>
          <cell r="BB189">
            <v>105595467.75</v>
          </cell>
          <cell r="BC189">
            <v>3826022.89</v>
          </cell>
          <cell r="BD189">
            <v>4922903.4000000004</v>
          </cell>
          <cell r="BE189">
            <v>8309942.5599999996</v>
          </cell>
          <cell r="BF189">
            <v>13798424.16</v>
          </cell>
          <cell r="BG189">
            <v>2448942.77</v>
          </cell>
          <cell r="BH189">
            <v>14311683.82</v>
          </cell>
          <cell r="BI189">
            <v>10570080.08</v>
          </cell>
          <cell r="BJ189">
            <v>3014752.84</v>
          </cell>
          <cell r="BK189">
            <v>1258185.68</v>
          </cell>
          <cell r="BL189">
            <v>1242528.4099999999</v>
          </cell>
          <cell r="BM189">
            <v>18675516.100000001</v>
          </cell>
          <cell r="BN189">
            <v>17883987.850000001</v>
          </cell>
          <cell r="BO189">
            <v>1397789.8</v>
          </cell>
          <cell r="BP189">
            <v>1945466.71</v>
          </cell>
          <cell r="BQ189">
            <v>2180480.7799999998</v>
          </cell>
          <cell r="BR189">
            <v>5000921.2699999996</v>
          </cell>
          <cell r="BS189">
            <v>1094168.31</v>
          </cell>
          <cell r="BT189">
            <v>59952385.259999998</v>
          </cell>
          <cell r="BU189">
            <v>2063918.89</v>
          </cell>
          <cell r="BV189">
            <v>3372534.84</v>
          </cell>
          <cell r="BW189">
            <v>3232906.13</v>
          </cell>
          <cell r="BX189">
            <v>4751066.07</v>
          </cell>
          <cell r="BY189">
            <v>20421043.289999999</v>
          </cell>
          <cell r="BZ189">
            <v>2777545.3</v>
          </cell>
          <cell r="CA189">
            <v>2005292.62</v>
          </cell>
          <cell r="CB189">
            <v>342448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8600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2850</v>
          </cell>
          <cell r="AI190">
            <v>935331.5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8610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21870</v>
          </cell>
          <cell r="BR190">
            <v>0</v>
          </cell>
          <cell r="BS190">
            <v>0</v>
          </cell>
          <cell r="BT190">
            <v>14390</v>
          </cell>
          <cell r="BU190">
            <v>3635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2430</v>
          </cell>
          <cell r="CA190">
            <v>410</v>
          </cell>
          <cell r="CB190">
            <v>0</v>
          </cell>
        </row>
        <row r="192">
          <cell r="H192">
            <v>1664357.4</v>
          </cell>
          <cell r="I192">
            <v>245978.69</v>
          </cell>
          <cell r="J192">
            <v>1270342.57</v>
          </cell>
          <cell r="K192">
            <v>318271.28999999998</v>
          </cell>
          <cell r="L192">
            <v>66959.3</v>
          </cell>
          <cell r="M192">
            <v>200053.77</v>
          </cell>
          <cell r="N192">
            <v>2632028.08</v>
          </cell>
          <cell r="O192">
            <v>1937562.06</v>
          </cell>
          <cell r="P192">
            <v>277938.08</v>
          </cell>
          <cell r="Q192">
            <v>561187.55000000005</v>
          </cell>
          <cell r="R192">
            <v>217470.24</v>
          </cell>
          <cell r="S192">
            <v>738454.79</v>
          </cell>
          <cell r="T192">
            <v>1464687.42</v>
          </cell>
          <cell r="U192">
            <v>1506318.36</v>
          </cell>
          <cell r="V192">
            <v>52758.78</v>
          </cell>
          <cell r="W192">
            <v>165032.78</v>
          </cell>
          <cell r="X192">
            <v>277838.75</v>
          </cell>
          <cell r="Y192">
            <v>92581.08</v>
          </cell>
          <cell r="Z192">
            <v>2388099.41</v>
          </cell>
          <cell r="AA192">
            <v>429172.45</v>
          </cell>
          <cell r="AB192">
            <v>335150.78999999998</v>
          </cell>
          <cell r="AC192">
            <v>691984.04</v>
          </cell>
          <cell r="AD192">
            <v>228767.49</v>
          </cell>
          <cell r="AE192">
            <v>415813.64</v>
          </cell>
          <cell r="AF192">
            <v>62868.13</v>
          </cell>
          <cell r="AG192">
            <v>52313.57</v>
          </cell>
          <cell r="AH192">
            <v>307832.88</v>
          </cell>
          <cell r="AI192">
            <v>2354011.66</v>
          </cell>
          <cell r="AJ192">
            <v>445525.84</v>
          </cell>
          <cell r="AK192">
            <v>330722.09000000003</v>
          </cell>
          <cell r="AL192">
            <v>178205.13</v>
          </cell>
          <cell r="AM192">
            <v>223762.74</v>
          </cell>
          <cell r="AN192">
            <v>336897.17</v>
          </cell>
          <cell r="AO192">
            <v>279050.37</v>
          </cell>
          <cell r="AP192">
            <v>457211.65</v>
          </cell>
          <cell r="AQ192">
            <v>304901.89</v>
          </cell>
          <cell r="AR192">
            <v>139462.04</v>
          </cell>
          <cell r="AS192">
            <v>120971.29</v>
          </cell>
          <cell r="AT192">
            <v>209116.98</v>
          </cell>
          <cell r="AU192">
            <v>1847539.97</v>
          </cell>
          <cell r="AV192">
            <v>343103.09</v>
          </cell>
          <cell r="AW192">
            <v>420635.21</v>
          </cell>
          <cell r="AX192">
            <v>355654.55</v>
          </cell>
          <cell r="AY192">
            <v>206735.1</v>
          </cell>
          <cell r="AZ192">
            <v>66354.66</v>
          </cell>
          <cell r="BA192">
            <v>93055.24</v>
          </cell>
          <cell r="BB192">
            <v>428987.17</v>
          </cell>
          <cell r="BC192">
            <v>397673.7</v>
          </cell>
          <cell r="BD192">
            <v>210337.62</v>
          </cell>
          <cell r="BE192">
            <v>252576.06</v>
          </cell>
          <cell r="BF192">
            <v>294620.39</v>
          </cell>
          <cell r="BG192">
            <v>169701.31</v>
          </cell>
          <cell r="BH192">
            <v>808468.08</v>
          </cell>
          <cell r="BI192">
            <v>397666.44</v>
          </cell>
          <cell r="BJ192">
            <v>224531.86</v>
          </cell>
          <cell r="BK192">
            <v>180597.11</v>
          </cell>
          <cell r="BL192">
            <v>112182.39999999999</v>
          </cell>
          <cell r="BM192">
            <v>5704696</v>
          </cell>
          <cell r="BN192">
            <v>473029.97</v>
          </cell>
          <cell r="BO192">
            <v>859278.94</v>
          </cell>
          <cell r="BP192">
            <v>154596.76</v>
          </cell>
          <cell r="BQ192">
            <v>520537.5</v>
          </cell>
          <cell r="BR192">
            <v>178523.15</v>
          </cell>
          <cell r="BS192">
            <v>513533.21</v>
          </cell>
          <cell r="BT192">
            <v>1075856.1599999999</v>
          </cell>
          <cell r="BU192">
            <v>76325.759999999995</v>
          </cell>
          <cell r="BV192">
            <v>297313.37</v>
          </cell>
          <cell r="BW192">
            <v>539838.80000000005</v>
          </cell>
          <cell r="BX192">
            <v>366671.82</v>
          </cell>
          <cell r="BY192">
            <v>247577</v>
          </cell>
          <cell r="BZ192">
            <v>203105.05</v>
          </cell>
          <cell r="CA192">
            <v>297473.34000000003</v>
          </cell>
          <cell r="CB192">
            <v>195843.55</v>
          </cell>
        </row>
        <row r="194">
          <cell r="H194">
            <v>229265881.72999999</v>
          </cell>
          <cell r="I194">
            <v>13238850.83</v>
          </cell>
          <cell r="J194">
            <v>15835303.25</v>
          </cell>
          <cell r="K194">
            <v>12277799.779999999</v>
          </cell>
          <cell r="L194">
            <v>7190272.9299999997</v>
          </cell>
          <cell r="M194">
            <v>3462499.8</v>
          </cell>
          <cell r="N194">
            <v>279920795.50999999</v>
          </cell>
          <cell r="O194">
            <v>12028837.869999999</v>
          </cell>
          <cell r="P194">
            <v>3105956</v>
          </cell>
          <cell r="Q194">
            <v>154706533.97999999</v>
          </cell>
          <cell r="R194">
            <v>2614493.79</v>
          </cell>
          <cell r="S194">
            <v>2534280.25</v>
          </cell>
          <cell r="T194">
            <v>14802703.800000001</v>
          </cell>
          <cell r="U194">
            <v>14070906.310000001</v>
          </cell>
          <cell r="V194">
            <v>471005</v>
          </cell>
          <cell r="W194">
            <v>7919185.0800000001</v>
          </cell>
          <cell r="X194">
            <v>2648027.4</v>
          </cell>
          <cell r="Y194">
            <v>1876452.5</v>
          </cell>
          <cell r="Z194">
            <v>250444640.15000001</v>
          </cell>
          <cell r="AA194">
            <v>13281604.300000001</v>
          </cell>
          <cell r="AB194">
            <v>4526359.46</v>
          </cell>
          <cell r="AC194">
            <v>18090954.149999999</v>
          </cell>
          <cell r="AD194">
            <v>3494299.36</v>
          </cell>
          <cell r="AE194">
            <v>4376785.9000000004</v>
          </cell>
          <cell r="AF194">
            <v>6610926.2800000003</v>
          </cell>
          <cell r="AG194">
            <v>2676993.6</v>
          </cell>
          <cell r="AH194">
            <v>2149789.8199999998</v>
          </cell>
          <cell r="AI194">
            <v>189736501.69999999</v>
          </cell>
          <cell r="AJ194">
            <v>4707734.04</v>
          </cell>
          <cell r="AK194">
            <v>1991714.6</v>
          </cell>
          <cell r="AL194">
            <v>4073938.74</v>
          </cell>
          <cell r="AM194">
            <v>1953595.5</v>
          </cell>
          <cell r="AN194">
            <v>5622730.4199999999</v>
          </cell>
          <cell r="AO194">
            <v>3512338.9</v>
          </cell>
          <cell r="AP194">
            <v>2394608.21</v>
          </cell>
          <cell r="AQ194">
            <v>5311522</v>
          </cell>
          <cell r="AR194">
            <v>3226266.3</v>
          </cell>
          <cell r="AS194">
            <v>2831606.05</v>
          </cell>
          <cell r="AT194">
            <v>3610091.45</v>
          </cell>
          <cell r="AU194">
            <v>99987997.629999995</v>
          </cell>
          <cell r="AV194">
            <v>3479268.53</v>
          </cell>
          <cell r="AW194">
            <v>2325491.2599999998</v>
          </cell>
          <cell r="AX194">
            <v>2378596.5</v>
          </cell>
          <cell r="AY194">
            <v>1423778.25</v>
          </cell>
          <cell r="AZ194">
            <v>511564.58</v>
          </cell>
          <cell r="BA194">
            <v>1400089.53</v>
          </cell>
          <cell r="BB194">
            <v>73822463.510000005</v>
          </cell>
          <cell r="BC194">
            <v>4186759.91</v>
          </cell>
          <cell r="BD194">
            <v>3240136</v>
          </cell>
          <cell r="BE194">
            <v>4372368.0599999996</v>
          </cell>
          <cell r="BF194">
            <v>6613243.3799999999</v>
          </cell>
          <cell r="BG194">
            <v>3155830.44</v>
          </cell>
          <cell r="BH194">
            <v>6532357.9100000001</v>
          </cell>
          <cell r="BI194">
            <v>3961692.1</v>
          </cell>
          <cell r="BJ194">
            <v>2816940.4</v>
          </cell>
          <cell r="BK194">
            <v>1267977.8999999999</v>
          </cell>
          <cell r="BL194">
            <v>1212278.3</v>
          </cell>
          <cell r="BM194">
            <v>131589490.42</v>
          </cell>
          <cell r="BN194">
            <v>25781532</v>
          </cell>
          <cell r="BO194">
            <v>2878786.4</v>
          </cell>
          <cell r="BP194">
            <v>3068155.5</v>
          </cell>
          <cell r="BQ194">
            <v>3951309.5</v>
          </cell>
          <cell r="BR194">
            <v>4332243.22</v>
          </cell>
          <cell r="BS194">
            <v>1781809.8</v>
          </cell>
          <cell r="BT194">
            <v>118208213.3</v>
          </cell>
          <cell r="BU194">
            <v>1285543.18</v>
          </cell>
          <cell r="BV194">
            <v>1093967.55</v>
          </cell>
          <cell r="BW194">
            <v>4664375.07</v>
          </cell>
          <cell r="BX194">
            <v>4146551.83</v>
          </cell>
          <cell r="BY194">
            <v>34031156.25</v>
          </cell>
          <cell r="BZ194">
            <v>2750577.73</v>
          </cell>
          <cell r="CA194">
            <v>1662591.05</v>
          </cell>
          <cell r="CB194">
            <v>1897458.19</v>
          </cell>
        </row>
        <row r="196">
          <cell r="H196">
            <v>304615070.75999999</v>
          </cell>
          <cell r="I196">
            <v>93404445.409999996</v>
          </cell>
          <cell r="J196">
            <v>105444647.90000001</v>
          </cell>
          <cell r="K196">
            <v>58939419.32</v>
          </cell>
          <cell r="L196">
            <v>41272711.289999999</v>
          </cell>
          <cell r="M196">
            <v>17216428.190000001</v>
          </cell>
          <cell r="N196">
            <v>563324004.88</v>
          </cell>
          <cell r="O196">
            <v>72465744.329999998</v>
          </cell>
          <cell r="P196">
            <v>25873493.73</v>
          </cell>
          <cell r="Q196">
            <v>182739427.18000001</v>
          </cell>
          <cell r="R196">
            <v>25537879.870000001</v>
          </cell>
          <cell r="S196">
            <v>58981438.829999998</v>
          </cell>
          <cell r="T196">
            <v>115500821.05</v>
          </cell>
          <cell r="U196">
            <v>101483205.63</v>
          </cell>
          <cell r="V196">
            <v>12058920</v>
          </cell>
          <cell r="W196">
            <v>50599774.880000003</v>
          </cell>
          <cell r="X196">
            <v>40321890.119999997</v>
          </cell>
          <cell r="Y196">
            <v>16765830</v>
          </cell>
          <cell r="Z196">
            <v>363822334.30000001</v>
          </cell>
          <cell r="AA196">
            <v>116717681.94</v>
          </cell>
          <cell r="AB196">
            <v>50623150.640000001</v>
          </cell>
          <cell r="AC196">
            <v>112680579.86</v>
          </cell>
          <cell r="AD196">
            <v>35437820.450000003</v>
          </cell>
          <cell r="AE196">
            <v>53182913.490000002</v>
          </cell>
          <cell r="AF196">
            <v>39612496</v>
          </cell>
          <cell r="AG196">
            <v>19955658.41</v>
          </cell>
          <cell r="AH196">
            <v>15979673.33</v>
          </cell>
          <cell r="AI196">
            <v>468804273.08999997</v>
          </cell>
          <cell r="AJ196">
            <v>25834350.109999999</v>
          </cell>
          <cell r="AK196">
            <v>23107624.52</v>
          </cell>
          <cell r="AL196">
            <v>24616953.370000001</v>
          </cell>
          <cell r="AM196">
            <v>24289979.68</v>
          </cell>
          <cell r="AN196">
            <v>34863744.32</v>
          </cell>
          <cell r="AO196">
            <v>27162101.940000001</v>
          </cell>
          <cell r="AP196">
            <v>26619882.579999998</v>
          </cell>
          <cell r="AQ196">
            <v>43283212.740000002</v>
          </cell>
          <cell r="AR196">
            <v>21786094.190000001</v>
          </cell>
          <cell r="AS196">
            <v>26883951.289999999</v>
          </cell>
          <cell r="AT196">
            <v>25507107.190000001</v>
          </cell>
          <cell r="AU196">
            <v>191069075.47999999</v>
          </cell>
          <cell r="AV196">
            <v>21600070</v>
          </cell>
          <cell r="AW196">
            <v>31707401.489999998</v>
          </cell>
          <cell r="AX196">
            <v>28667544.190000001</v>
          </cell>
          <cell r="AY196">
            <v>29686531.48</v>
          </cell>
          <cell r="AZ196">
            <v>7367319.46</v>
          </cell>
          <cell r="BA196">
            <v>12590395.48</v>
          </cell>
          <cell r="BB196">
            <v>379327493.07999998</v>
          </cell>
          <cell r="BC196">
            <v>29629879.850000001</v>
          </cell>
          <cell r="BD196">
            <v>40527727.740000002</v>
          </cell>
          <cell r="BE196">
            <v>62375262.030000001</v>
          </cell>
          <cell r="BF196">
            <v>62398340.579999998</v>
          </cell>
          <cell r="BG196">
            <v>42392596.18</v>
          </cell>
          <cell r="BH196">
            <v>67900492.450000003</v>
          </cell>
          <cell r="BI196">
            <v>70077010.450000003</v>
          </cell>
          <cell r="BJ196">
            <v>38881800.759999998</v>
          </cell>
          <cell r="BK196">
            <v>15706802.550000001</v>
          </cell>
          <cell r="BL196">
            <v>11860656.58</v>
          </cell>
          <cell r="BM196">
            <v>332501662.56999999</v>
          </cell>
          <cell r="BN196">
            <v>132544713.93000001</v>
          </cell>
          <cell r="BO196">
            <v>31042830.940000001</v>
          </cell>
          <cell r="BP196">
            <v>28604383.98</v>
          </cell>
          <cell r="BQ196">
            <v>40915707.490000002</v>
          </cell>
          <cell r="BR196">
            <v>50502891.729999997</v>
          </cell>
          <cell r="BS196">
            <v>23229977.09</v>
          </cell>
          <cell r="BT196">
            <v>193661442.5</v>
          </cell>
          <cell r="BU196">
            <v>24308360.859999999</v>
          </cell>
          <cell r="BV196">
            <v>26372600.809999999</v>
          </cell>
          <cell r="BW196">
            <v>46865257.689999998</v>
          </cell>
          <cell r="BX196">
            <v>48841790.810000002</v>
          </cell>
          <cell r="BY196">
            <v>85509842.640000001</v>
          </cell>
          <cell r="BZ196">
            <v>30513589.039999999</v>
          </cell>
          <cell r="CA196">
            <v>12814422.58</v>
          </cell>
          <cell r="CB196">
            <v>14258147.42</v>
          </cell>
        </row>
        <row r="197">
          <cell r="H197">
            <v>24963720</v>
          </cell>
          <cell r="I197">
            <v>568770</v>
          </cell>
          <cell r="J197">
            <v>1654702.33</v>
          </cell>
          <cell r="K197">
            <v>1159160</v>
          </cell>
          <cell r="L197">
            <v>2134560</v>
          </cell>
          <cell r="M197">
            <v>809040</v>
          </cell>
          <cell r="N197">
            <v>24903235.190000001</v>
          </cell>
          <cell r="O197">
            <v>9192638.25</v>
          </cell>
          <cell r="P197">
            <v>3589793.33</v>
          </cell>
          <cell r="Q197">
            <v>4229240</v>
          </cell>
          <cell r="R197">
            <v>3967526.66</v>
          </cell>
          <cell r="S197">
            <v>5400127.4400000004</v>
          </cell>
          <cell r="T197">
            <v>5126130.6500000004</v>
          </cell>
          <cell r="U197">
            <v>9426130</v>
          </cell>
          <cell r="V197">
            <v>185400</v>
          </cell>
          <cell r="W197">
            <v>5169528.71</v>
          </cell>
          <cell r="X197">
            <v>1769920</v>
          </cell>
          <cell r="Y197">
            <v>306780</v>
          </cell>
          <cell r="Z197">
            <v>20891794.670000002</v>
          </cell>
          <cell r="AA197">
            <v>5287890.0199999996</v>
          </cell>
          <cell r="AB197">
            <v>2351320</v>
          </cell>
          <cell r="AC197">
            <v>3639730</v>
          </cell>
          <cell r="AD197">
            <v>1628308.33</v>
          </cell>
          <cell r="AE197">
            <v>3644050</v>
          </cell>
          <cell r="AF197">
            <v>1792170</v>
          </cell>
          <cell r="AG197">
            <v>164880</v>
          </cell>
          <cell r="AH197">
            <v>0</v>
          </cell>
          <cell r="AI197">
            <v>30945945</v>
          </cell>
          <cell r="AJ197">
            <v>9498046</v>
          </cell>
          <cell r="AK197">
            <v>1999320</v>
          </cell>
          <cell r="AL197">
            <v>1188660</v>
          </cell>
          <cell r="AM197">
            <v>1480472.58</v>
          </cell>
          <cell r="AN197">
            <v>1998500</v>
          </cell>
          <cell r="AO197">
            <v>3901050</v>
          </cell>
          <cell r="AP197">
            <v>2120329</v>
          </cell>
          <cell r="AQ197">
            <v>1262560</v>
          </cell>
          <cell r="AR197">
            <v>1289520</v>
          </cell>
          <cell r="AS197">
            <v>738300</v>
          </cell>
          <cell r="AT197">
            <v>2082510</v>
          </cell>
          <cell r="AU197">
            <v>21452779.43</v>
          </cell>
          <cell r="AV197">
            <v>12875447.199999999</v>
          </cell>
          <cell r="AW197">
            <v>1440290</v>
          </cell>
          <cell r="AX197">
            <v>1095184.52</v>
          </cell>
          <cell r="AY197">
            <v>932790</v>
          </cell>
          <cell r="AZ197">
            <v>597030</v>
          </cell>
          <cell r="BA197">
            <v>1389360</v>
          </cell>
          <cell r="BB197">
            <v>0</v>
          </cell>
          <cell r="BC197">
            <v>0</v>
          </cell>
          <cell r="BD197">
            <v>1239060</v>
          </cell>
          <cell r="BE197">
            <v>0</v>
          </cell>
          <cell r="BF197">
            <v>2230200</v>
          </cell>
          <cell r="BG197">
            <v>0</v>
          </cell>
          <cell r="BH197">
            <v>3032350</v>
          </cell>
          <cell r="BI197">
            <v>0</v>
          </cell>
          <cell r="BJ197">
            <v>1295519</v>
          </cell>
          <cell r="BK197">
            <v>971441</v>
          </cell>
          <cell r="BL197">
            <v>0</v>
          </cell>
          <cell r="BM197">
            <v>30837010.16</v>
          </cell>
          <cell r="BN197">
            <v>5612760</v>
          </cell>
          <cell r="BO197">
            <v>1756032.27</v>
          </cell>
          <cell r="BP197">
            <v>0</v>
          </cell>
          <cell r="BQ197">
            <v>0</v>
          </cell>
          <cell r="BR197">
            <v>848070</v>
          </cell>
          <cell r="BS197">
            <v>0</v>
          </cell>
          <cell r="BT197">
            <v>12761589.15</v>
          </cell>
          <cell r="BU197">
            <v>2460170.3199999998</v>
          </cell>
          <cell r="BV197">
            <v>1115040</v>
          </cell>
          <cell r="BW197">
            <v>371400</v>
          </cell>
          <cell r="BX197">
            <v>1972350</v>
          </cell>
          <cell r="BY197">
            <v>5379402.3200000003</v>
          </cell>
          <cell r="BZ197">
            <v>778270</v>
          </cell>
          <cell r="CA197">
            <v>291240</v>
          </cell>
          <cell r="CB197">
            <v>0</v>
          </cell>
        </row>
        <row r="198">
          <cell r="H198">
            <v>120000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110000</v>
          </cell>
          <cell r="O198">
            <v>0</v>
          </cell>
          <cell r="P198">
            <v>0</v>
          </cell>
          <cell r="Q198">
            <v>120000</v>
          </cell>
          <cell r="R198">
            <v>0</v>
          </cell>
          <cell r="S198">
            <v>42000</v>
          </cell>
          <cell r="T198">
            <v>1300351.06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201600</v>
          </cell>
          <cell r="Z198">
            <v>348000</v>
          </cell>
          <cell r="AA198">
            <v>178200</v>
          </cell>
          <cell r="AB198">
            <v>0</v>
          </cell>
          <cell r="AC198">
            <v>120000</v>
          </cell>
          <cell r="AD198">
            <v>268800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120000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120000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120000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120000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121000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</row>
        <row r="199">
          <cell r="H199">
            <v>15420344.390000001</v>
          </cell>
          <cell r="I199">
            <v>3940524.29</v>
          </cell>
          <cell r="J199">
            <v>3960645.16</v>
          </cell>
          <cell r="K199">
            <v>0</v>
          </cell>
          <cell r="L199">
            <v>1564500</v>
          </cell>
          <cell r="M199">
            <v>221741.93</v>
          </cell>
          <cell r="N199">
            <v>20350965.75</v>
          </cell>
          <cell r="O199">
            <v>3557448</v>
          </cell>
          <cell r="P199">
            <v>1026200</v>
          </cell>
          <cell r="Q199">
            <v>5159184.4000000004</v>
          </cell>
          <cell r="R199">
            <v>1105168.28</v>
          </cell>
          <cell r="S199">
            <v>2180616.67</v>
          </cell>
          <cell r="T199">
            <v>4645929.07</v>
          </cell>
          <cell r="U199">
            <v>4044737.74</v>
          </cell>
          <cell r="V199">
            <v>0</v>
          </cell>
          <cell r="W199">
            <v>2750400</v>
          </cell>
          <cell r="X199">
            <v>1364300</v>
          </cell>
          <cell r="Y199">
            <v>285600</v>
          </cell>
          <cell r="Z199">
            <v>18357628.649999999</v>
          </cell>
          <cell r="AA199">
            <v>2887206.97</v>
          </cell>
          <cell r="AB199">
            <v>2835858.06</v>
          </cell>
          <cell r="AC199">
            <v>4448906.45</v>
          </cell>
          <cell r="AD199">
            <v>1775783.33</v>
          </cell>
          <cell r="AE199">
            <v>2510200</v>
          </cell>
          <cell r="AF199">
            <v>1286600</v>
          </cell>
          <cell r="AG199">
            <v>134400</v>
          </cell>
          <cell r="AH199">
            <v>277200</v>
          </cell>
          <cell r="AI199">
            <v>20930560.170000002</v>
          </cell>
          <cell r="AJ199">
            <v>1623625.81</v>
          </cell>
          <cell r="AK199">
            <v>1003030</v>
          </cell>
          <cell r="AL199">
            <v>1174833.3400000001</v>
          </cell>
          <cell r="AM199">
            <v>1162700</v>
          </cell>
          <cell r="AN199">
            <v>1520535.48</v>
          </cell>
          <cell r="AO199">
            <v>0</v>
          </cell>
          <cell r="AP199">
            <v>1139016.67</v>
          </cell>
          <cell r="AQ199">
            <v>1836333.33</v>
          </cell>
          <cell r="AR199">
            <v>849718.29</v>
          </cell>
          <cell r="AS199">
            <v>293548.39</v>
          </cell>
          <cell r="AT199">
            <v>1235359.2</v>
          </cell>
          <cell r="AU199">
            <v>11404990.1</v>
          </cell>
          <cell r="AV199">
            <v>1223712.8999999999</v>
          </cell>
          <cell r="AW199">
            <v>1300366.67</v>
          </cell>
          <cell r="AX199">
            <v>1422270</v>
          </cell>
          <cell r="AY199">
            <v>1264200</v>
          </cell>
          <cell r="AZ199">
            <v>217700</v>
          </cell>
          <cell r="BA199">
            <v>515900</v>
          </cell>
          <cell r="BB199">
            <v>17083005</v>
          </cell>
          <cell r="BC199">
            <v>589800</v>
          </cell>
          <cell r="BD199">
            <v>1955800</v>
          </cell>
          <cell r="BE199">
            <v>842400</v>
          </cell>
          <cell r="BF199">
            <v>2696400</v>
          </cell>
          <cell r="BG199">
            <v>2203513.89</v>
          </cell>
          <cell r="BH199">
            <v>2817660</v>
          </cell>
          <cell r="BI199">
            <v>2514535.4900000002</v>
          </cell>
          <cell r="BJ199">
            <v>1657716.67</v>
          </cell>
          <cell r="BK199">
            <v>767900</v>
          </cell>
          <cell r="BL199">
            <v>305200</v>
          </cell>
          <cell r="BM199">
            <v>15487446.609999999</v>
          </cell>
          <cell r="BN199">
            <v>0</v>
          </cell>
          <cell r="BO199">
            <v>1512801.67</v>
          </cell>
          <cell r="BP199">
            <v>1623236.02</v>
          </cell>
          <cell r="BQ199">
            <v>2102664.52</v>
          </cell>
          <cell r="BR199">
            <v>2266283.87</v>
          </cell>
          <cell r="BS199">
            <v>1024167.74</v>
          </cell>
          <cell r="BT199">
            <v>9148993.2400000002</v>
          </cell>
          <cell r="BU199">
            <v>1260000</v>
          </cell>
          <cell r="BV199">
            <v>1031100</v>
          </cell>
          <cell r="BW199">
            <v>1313666.67</v>
          </cell>
          <cell r="BX199">
            <v>1652067.75</v>
          </cell>
          <cell r="BY199">
            <v>2979909.15</v>
          </cell>
          <cell r="BZ199">
            <v>1206100</v>
          </cell>
          <cell r="CA199">
            <v>243441.94</v>
          </cell>
          <cell r="CB199">
            <v>151200</v>
          </cell>
        </row>
        <row r="200">
          <cell r="H200">
            <v>1902222.58</v>
          </cell>
          <cell r="I200">
            <v>237600</v>
          </cell>
          <cell r="J200">
            <v>120000</v>
          </cell>
          <cell r="K200">
            <v>3178950.87</v>
          </cell>
          <cell r="L200">
            <v>237600</v>
          </cell>
          <cell r="M200">
            <v>118800</v>
          </cell>
          <cell r="N200">
            <v>4388770.96</v>
          </cell>
          <cell r="O200">
            <v>0</v>
          </cell>
          <cell r="P200">
            <v>0</v>
          </cell>
          <cell r="Q200">
            <v>320373.33</v>
          </cell>
          <cell r="R200">
            <v>134400</v>
          </cell>
          <cell r="S200">
            <v>506400</v>
          </cell>
          <cell r="T200">
            <v>0</v>
          </cell>
          <cell r="U200">
            <v>594000</v>
          </cell>
          <cell r="V200">
            <v>436800</v>
          </cell>
          <cell r="W200">
            <v>0</v>
          </cell>
          <cell r="X200">
            <v>0</v>
          </cell>
          <cell r="Y200">
            <v>0</v>
          </cell>
          <cell r="Z200">
            <v>5052307.96</v>
          </cell>
          <cell r="AA200">
            <v>89100</v>
          </cell>
          <cell r="AB200">
            <v>237600</v>
          </cell>
          <cell r="AC200">
            <v>237600</v>
          </cell>
          <cell r="AD200">
            <v>0</v>
          </cell>
          <cell r="AE200">
            <v>237600</v>
          </cell>
          <cell r="AF200">
            <v>0</v>
          </cell>
          <cell r="AG200">
            <v>0</v>
          </cell>
          <cell r="AH200">
            <v>0</v>
          </cell>
          <cell r="AI200">
            <v>1791900</v>
          </cell>
          <cell r="AJ200">
            <v>0</v>
          </cell>
          <cell r="AK200">
            <v>231746.67</v>
          </cell>
          <cell r="AL200">
            <v>0</v>
          </cell>
          <cell r="AM200">
            <v>0</v>
          </cell>
          <cell r="AN200">
            <v>0</v>
          </cell>
          <cell r="AO200">
            <v>1244712.8999999999</v>
          </cell>
          <cell r="AP200">
            <v>118800</v>
          </cell>
          <cell r="AQ200">
            <v>118800</v>
          </cell>
          <cell r="AR200">
            <v>0</v>
          </cell>
          <cell r="AS200">
            <v>0</v>
          </cell>
          <cell r="AT200">
            <v>0</v>
          </cell>
          <cell r="AU200">
            <v>225783.87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2086728.57</v>
          </cell>
          <cell r="BC200">
            <v>221600</v>
          </cell>
          <cell r="BD200">
            <v>118800</v>
          </cell>
          <cell r="BE200">
            <v>2710783.87</v>
          </cell>
          <cell r="BF200">
            <v>945600</v>
          </cell>
          <cell r="BG200">
            <v>0</v>
          </cell>
          <cell r="BH200">
            <v>396560</v>
          </cell>
          <cell r="BI200">
            <v>118800</v>
          </cell>
          <cell r="BJ200">
            <v>118800</v>
          </cell>
          <cell r="BK200">
            <v>99000</v>
          </cell>
          <cell r="BL200">
            <v>118800</v>
          </cell>
          <cell r="BM200">
            <v>1306800</v>
          </cell>
          <cell r="BN200">
            <v>5145050.6399999997</v>
          </cell>
          <cell r="BO200">
            <v>0</v>
          </cell>
          <cell r="BP200">
            <v>0</v>
          </cell>
          <cell r="BQ200">
            <v>201919.8</v>
          </cell>
          <cell r="BR200">
            <v>0</v>
          </cell>
          <cell r="BS200">
            <v>123200</v>
          </cell>
          <cell r="BT200">
            <v>547812.9</v>
          </cell>
          <cell r="BU200">
            <v>0</v>
          </cell>
          <cell r="BV200">
            <v>0</v>
          </cell>
          <cell r="BW200">
            <v>118800</v>
          </cell>
          <cell r="BX200">
            <v>0</v>
          </cell>
          <cell r="BY200">
            <v>237600</v>
          </cell>
          <cell r="BZ200">
            <v>0</v>
          </cell>
          <cell r="CA200">
            <v>0</v>
          </cell>
          <cell r="CB200">
            <v>0</v>
          </cell>
        </row>
        <row r="201">
          <cell r="H201">
            <v>0</v>
          </cell>
          <cell r="I201">
            <v>2740.75</v>
          </cell>
          <cell r="J201">
            <v>108317.06</v>
          </cell>
          <cell r="K201">
            <v>4993.9799999999996</v>
          </cell>
          <cell r="L201">
            <v>1113.45</v>
          </cell>
          <cell r="M201">
            <v>0</v>
          </cell>
          <cell r="N201">
            <v>699794.93</v>
          </cell>
          <cell r="O201">
            <v>771110</v>
          </cell>
          <cell r="P201">
            <v>0</v>
          </cell>
          <cell r="Q201">
            <v>96618.18</v>
          </cell>
          <cell r="R201">
            <v>16295.27</v>
          </cell>
          <cell r="S201">
            <v>101134.04</v>
          </cell>
          <cell r="T201">
            <v>0</v>
          </cell>
          <cell r="U201">
            <v>105348.31</v>
          </cell>
          <cell r="V201">
            <v>0</v>
          </cell>
          <cell r="W201">
            <v>31430.55</v>
          </cell>
          <cell r="X201">
            <v>0</v>
          </cell>
          <cell r="Y201">
            <v>0</v>
          </cell>
          <cell r="Z201">
            <v>397486.8</v>
          </cell>
          <cell r="AA201">
            <v>22263.78</v>
          </cell>
          <cell r="AB201">
            <v>21466.799999999999</v>
          </cell>
          <cell r="AC201">
            <v>47160.6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373982.48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1164.5999999999999</v>
          </cell>
          <cell r="AP201">
            <v>13237.86</v>
          </cell>
          <cell r="AQ201">
            <v>15759.06</v>
          </cell>
          <cell r="AR201">
            <v>0</v>
          </cell>
          <cell r="AS201">
            <v>0</v>
          </cell>
          <cell r="AT201">
            <v>338.7</v>
          </cell>
          <cell r="AU201">
            <v>131495.16</v>
          </cell>
          <cell r="AV201">
            <v>0</v>
          </cell>
          <cell r="AW201">
            <v>0</v>
          </cell>
          <cell r="AX201">
            <v>215.16</v>
          </cell>
          <cell r="AY201">
            <v>67200</v>
          </cell>
          <cell r="AZ201">
            <v>0</v>
          </cell>
          <cell r="BA201">
            <v>0</v>
          </cell>
          <cell r="BB201">
            <v>641467.31999999995</v>
          </cell>
          <cell r="BC201">
            <v>0</v>
          </cell>
          <cell r="BD201">
            <v>0</v>
          </cell>
          <cell r="BE201">
            <v>153131.67000000001</v>
          </cell>
          <cell r="BF201">
            <v>0</v>
          </cell>
          <cell r="BG201">
            <v>21879.27</v>
          </cell>
          <cell r="BH201">
            <v>0</v>
          </cell>
          <cell r="BI201">
            <v>44430.48</v>
          </cell>
          <cell r="BJ201">
            <v>0</v>
          </cell>
          <cell r="BK201">
            <v>0</v>
          </cell>
          <cell r="BL201">
            <v>0</v>
          </cell>
          <cell r="BM201">
            <v>192987.61</v>
          </cell>
          <cell r="BN201">
            <v>38500</v>
          </cell>
          <cell r="BO201">
            <v>0</v>
          </cell>
          <cell r="BP201">
            <v>0</v>
          </cell>
          <cell r="BQ201">
            <v>21604.9</v>
          </cell>
          <cell r="BR201">
            <v>0</v>
          </cell>
          <cell r="BS201">
            <v>0</v>
          </cell>
          <cell r="BT201">
            <v>167165.84</v>
          </cell>
          <cell r="BU201">
            <v>0</v>
          </cell>
          <cell r="BV201">
            <v>4919.1000000000004</v>
          </cell>
          <cell r="BW201">
            <v>54930.36</v>
          </cell>
          <cell r="BX201">
            <v>34537.56</v>
          </cell>
          <cell r="BY201">
            <v>60818.04</v>
          </cell>
          <cell r="BZ201">
            <v>0</v>
          </cell>
          <cell r="CA201">
            <v>0</v>
          </cell>
          <cell r="CB201">
            <v>67200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1113.45</v>
          </cell>
          <cell r="M202">
            <v>0</v>
          </cell>
          <cell r="N202">
            <v>3734.4</v>
          </cell>
          <cell r="O202">
            <v>28000</v>
          </cell>
          <cell r="P202">
            <v>0</v>
          </cell>
          <cell r="Q202">
            <v>0</v>
          </cell>
          <cell r="R202">
            <v>0</v>
          </cell>
          <cell r="S202">
            <v>345.27</v>
          </cell>
          <cell r="T202">
            <v>0</v>
          </cell>
          <cell r="U202">
            <v>45507</v>
          </cell>
          <cell r="V202">
            <v>0</v>
          </cell>
          <cell r="W202">
            <v>10654.46</v>
          </cell>
          <cell r="X202">
            <v>0</v>
          </cell>
          <cell r="Y202">
            <v>0</v>
          </cell>
          <cell r="Z202">
            <v>139049.22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41229.18</v>
          </cell>
          <cell r="AJ202">
            <v>25784.25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72216.78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10359.299999999999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</row>
        <row r="203">
          <cell r="H203">
            <v>262970.64</v>
          </cell>
          <cell r="I203">
            <v>10925.2</v>
          </cell>
          <cell r="J203">
            <v>0</v>
          </cell>
          <cell r="K203">
            <v>30253.8</v>
          </cell>
          <cell r="L203">
            <v>7563.2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2521.1999999999998</v>
          </cell>
          <cell r="R203">
            <v>21847.200000000001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10925.2</v>
          </cell>
          <cell r="X203">
            <v>0</v>
          </cell>
          <cell r="Y203">
            <v>0</v>
          </cell>
          <cell r="Z203">
            <v>26052.400000000001</v>
          </cell>
          <cell r="AA203">
            <v>0</v>
          </cell>
          <cell r="AB203">
            <v>17228.2</v>
          </cell>
          <cell r="AC203">
            <v>10268</v>
          </cell>
          <cell r="AD203">
            <v>0</v>
          </cell>
          <cell r="AE203">
            <v>7187.6</v>
          </cell>
          <cell r="AF203">
            <v>0</v>
          </cell>
          <cell r="AG203">
            <v>0</v>
          </cell>
          <cell r="AH203">
            <v>0</v>
          </cell>
          <cell r="AI203">
            <v>82071.600000000006</v>
          </cell>
          <cell r="AJ203">
            <v>13348.4</v>
          </cell>
          <cell r="AK203">
            <v>25954.400000000001</v>
          </cell>
          <cell r="AL203">
            <v>0</v>
          </cell>
          <cell r="AM203">
            <v>0</v>
          </cell>
          <cell r="AN203">
            <v>42386.400000000001</v>
          </cell>
          <cell r="AO203">
            <v>0</v>
          </cell>
          <cell r="AP203">
            <v>0</v>
          </cell>
          <cell r="AQ203">
            <v>10084.799999999999</v>
          </cell>
          <cell r="AR203">
            <v>0</v>
          </cell>
          <cell r="AS203">
            <v>2521.1999999999998</v>
          </cell>
          <cell r="AT203">
            <v>8404</v>
          </cell>
          <cell r="AU203">
            <v>48346.8</v>
          </cell>
          <cell r="AV203">
            <v>0</v>
          </cell>
          <cell r="AW203">
            <v>0</v>
          </cell>
          <cell r="AX203">
            <v>12650.2</v>
          </cell>
          <cell r="AY203">
            <v>0</v>
          </cell>
          <cell r="AZ203">
            <v>3361.6</v>
          </cell>
          <cell r="BA203">
            <v>0</v>
          </cell>
          <cell r="BB203">
            <v>36964.800000000003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5462.6</v>
          </cell>
          <cell r="BH203">
            <v>0</v>
          </cell>
          <cell r="BI203">
            <v>0</v>
          </cell>
          <cell r="BJ203">
            <v>2747.46</v>
          </cell>
          <cell r="BK203">
            <v>0</v>
          </cell>
          <cell r="BL203">
            <v>0</v>
          </cell>
          <cell r="BM203">
            <v>100598.2</v>
          </cell>
          <cell r="BN203">
            <v>54707.41</v>
          </cell>
          <cell r="BO203">
            <v>0</v>
          </cell>
          <cell r="BP203">
            <v>0</v>
          </cell>
          <cell r="BQ203">
            <v>0</v>
          </cell>
          <cell r="BR203">
            <v>1026.8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7563.6</v>
          </cell>
          <cell r="BZ203">
            <v>0</v>
          </cell>
          <cell r="CA203">
            <v>0</v>
          </cell>
          <cell r="CB203">
            <v>0</v>
          </cell>
        </row>
        <row r="204">
          <cell r="H204">
            <v>7563.2</v>
          </cell>
          <cell r="I204">
            <v>3781.8</v>
          </cell>
          <cell r="J204">
            <v>2521.1999999999998</v>
          </cell>
          <cell r="K204">
            <v>0</v>
          </cell>
          <cell r="L204">
            <v>0</v>
          </cell>
          <cell r="M204">
            <v>0</v>
          </cell>
          <cell r="N204">
            <v>45748</v>
          </cell>
          <cell r="O204">
            <v>0</v>
          </cell>
          <cell r="P204">
            <v>0</v>
          </cell>
          <cell r="Q204">
            <v>7143.4</v>
          </cell>
          <cell r="R204">
            <v>8122.8</v>
          </cell>
          <cell r="S204">
            <v>3080.4</v>
          </cell>
          <cell r="T204">
            <v>0</v>
          </cell>
          <cell r="U204">
            <v>9241.2000000000007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15127.2</v>
          </cell>
          <cell r="AA204">
            <v>0</v>
          </cell>
          <cell r="AB204">
            <v>9336</v>
          </cell>
          <cell r="AC204">
            <v>0</v>
          </cell>
          <cell r="AD204">
            <v>3080.4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19220.400000000001</v>
          </cell>
          <cell r="AJ204">
            <v>0</v>
          </cell>
          <cell r="AK204">
            <v>16337.2</v>
          </cell>
          <cell r="AL204">
            <v>5042.3999999999996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5042.3999999999996</v>
          </cell>
          <cell r="AR204">
            <v>34815.199999999997</v>
          </cell>
          <cell r="AS204">
            <v>0</v>
          </cell>
          <cell r="AT204">
            <v>6723.2</v>
          </cell>
          <cell r="AU204">
            <v>85681.2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9241.2000000000007</v>
          </cell>
          <cell r="BJ204">
            <v>0</v>
          </cell>
          <cell r="BK204">
            <v>0</v>
          </cell>
          <cell r="BL204">
            <v>0</v>
          </cell>
          <cell r="BM204">
            <v>20877.490000000002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2053.6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</row>
        <row r="205">
          <cell r="H205">
            <v>6038310</v>
          </cell>
          <cell r="I205">
            <v>2472933.67</v>
          </cell>
          <cell r="J205">
            <v>1991880</v>
          </cell>
          <cell r="K205">
            <v>1666770</v>
          </cell>
          <cell r="L205">
            <v>1173660</v>
          </cell>
          <cell r="M205">
            <v>0</v>
          </cell>
          <cell r="N205">
            <v>13392080</v>
          </cell>
          <cell r="O205">
            <v>1181660</v>
          </cell>
          <cell r="P205">
            <v>2909600</v>
          </cell>
          <cell r="Q205">
            <v>2293079.9300000002</v>
          </cell>
          <cell r="R205">
            <v>1409960</v>
          </cell>
          <cell r="S205">
            <v>1906080</v>
          </cell>
          <cell r="T205">
            <v>1822020</v>
          </cell>
          <cell r="U205">
            <v>2553300</v>
          </cell>
          <cell r="V205">
            <v>779317.2</v>
          </cell>
          <cell r="W205">
            <v>870860</v>
          </cell>
          <cell r="X205">
            <v>2232110</v>
          </cell>
          <cell r="Y205">
            <v>0</v>
          </cell>
          <cell r="Z205">
            <v>8609788.7200000007</v>
          </cell>
          <cell r="AA205">
            <v>259100</v>
          </cell>
          <cell r="AB205">
            <v>2123880</v>
          </cell>
          <cell r="AC205">
            <v>3122070</v>
          </cell>
          <cell r="AD205">
            <v>565115.81000000006</v>
          </cell>
          <cell r="AE205">
            <v>837030</v>
          </cell>
          <cell r="AF205">
            <v>560280</v>
          </cell>
          <cell r="AG205">
            <v>0</v>
          </cell>
          <cell r="AH205">
            <v>0</v>
          </cell>
          <cell r="AI205">
            <v>15831149.68</v>
          </cell>
          <cell r="AJ205">
            <v>1509940</v>
          </cell>
          <cell r="AK205">
            <v>1679443.2</v>
          </cell>
          <cell r="AL205">
            <v>546960</v>
          </cell>
          <cell r="AM205">
            <v>564580</v>
          </cell>
          <cell r="AN205">
            <v>2925934.63</v>
          </cell>
          <cell r="AO205">
            <v>0</v>
          </cell>
          <cell r="AP205">
            <v>0</v>
          </cell>
          <cell r="AQ205">
            <v>1401360</v>
          </cell>
          <cell r="AR205">
            <v>277170</v>
          </cell>
          <cell r="AS205">
            <v>252120</v>
          </cell>
          <cell r="AT205">
            <v>1131120</v>
          </cell>
          <cell r="AU205">
            <v>8059860</v>
          </cell>
          <cell r="AV205">
            <v>0</v>
          </cell>
          <cell r="AW205">
            <v>1036171.61</v>
          </cell>
          <cell r="AX205">
            <v>2414520</v>
          </cell>
          <cell r="AY205">
            <v>539500</v>
          </cell>
          <cell r="AZ205">
            <v>256322</v>
          </cell>
          <cell r="BA205">
            <v>849740</v>
          </cell>
          <cell r="BB205">
            <v>17559960</v>
          </cell>
          <cell r="BC205">
            <v>1507150</v>
          </cell>
          <cell r="BD205">
            <v>1557540</v>
          </cell>
          <cell r="BE205">
            <v>2373180</v>
          </cell>
          <cell r="BF205">
            <v>1203720</v>
          </cell>
          <cell r="BG205">
            <v>1333944.68</v>
          </cell>
          <cell r="BH205">
            <v>2228501.67</v>
          </cell>
          <cell r="BI205">
            <v>3024180</v>
          </cell>
          <cell r="BJ205">
            <v>2286020</v>
          </cell>
          <cell r="BK205">
            <v>1325656.8</v>
          </cell>
          <cell r="BL205">
            <v>0</v>
          </cell>
          <cell r="BM205">
            <v>12501744.66</v>
          </cell>
          <cell r="BN205">
            <v>2366349.7599999998</v>
          </cell>
          <cell r="BO205">
            <v>1551240</v>
          </cell>
          <cell r="BP205">
            <v>1780020</v>
          </cell>
          <cell r="BQ205">
            <v>1180560</v>
          </cell>
          <cell r="BR205">
            <v>2376000</v>
          </cell>
          <cell r="BS205">
            <v>0</v>
          </cell>
          <cell r="BT205">
            <v>3027410</v>
          </cell>
          <cell r="BU205">
            <v>916260</v>
          </cell>
          <cell r="BV205">
            <v>1781400</v>
          </cell>
          <cell r="BW205">
            <v>1167300</v>
          </cell>
          <cell r="BX205">
            <v>1791220</v>
          </cell>
          <cell r="BY205">
            <v>1103880</v>
          </cell>
          <cell r="BZ205">
            <v>1053900</v>
          </cell>
          <cell r="CA205">
            <v>0</v>
          </cell>
          <cell r="CB205">
            <v>0</v>
          </cell>
        </row>
        <row r="206">
          <cell r="H206">
            <v>12144480</v>
          </cell>
          <cell r="I206">
            <v>1466948.53</v>
          </cell>
          <cell r="J206">
            <v>939360</v>
          </cell>
          <cell r="K206">
            <v>369450</v>
          </cell>
          <cell r="L206">
            <v>976800</v>
          </cell>
          <cell r="M206">
            <v>0</v>
          </cell>
          <cell r="N206">
            <v>14056200</v>
          </cell>
          <cell r="O206">
            <v>3298000</v>
          </cell>
          <cell r="P206">
            <v>309350</v>
          </cell>
          <cell r="Q206">
            <v>1510140</v>
          </cell>
          <cell r="R206">
            <v>1784930</v>
          </cell>
          <cell r="S206">
            <v>1081128.06</v>
          </cell>
          <cell r="T206">
            <v>1068984.8</v>
          </cell>
          <cell r="U206">
            <v>2062294.19</v>
          </cell>
          <cell r="V206">
            <v>0</v>
          </cell>
          <cell r="W206">
            <v>1562160</v>
          </cell>
          <cell r="X206">
            <v>611480</v>
          </cell>
          <cell r="Y206">
            <v>0</v>
          </cell>
          <cell r="Z206">
            <v>6453730</v>
          </cell>
          <cell r="AA206">
            <v>251920</v>
          </cell>
          <cell r="AB206">
            <v>1136120</v>
          </cell>
          <cell r="AC206">
            <v>2800110</v>
          </cell>
          <cell r="AD206">
            <v>651778.71</v>
          </cell>
          <cell r="AE206">
            <v>349170</v>
          </cell>
          <cell r="AF206">
            <v>545620</v>
          </cell>
          <cell r="AG206">
            <v>0</v>
          </cell>
          <cell r="AH206">
            <v>0</v>
          </cell>
          <cell r="AI206">
            <v>11383940</v>
          </cell>
          <cell r="AJ206">
            <v>359400</v>
          </cell>
          <cell r="AK206">
            <v>308040</v>
          </cell>
          <cell r="AL206">
            <v>1584960.6</v>
          </cell>
          <cell r="AM206">
            <v>0</v>
          </cell>
          <cell r="AN206">
            <v>1059385.3700000001</v>
          </cell>
          <cell r="AO206">
            <v>0</v>
          </cell>
          <cell r="AP206">
            <v>1618020</v>
          </cell>
          <cell r="AQ206">
            <v>884160</v>
          </cell>
          <cell r="AR206">
            <v>1483540</v>
          </cell>
          <cell r="AS206">
            <v>905280</v>
          </cell>
          <cell r="AT206">
            <v>541080</v>
          </cell>
          <cell r="AU206">
            <v>12146530</v>
          </cell>
          <cell r="AV206">
            <v>1906980</v>
          </cell>
          <cell r="AW206">
            <v>394560</v>
          </cell>
          <cell r="AX206">
            <v>628380</v>
          </cell>
          <cell r="AY206">
            <v>1008200</v>
          </cell>
          <cell r="AZ206">
            <v>0</v>
          </cell>
          <cell r="BA206">
            <v>691540</v>
          </cell>
          <cell r="BB206">
            <v>0</v>
          </cell>
          <cell r="BC206">
            <v>0</v>
          </cell>
          <cell r="BD206">
            <v>291360</v>
          </cell>
          <cell r="BE206">
            <v>0</v>
          </cell>
          <cell r="BF206">
            <v>844740</v>
          </cell>
          <cell r="BG206">
            <v>0</v>
          </cell>
          <cell r="BH206">
            <v>1061040</v>
          </cell>
          <cell r="BI206">
            <v>0</v>
          </cell>
          <cell r="BJ206">
            <v>1262370</v>
          </cell>
          <cell r="BK206">
            <v>592561.6</v>
          </cell>
          <cell r="BL206">
            <v>0</v>
          </cell>
          <cell r="BM206">
            <v>8160704.6699999999</v>
          </cell>
          <cell r="BN206">
            <v>876260</v>
          </cell>
          <cell r="BO206">
            <v>601051</v>
          </cell>
          <cell r="BP206">
            <v>0</v>
          </cell>
          <cell r="BQ206">
            <v>0</v>
          </cell>
          <cell r="BR206">
            <v>635880</v>
          </cell>
          <cell r="BS206">
            <v>1647890</v>
          </cell>
          <cell r="BT206">
            <v>1240650</v>
          </cell>
          <cell r="BU206">
            <v>1471520.97</v>
          </cell>
          <cell r="BV206">
            <v>610500</v>
          </cell>
          <cell r="BW206">
            <v>0</v>
          </cell>
          <cell r="BX206">
            <v>1163240</v>
          </cell>
          <cell r="BY206">
            <v>362580</v>
          </cell>
          <cell r="BZ206">
            <v>575820</v>
          </cell>
          <cell r="CA206">
            <v>0</v>
          </cell>
          <cell r="CB206">
            <v>0</v>
          </cell>
        </row>
        <row r="207">
          <cell r="H207">
            <v>1543209</v>
          </cell>
          <cell r="I207">
            <v>0</v>
          </cell>
          <cell r="J207">
            <v>1036150</v>
          </cell>
          <cell r="K207">
            <v>0</v>
          </cell>
          <cell r="L207">
            <v>0</v>
          </cell>
          <cell r="M207">
            <v>0</v>
          </cell>
          <cell r="N207">
            <v>5600613.25</v>
          </cell>
          <cell r="O207">
            <v>0</v>
          </cell>
          <cell r="P207">
            <v>0</v>
          </cell>
          <cell r="Q207">
            <v>918825.81</v>
          </cell>
          <cell r="R207">
            <v>0</v>
          </cell>
          <cell r="S207">
            <v>9000</v>
          </cell>
          <cell r="T207">
            <v>194520</v>
          </cell>
          <cell r="U207">
            <v>454940</v>
          </cell>
          <cell r="V207">
            <v>0</v>
          </cell>
          <cell r="W207">
            <v>0</v>
          </cell>
          <cell r="X207">
            <v>277050</v>
          </cell>
          <cell r="Y207">
            <v>0</v>
          </cell>
          <cell r="Z207">
            <v>3198368.32</v>
          </cell>
          <cell r="AA207">
            <v>581344</v>
          </cell>
          <cell r="AB207">
            <v>135200</v>
          </cell>
          <cell r="AC207">
            <v>2749126.81</v>
          </cell>
          <cell r="AD207">
            <v>405200</v>
          </cell>
          <cell r="AE207">
            <v>273000</v>
          </cell>
          <cell r="AF207">
            <v>0</v>
          </cell>
          <cell r="AG207">
            <v>299589.33</v>
          </cell>
          <cell r="AH207">
            <v>0</v>
          </cell>
          <cell r="AI207">
            <v>7197779.5999999996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45500</v>
          </cell>
          <cell r="AP207">
            <v>216000</v>
          </cell>
          <cell r="AQ207">
            <v>0</v>
          </cell>
          <cell r="AR207">
            <v>273000</v>
          </cell>
          <cell r="AS207">
            <v>0</v>
          </cell>
          <cell r="AT207">
            <v>0</v>
          </cell>
          <cell r="AU207">
            <v>861117</v>
          </cell>
          <cell r="AV207">
            <v>0</v>
          </cell>
          <cell r="AW207">
            <v>0</v>
          </cell>
          <cell r="AX207">
            <v>0</v>
          </cell>
          <cell r="AY207">
            <v>272850</v>
          </cell>
          <cell r="AZ207">
            <v>250250</v>
          </cell>
          <cell r="BA207">
            <v>273000</v>
          </cell>
          <cell r="BB207">
            <v>12815200.59</v>
          </cell>
          <cell r="BC207">
            <v>188666.13</v>
          </cell>
          <cell r="BD207">
            <v>18958.330000000002</v>
          </cell>
          <cell r="BE207">
            <v>0</v>
          </cell>
          <cell r="BF207">
            <v>272925</v>
          </cell>
          <cell r="BG207">
            <v>0</v>
          </cell>
          <cell r="BH207">
            <v>263500</v>
          </cell>
          <cell r="BI207">
            <v>13499</v>
          </cell>
          <cell r="BJ207">
            <v>163800</v>
          </cell>
          <cell r="BK207">
            <v>370542.06</v>
          </cell>
          <cell r="BL207">
            <v>0</v>
          </cell>
          <cell r="BM207">
            <v>2234480</v>
          </cell>
          <cell r="BN207">
            <v>1239428.5</v>
          </cell>
          <cell r="BO207">
            <v>304570.53999999998</v>
          </cell>
          <cell r="BP207">
            <v>220802.68</v>
          </cell>
          <cell r="BQ207">
            <v>0</v>
          </cell>
          <cell r="BR207">
            <v>45510</v>
          </cell>
          <cell r="BS207">
            <v>0</v>
          </cell>
          <cell r="BT207">
            <v>1222053.33</v>
          </cell>
          <cell r="BU207">
            <v>295291.67</v>
          </cell>
          <cell r="BV207">
            <v>295750</v>
          </cell>
          <cell r="BW207">
            <v>460996.66</v>
          </cell>
          <cell r="BX207">
            <v>0</v>
          </cell>
          <cell r="BY207">
            <v>713125</v>
          </cell>
          <cell r="BZ207">
            <v>0</v>
          </cell>
          <cell r="CA207">
            <v>0</v>
          </cell>
          <cell r="CB207">
            <v>0</v>
          </cell>
        </row>
        <row r="208">
          <cell r="H208">
            <v>7843164</v>
          </cell>
          <cell r="I208">
            <v>905183</v>
          </cell>
          <cell r="J208">
            <v>2130507.4900000002</v>
          </cell>
          <cell r="K208">
            <v>794615</v>
          </cell>
          <cell r="L208">
            <v>266760</v>
          </cell>
          <cell r="M208">
            <v>223500</v>
          </cell>
          <cell r="N208">
            <v>9875645.6199999992</v>
          </cell>
          <cell r="O208">
            <v>1045920</v>
          </cell>
          <cell r="P208">
            <v>408000</v>
          </cell>
          <cell r="Q208">
            <v>1856680</v>
          </cell>
          <cell r="R208">
            <v>501980</v>
          </cell>
          <cell r="S208">
            <v>285760</v>
          </cell>
          <cell r="T208">
            <v>361321.87</v>
          </cell>
          <cell r="U208">
            <v>235960</v>
          </cell>
          <cell r="V208">
            <v>499390</v>
          </cell>
          <cell r="W208">
            <v>605220</v>
          </cell>
          <cell r="X208">
            <v>591125</v>
          </cell>
          <cell r="Y208">
            <v>303415</v>
          </cell>
          <cell r="Z208">
            <v>6463616.9900000002</v>
          </cell>
          <cell r="AA208">
            <v>2014477.33</v>
          </cell>
          <cell r="AB208">
            <v>235800</v>
          </cell>
          <cell r="AC208">
            <v>0</v>
          </cell>
          <cell r="AD208">
            <v>461661.67</v>
          </cell>
          <cell r="AE208">
            <v>225720</v>
          </cell>
          <cell r="AF208">
            <v>482640</v>
          </cell>
          <cell r="AG208">
            <v>427680</v>
          </cell>
          <cell r="AH208">
            <v>0</v>
          </cell>
          <cell r="AI208">
            <v>10327480.609999999</v>
          </cell>
          <cell r="AJ208">
            <v>568560</v>
          </cell>
          <cell r="AK208">
            <v>234400</v>
          </cell>
          <cell r="AL208">
            <v>279921.67</v>
          </cell>
          <cell r="AM208">
            <v>310606.95</v>
          </cell>
          <cell r="AN208">
            <v>409380</v>
          </cell>
          <cell r="AO208">
            <v>360910</v>
          </cell>
          <cell r="AP208">
            <v>510881.65</v>
          </cell>
          <cell r="AQ208">
            <v>772910</v>
          </cell>
          <cell r="AR208">
            <v>638400</v>
          </cell>
          <cell r="AS208">
            <v>306120</v>
          </cell>
          <cell r="AT208">
            <v>358020</v>
          </cell>
          <cell r="AU208">
            <v>5244336.78</v>
          </cell>
          <cell r="AV208">
            <v>224010</v>
          </cell>
          <cell r="AW208">
            <v>493080</v>
          </cell>
          <cell r="AX208">
            <v>459270</v>
          </cell>
          <cell r="AY208">
            <v>329400</v>
          </cell>
          <cell r="AZ208">
            <v>607614.52</v>
          </cell>
          <cell r="BA208">
            <v>427920</v>
          </cell>
          <cell r="BB208">
            <v>0</v>
          </cell>
          <cell r="BC208">
            <v>1050987.08</v>
          </cell>
          <cell r="BD208">
            <v>480040</v>
          </cell>
          <cell r="BE208">
            <v>1096312.8999999999</v>
          </cell>
          <cell r="BF208">
            <v>576585</v>
          </cell>
          <cell r="BG208">
            <v>338721.6</v>
          </cell>
          <cell r="BH208">
            <v>1030731.93</v>
          </cell>
          <cell r="BI208">
            <v>906480</v>
          </cell>
          <cell r="BJ208">
            <v>300482</v>
          </cell>
          <cell r="BK208">
            <v>337358.4</v>
          </cell>
          <cell r="BL208">
            <v>295680</v>
          </cell>
          <cell r="BM208">
            <v>6091161.3899999997</v>
          </cell>
          <cell r="BN208">
            <v>2247883.2200000002</v>
          </cell>
          <cell r="BO208">
            <v>987323.28</v>
          </cell>
          <cell r="BP208">
            <v>640801.97</v>
          </cell>
          <cell r="BQ208">
            <v>596533.35</v>
          </cell>
          <cell r="BR208">
            <v>540719.35</v>
          </cell>
          <cell r="BS208">
            <v>828958.33</v>
          </cell>
          <cell r="BT208">
            <v>4727881.0999999996</v>
          </cell>
          <cell r="BU208">
            <v>836580</v>
          </cell>
          <cell r="BV208">
            <v>568750</v>
          </cell>
          <cell r="BW208">
            <v>1104660</v>
          </cell>
          <cell r="BX208">
            <v>924600</v>
          </cell>
          <cell r="BY208">
            <v>3320622.91</v>
          </cell>
          <cell r="BZ208">
            <v>1169350</v>
          </cell>
          <cell r="CA208">
            <v>232560</v>
          </cell>
          <cell r="CB208">
            <v>476280</v>
          </cell>
        </row>
        <row r="209">
          <cell r="H209">
            <v>129235.33</v>
          </cell>
          <cell r="I209">
            <v>6590</v>
          </cell>
          <cell r="J209">
            <v>0</v>
          </cell>
          <cell r="K209">
            <v>28320</v>
          </cell>
          <cell r="L209">
            <v>0</v>
          </cell>
          <cell r="M209">
            <v>0</v>
          </cell>
          <cell r="N209">
            <v>167935</v>
          </cell>
          <cell r="O209">
            <v>0</v>
          </cell>
          <cell r="P209">
            <v>27150</v>
          </cell>
          <cell r="Q209">
            <v>51330</v>
          </cell>
          <cell r="R209">
            <v>0</v>
          </cell>
          <cell r="S209">
            <v>25950</v>
          </cell>
          <cell r="T209">
            <v>4422.17</v>
          </cell>
          <cell r="U209">
            <v>68126.7</v>
          </cell>
          <cell r="V209">
            <v>0</v>
          </cell>
          <cell r="W209">
            <v>454800</v>
          </cell>
          <cell r="X209">
            <v>0</v>
          </cell>
          <cell r="Y209">
            <v>0</v>
          </cell>
          <cell r="Z209">
            <v>37830.5</v>
          </cell>
          <cell r="AA209">
            <v>27135.8</v>
          </cell>
          <cell r="AB209">
            <v>0</v>
          </cell>
          <cell r="AC209">
            <v>39312.17</v>
          </cell>
          <cell r="AD209">
            <v>0</v>
          </cell>
          <cell r="AE209">
            <v>1470</v>
          </cell>
          <cell r="AF209">
            <v>0</v>
          </cell>
          <cell r="AG209">
            <v>6420</v>
          </cell>
          <cell r="AH209">
            <v>4040</v>
          </cell>
          <cell r="AI209">
            <v>64140</v>
          </cell>
          <cell r="AJ209">
            <v>0</v>
          </cell>
          <cell r="AK209">
            <v>0</v>
          </cell>
          <cell r="AL209">
            <v>20525</v>
          </cell>
          <cell r="AM209">
            <v>0</v>
          </cell>
          <cell r="AN209">
            <v>0</v>
          </cell>
          <cell r="AO209">
            <v>51860</v>
          </cell>
          <cell r="AP209">
            <v>0</v>
          </cell>
          <cell r="AQ209">
            <v>27840</v>
          </cell>
          <cell r="AR209">
            <v>11200</v>
          </cell>
          <cell r="AS209">
            <v>1422697.32</v>
          </cell>
          <cell r="AT209">
            <v>0</v>
          </cell>
          <cell r="AU209">
            <v>29700</v>
          </cell>
          <cell r="AV209">
            <v>0</v>
          </cell>
          <cell r="AW209">
            <v>13160</v>
          </cell>
          <cell r="AX209">
            <v>19970</v>
          </cell>
          <cell r="AY209">
            <v>0</v>
          </cell>
          <cell r="AZ209">
            <v>0</v>
          </cell>
          <cell r="BA209">
            <v>0</v>
          </cell>
          <cell r="BB209">
            <v>44010</v>
          </cell>
          <cell r="BC209">
            <v>16560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36900</v>
          </cell>
          <cell r="BJ209">
            <v>8490</v>
          </cell>
          <cell r="BK209">
            <v>0</v>
          </cell>
          <cell r="BL209">
            <v>26250</v>
          </cell>
          <cell r="BM209">
            <v>206653.5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16680</v>
          </cell>
          <cell r="BS209">
            <v>2155</v>
          </cell>
          <cell r="BT209">
            <v>0</v>
          </cell>
          <cell r="BU209">
            <v>5760</v>
          </cell>
          <cell r="BV209">
            <v>8460</v>
          </cell>
          <cell r="BW209">
            <v>15120</v>
          </cell>
          <cell r="BX209">
            <v>1050</v>
          </cell>
          <cell r="BY209">
            <v>54660</v>
          </cell>
          <cell r="BZ209">
            <v>0</v>
          </cell>
          <cell r="CA209">
            <v>0</v>
          </cell>
          <cell r="CB209">
            <v>0</v>
          </cell>
        </row>
        <row r="210">
          <cell r="H210">
            <v>0</v>
          </cell>
          <cell r="I210">
            <v>0</v>
          </cell>
          <cell r="J210">
            <v>105960</v>
          </cell>
          <cell r="K210">
            <v>0</v>
          </cell>
          <cell r="L210">
            <v>0</v>
          </cell>
          <cell r="M210">
            <v>330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9240</v>
          </cell>
          <cell r="U210">
            <v>5903.37</v>
          </cell>
          <cell r="V210">
            <v>0</v>
          </cell>
          <cell r="W210">
            <v>186000</v>
          </cell>
          <cell r="X210">
            <v>0</v>
          </cell>
          <cell r="Y210">
            <v>0</v>
          </cell>
          <cell r="Z210">
            <v>29199.5</v>
          </cell>
          <cell r="AA210">
            <v>7251.3</v>
          </cell>
          <cell r="AB210">
            <v>0</v>
          </cell>
          <cell r="AC210">
            <v>0</v>
          </cell>
          <cell r="AD210">
            <v>11550</v>
          </cell>
          <cell r="AE210">
            <v>0</v>
          </cell>
          <cell r="AF210">
            <v>5485</v>
          </cell>
          <cell r="AG210">
            <v>0</v>
          </cell>
          <cell r="AH210">
            <v>0</v>
          </cell>
          <cell r="AI210">
            <v>2970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38730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16470</v>
          </cell>
          <cell r="BS210">
            <v>0</v>
          </cell>
          <cell r="BT210">
            <v>42150</v>
          </cell>
          <cell r="BU210">
            <v>0</v>
          </cell>
          <cell r="BV210">
            <v>0</v>
          </cell>
          <cell r="BW210">
            <v>0</v>
          </cell>
          <cell r="BX210">
            <v>4015</v>
          </cell>
          <cell r="BY210">
            <v>1990.54</v>
          </cell>
          <cell r="BZ210">
            <v>0</v>
          </cell>
          <cell r="CA210">
            <v>0</v>
          </cell>
          <cell r="CB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3080.4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20644.02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</row>
        <row r="213">
          <cell r="H213">
            <v>26162</v>
          </cell>
          <cell r="I213">
            <v>0</v>
          </cell>
          <cell r="J213">
            <v>0</v>
          </cell>
          <cell r="K213">
            <v>18000</v>
          </cell>
          <cell r="L213">
            <v>0</v>
          </cell>
          <cell r="M213">
            <v>0</v>
          </cell>
          <cell r="N213">
            <v>211589.55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145076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187115.98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74100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120090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21660</v>
          </cell>
          <cell r="BN213">
            <v>60920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2100</v>
          </cell>
          <cell r="BU213">
            <v>19450</v>
          </cell>
          <cell r="BV213">
            <v>37500</v>
          </cell>
          <cell r="BW213">
            <v>49936</v>
          </cell>
          <cell r="BX213">
            <v>0</v>
          </cell>
          <cell r="BY213">
            <v>75300</v>
          </cell>
          <cell r="BZ213">
            <v>1500</v>
          </cell>
          <cell r="CA213">
            <v>0</v>
          </cell>
          <cell r="CB213">
            <v>0</v>
          </cell>
        </row>
        <row r="214">
          <cell r="H214">
            <v>79530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32820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5820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</row>
        <row r="215">
          <cell r="H215">
            <v>6434197.6299999999</v>
          </cell>
          <cell r="I215">
            <v>806491.48</v>
          </cell>
          <cell r="J215">
            <v>1820382.8</v>
          </cell>
          <cell r="K215">
            <v>0</v>
          </cell>
          <cell r="L215">
            <v>629600</v>
          </cell>
          <cell r="M215">
            <v>299445.15999999997</v>
          </cell>
          <cell r="N215">
            <v>9845837.4100000001</v>
          </cell>
          <cell r="O215">
            <v>0</v>
          </cell>
          <cell r="P215">
            <v>67200</v>
          </cell>
          <cell r="Q215">
            <v>1778773.33</v>
          </cell>
          <cell r="R215">
            <v>0</v>
          </cell>
          <cell r="S215">
            <v>0</v>
          </cell>
          <cell r="T215">
            <v>0</v>
          </cell>
          <cell r="U215">
            <v>1333567.1100000001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992680.65</v>
          </cell>
          <cell r="AB215">
            <v>703845.16</v>
          </cell>
          <cell r="AC215">
            <v>1319113.98</v>
          </cell>
          <cell r="AD215">
            <v>0</v>
          </cell>
          <cell r="AE215">
            <v>1025700</v>
          </cell>
          <cell r="AF215">
            <v>173600</v>
          </cell>
          <cell r="AG215">
            <v>598210.23</v>
          </cell>
          <cell r="AH215">
            <v>67200</v>
          </cell>
          <cell r="AI215">
            <v>7434258.71</v>
          </cell>
          <cell r="AJ215">
            <v>254529.03</v>
          </cell>
          <cell r="AK215">
            <v>0</v>
          </cell>
          <cell r="AL215">
            <v>145600</v>
          </cell>
          <cell r="AM215">
            <v>84000</v>
          </cell>
          <cell r="AN215">
            <v>201600</v>
          </cell>
          <cell r="AO215">
            <v>0</v>
          </cell>
          <cell r="AP215">
            <v>253200</v>
          </cell>
          <cell r="AQ215">
            <v>320400</v>
          </cell>
          <cell r="AR215">
            <v>123200</v>
          </cell>
          <cell r="AS215">
            <v>0</v>
          </cell>
          <cell r="AT215">
            <v>128800</v>
          </cell>
          <cell r="AU215">
            <v>2148971.84</v>
          </cell>
          <cell r="AV215">
            <v>0</v>
          </cell>
          <cell r="AW215">
            <v>0</v>
          </cell>
          <cell r="AX215">
            <v>67200</v>
          </cell>
          <cell r="AY215">
            <v>0</v>
          </cell>
          <cell r="AZ215">
            <v>67200</v>
          </cell>
          <cell r="BA215">
            <v>134400</v>
          </cell>
          <cell r="BB215">
            <v>6257941.9100000001</v>
          </cell>
          <cell r="BC215">
            <v>0</v>
          </cell>
          <cell r="BD215">
            <v>383300</v>
          </cell>
          <cell r="BE215">
            <v>0</v>
          </cell>
          <cell r="BF215">
            <v>0</v>
          </cell>
          <cell r="BG215">
            <v>230251.56</v>
          </cell>
          <cell r="BH215">
            <v>118800</v>
          </cell>
          <cell r="BI215">
            <v>475754.84</v>
          </cell>
          <cell r="BJ215">
            <v>320400</v>
          </cell>
          <cell r="BK215">
            <v>309200</v>
          </cell>
          <cell r="BL215">
            <v>170500</v>
          </cell>
          <cell r="BM215">
            <v>4473537.2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268800</v>
          </cell>
          <cell r="BS215">
            <v>0</v>
          </cell>
          <cell r="BT215">
            <v>2117813.7599999998</v>
          </cell>
          <cell r="BU215">
            <v>84000</v>
          </cell>
          <cell r="BV215">
            <v>117600</v>
          </cell>
          <cell r="BW215">
            <v>186000</v>
          </cell>
          <cell r="BX215">
            <v>201600</v>
          </cell>
          <cell r="BY215">
            <v>1110602.2</v>
          </cell>
          <cell r="BZ215">
            <v>89600</v>
          </cell>
          <cell r="CA215">
            <v>95525</v>
          </cell>
          <cell r="CB215">
            <v>0</v>
          </cell>
        </row>
        <row r="216">
          <cell r="H216">
            <v>84000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80850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42000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84000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168000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168000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150274.19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146209.68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</row>
        <row r="218">
          <cell r="H218">
            <v>19999313.899999999</v>
          </cell>
          <cell r="I218">
            <v>1975039</v>
          </cell>
          <cell r="J218">
            <v>13889641</v>
          </cell>
          <cell r="K218">
            <v>5413857.0300000003</v>
          </cell>
          <cell r="L218">
            <v>2162962</v>
          </cell>
          <cell r="M218">
            <v>2915071</v>
          </cell>
          <cell r="N218">
            <v>56654464</v>
          </cell>
          <cell r="O218">
            <v>3079997</v>
          </cell>
          <cell r="P218">
            <v>743429.4</v>
          </cell>
          <cell r="Q218">
            <v>13809845.720000001</v>
          </cell>
          <cell r="R218">
            <v>663420</v>
          </cell>
          <cell r="S218">
            <v>1522446</v>
          </cell>
          <cell r="T218">
            <v>13914894.75</v>
          </cell>
          <cell r="U218">
            <v>4221846.17</v>
          </cell>
          <cell r="V218">
            <v>578574</v>
          </cell>
          <cell r="W218">
            <v>547518</v>
          </cell>
          <cell r="X218">
            <v>746867.87</v>
          </cell>
          <cell r="Y218">
            <v>1416598</v>
          </cell>
          <cell r="Z218">
            <v>10657663.779999999</v>
          </cell>
          <cell r="AA218">
            <v>5924767.2300000004</v>
          </cell>
          <cell r="AB218">
            <v>643443.5</v>
          </cell>
          <cell r="AC218">
            <v>7734423.6399999997</v>
          </cell>
          <cell r="AD218">
            <v>1434565.32</v>
          </cell>
          <cell r="AE218">
            <v>3223925</v>
          </cell>
          <cell r="AF218">
            <v>1162725</v>
          </cell>
          <cell r="AG218">
            <v>798350.83</v>
          </cell>
          <cell r="AH218">
            <v>1959168</v>
          </cell>
          <cell r="AI218">
            <v>30878716</v>
          </cell>
          <cell r="AJ218">
            <v>2098662.06</v>
          </cell>
          <cell r="AK218">
            <v>1571763.26</v>
          </cell>
          <cell r="AL218">
            <v>122804.5</v>
          </cell>
          <cell r="AM218">
            <v>389557.52</v>
          </cell>
          <cell r="AN218">
            <v>1685122.7</v>
          </cell>
          <cell r="AO218">
            <v>1007551.75</v>
          </cell>
          <cell r="AP218">
            <v>1363774.5</v>
          </cell>
          <cell r="AQ218">
            <v>1462830</v>
          </cell>
          <cell r="AR218">
            <v>647880.49</v>
          </cell>
          <cell r="AS218">
            <v>481350.31</v>
          </cell>
          <cell r="AT218">
            <v>804226.54</v>
          </cell>
          <cell r="AU218">
            <v>9299666.3200000003</v>
          </cell>
          <cell r="AV218">
            <v>31920</v>
          </cell>
          <cell r="AW218">
            <v>593380</v>
          </cell>
          <cell r="AX218">
            <v>870865.99</v>
          </cell>
          <cell r="AY218">
            <v>201060</v>
          </cell>
          <cell r="AZ218">
            <v>817450</v>
          </cell>
          <cell r="BA218">
            <v>922175</v>
          </cell>
          <cell r="BB218">
            <v>11692975.5</v>
          </cell>
          <cell r="BC218">
            <v>2508909.15</v>
          </cell>
          <cell r="BD218">
            <v>0</v>
          </cell>
          <cell r="BE218">
            <v>5037070</v>
          </cell>
          <cell r="BF218">
            <v>4204605.6100000003</v>
          </cell>
          <cell r="BG218">
            <v>430333</v>
          </cell>
          <cell r="BH218">
            <v>7389794.7199999997</v>
          </cell>
          <cell r="BI218">
            <v>6351508</v>
          </cell>
          <cell r="BJ218">
            <v>2407293</v>
          </cell>
          <cell r="BK218">
            <v>1080553</v>
          </cell>
          <cell r="BL218">
            <v>510490</v>
          </cell>
          <cell r="BM218">
            <v>13664915.4</v>
          </cell>
          <cell r="BN218">
            <v>6242210.3700000001</v>
          </cell>
          <cell r="BO218">
            <v>3537556.61</v>
          </cell>
          <cell r="BP218">
            <v>173070</v>
          </cell>
          <cell r="BQ218">
            <v>551331.31000000006</v>
          </cell>
          <cell r="BR218">
            <v>1229522.83</v>
          </cell>
          <cell r="BS218">
            <v>202204</v>
          </cell>
          <cell r="BT218">
            <v>17445430.68</v>
          </cell>
          <cell r="BU218">
            <v>1665257.68</v>
          </cell>
          <cell r="BV218">
            <v>1704290</v>
          </cell>
          <cell r="BW218">
            <v>4821749.99</v>
          </cell>
          <cell r="BX218">
            <v>3233637.4</v>
          </cell>
          <cell r="BY218">
            <v>8293492.5</v>
          </cell>
          <cell r="BZ218">
            <v>2245665.94</v>
          </cell>
          <cell r="CA218">
            <v>2200187</v>
          </cell>
          <cell r="CB218">
            <v>3069697.96</v>
          </cell>
        </row>
        <row r="219">
          <cell r="H219">
            <v>0</v>
          </cell>
          <cell r="I219">
            <v>127</v>
          </cell>
          <cell r="J219">
            <v>494151</v>
          </cell>
          <cell r="K219">
            <v>0</v>
          </cell>
          <cell r="L219">
            <v>304879</v>
          </cell>
          <cell r="M219">
            <v>1431892.64</v>
          </cell>
          <cell r="N219">
            <v>17691100.780000001</v>
          </cell>
          <cell r="O219">
            <v>0</v>
          </cell>
          <cell r="P219">
            <v>124157</v>
          </cell>
          <cell r="Q219">
            <v>1037820</v>
          </cell>
          <cell r="R219">
            <v>0</v>
          </cell>
          <cell r="S219">
            <v>0</v>
          </cell>
          <cell r="T219">
            <v>2711647</v>
          </cell>
          <cell r="U219">
            <v>1171214</v>
          </cell>
          <cell r="V219">
            <v>0</v>
          </cell>
          <cell r="W219">
            <v>0</v>
          </cell>
          <cell r="X219">
            <v>0</v>
          </cell>
          <cell r="Y219">
            <v>153155</v>
          </cell>
          <cell r="Z219">
            <v>520474.66</v>
          </cell>
          <cell r="AA219">
            <v>326597</v>
          </cell>
          <cell r="AB219">
            <v>221205.52</v>
          </cell>
          <cell r="AC219">
            <v>2828077.5</v>
          </cell>
          <cell r="AD219">
            <v>242058</v>
          </cell>
          <cell r="AE219">
            <v>204140</v>
          </cell>
          <cell r="AF219">
            <v>2885065</v>
          </cell>
          <cell r="AG219">
            <v>312167.15999999997</v>
          </cell>
          <cell r="AH219">
            <v>198551.6</v>
          </cell>
          <cell r="AI219">
            <v>18236902.5</v>
          </cell>
          <cell r="AJ219">
            <v>0</v>
          </cell>
          <cell r="AK219">
            <v>114169.75</v>
          </cell>
          <cell r="AL219">
            <v>1016091.72</v>
          </cell>
          <cell r="AM219">
            <v>0</v>
          </cell>
          <cell r="AN219">
            <v>67247</v>
          </cell>
          <cell r="AO219">
            <v>400468.26</v>
          </cell>
          <cell r="AP219">
            <v>990392.25</v>
          </cell>
          <cell r="AQ219">
            <v>895010</v>
          </cell>
          <cell r="AR219">
            <v>358424</v>
          </cell>
          <cell r="AS219">
            <v>209342</v>
          </cell>
          <cell r="AT219">
            <v>160212.4</v>
          </cell>
          <cell r="AU219">
            <v>2571761.31</v>
          </cell>
          <cell r="AV219">
            <v>1393475.16</v>
          </cell>
          <cell r="AW219">
            <v>774180</v>
          </cell>
          <cell r="AX219">
            <v>708333</v>
          </cell>
          <cell r="AY219">
            <v>419554.68</v>
          </cell>
          <cell r="AZ219">
            <v>362140</v>
          </cell>
          <cell r="BA219">
            <v>939143</v>
          </cell>
          <cell r="BB219">
            <v>0</v>
          </cell>
          <cell r="BC219">
            <v>510164.1</v>
          </cell>
          <cell r="BD219">
            <v>1616770</v>
          </cell>
          <cell r="BE219">
            <v>0</v>
          </cell>
          <cell r="BF219">
            <v>0</v>
          </cell>
          <cell r="BG219">
            <v>0</v>
          </cell>
          <cell r="BH219">
            <v>1516579.48</v>
          </cell>
          <cell r="BI219">
            <v>0</v>
          </cell>
          <cell r="BJ219">
            <v>2137885</v>
          </cell>
          <cell r="BK219">
            <v>19486</v>
          </cell>
          <cell r="BL219">
            <v>818915</v>
          </cell>
          <cell r="BM219">
            <v>1836787.56</v>
          </cell>
          <cell r="BN219">
            <v>309314</v>
          </cell>
          <cell r="BO219">
            <v>3084334.39</v>
          </cell>
          <cell r="BP219">
            <v>0</v>
          </cell>
          <cell r="BQ219">
            <v>0</v>
          </cell>
          <cell r="BR219">
            <v>483800.62</v>
          </cell>
          <cell r="BS219">
            <v>955879.47</v>
          </cell>
          <cell r="BT219">
            <v>8940601.5</v>
          </cell>
          <cell r="BU219">
            <v>1783298.64</v>
          </cell>
          <cell r="BV219">
            <v>1443355</v>
          </cell>
          <cell r="BW219">
            <v>837883.94</v>
          </cell>
          <cell r="BX219">
            <v>1744847</v>
          </cell>
          <cell r="BY219">
            <v>469626.5</v>
          </cell>
          <cell r="BZ219">
            <v>523969.03</v>
          </cell>
          <cell r="CA219">
            <v>1635450</v>
          </cell>
          <cell r="CB219">
            <v>554306</v>
          </cell>
        </row>
        <row r="220">
          <cell r="H220">
            <v>53352610.700000003</v>
          </cell>
          <cell r="I220">
            <v>14497073.73</v>
          </cell>
          <cell r="J220">
            <v>16938557.190000001</v>
          </cell>
          <cell r="K220">
            <v>9272007.6400000006</v>
          </cell>
          <cell r="L220">
            <v>6728204.9900000002</v>
          </cell>
          <cell r="M220">
            <v>1465451.8</v>
          </cell>
          <cell r="N220">
            <v>78792922.739999995</v>
          </cell>
          <cell r="O220">
            <v>11064104.199999999</v>
          </cell>
          <cell r="P220">
            <v>483673.57</v>
          </cell>
          <cell r="Q220">
            <v>29189721.579999998</v>
          </cell>
          <cell r="R220">
            <v>3373486</v>
          </cell>
          <cell r="S220">
            <v>7571858.3700000001</v>
          </cell>
          <cell r="T220">
            <v>15737748</v>
          </cell>
          <cell r="U220">
            <v>12009613.18</v>
          </cell>
          <cell r="V220">
            <v>1317351</v>
          </cell>
          <cell r="W220">
            <v>4478554.7300000004</v>
          </cell>
          <cell r="X220">
            <v>5789166</v>
          </cell>
          <cell r="Y220">
            <v>2782831</v>
          </cell>
          <cell r="Z220">
            <v>47995424.609999999</v>
          </cell>
          <cell r="AA220">
            <v>15816643.24</v>
          </cell>
          <cell r="AB220">
            <v>6161189.3600000003</v>
          </cell>
          <cell r="AC220">
            <v>17922960.190000001</v>
          </cell>
          <cell r="AD220">
            <v>3976457.65</v>
          </cell>
          <cell r="AE220">
            <v>7566234.7000000002</v>
          </cell>
          <cell r="AF220">
            <v>3318886.2</v>
          </cell>
          <cell r="AG220">
            <v>3044274.48</v>
          </cell>
          <cell r="AH220">
            <v>2386047.7999999998</v>
          </cell>
          <cell r="AI220">
            <v>66260627</v>
          </cell>
          <cell r="AJ220">
            <v>4156433.55</v>
          </cell>
          <cell r="AK220">
            <v>2098655</v>
          </cell>
          <cell r="AL220">
            <v>1756905.19</v>
          </cell>
          <cell r="AM220">
            <v>2961984.38</v>
          </cell>
          <cell r="AN220">
            <v>5626563.7300000004</v>
          </cell>
          <cell r="AO220">
            <v>3367269.9</v>
          </cell>
          <cell r="AP220">
            <v>3676693.14</v>
          </cell>
          <cell r="AQ220">
            <v>6665916.1200000001</v>
          </cell>
          <cell r="AR220">
            <v>3315746.47</v>
          </cell>
          <cell r="AS220">
            <v>3751919.68</v>
          </cell>
          <cell r="AT220">
            <v>2858078.52</v>
          </cell>
          <cell r="AU220">
            <v>22256208.25</v>
          </cell>
          <cell r="AV220">
            <v>159600</v>
          </cell>
          <cell r="AW220">
            <v>1562631.18</v>
          </cell>
          <cell r="AX220">
            <v>3459483.35</v>
          </cell>
          <cell r="AY220">
            <v>2486220</v>
          </cell>
          <cell r="AZ220">
            <v>145560</v>
          </cell>
          <cell r="BA220">
            <v>2567115.3199999998</v>
          </cell>
          <cell r="BB220">
            <v>71201196.459999993</v>
          </cell>
          <cell r="BC220">
            <v>5027189.4000000004</v>
          </cell>
          <cell r="BD220">
            <v>5018612.25</v>
          </cell>
          <cell r="BE220">
            <v>10474069</v>
          </cell>
          <cell r="BF220">
            <v>11792729.140000001</v>
          </cell>
          <cell r="BG220">
            <v>7829205</v>
          </cell>
          <cell r="BH220">
            <v>10045403.5</v>
          </cell>
          <cell r="BI220">
            <v>9790728</v>
          </cell>
          <cell r="BJ220">
            <v>3562610</v>
          </cell>
          <cell r="BK220">
            <v>1579740.4</v>
          </cell>
          <cell r="BL220">
            <v>1085346</v>
          </cell>
          <cell r="BM220">
            <v>27068998</v>
          </cell>
          <cell r="BN220">
            <v>21153412.52</v>
          </cell>
          <cell r="BO220">
            <v>0</v>
          </cell>
          <cell r="BP220">
            <v>1704969.14</v>
          </cell>
          <cell r="BQ220">
            <v>3257332.9</v>
          </cell>
          <cell r="BR220">
            <v>4290360</v>
          </cell>
          <cell r="BS220">
            <v>0</v>
          </cell>
          <cell r="BT220">
            <v>28875332.32</v>
          </cell>
          <cell r="BU220">
            <v>1602222</v>
          </cell>
          <cell r="BV220">
            <v>1851424</v>
          </cell>
          <cell r="BW220">
            <v>5917754.9800000004</v>
          </cell>
          <cell r="BX220">
            <v>5476003.5599999996</v>
          </cell>
          <cell r="BY220">
            <v>15792510</v>
          </cell>
          <cell r="BZ220">
            <v>2476713.94</v>
          </cell>
          <cell r="CA220">
            <v>0</v>
          </cell>
          <cell r="CB220">
            <v>1817310</v>
          </cell>
        </row>
        <row r="221">
          <cell r="H221">
            <v>25065540</v>
          </cell>
          <cell r="I221">
            <v>4245033.09</v>
          </cell>
          <cell r="J221">
            <v>4755860.84</v>
          </cell>
          <cell r="K221">
            <v>1071040</v>
          </cell>
          <cell r="L221">
            <v>2047894.01</v>
          </cell>
          <cell r="M221">
            <v>1873657.23</v>
          </cell>
          <cell r="N221">
            <v>52125622.25</v>
          </cell>
          <cell r="O221">
            <v>5635498.1699999999</v>
          </cell>
          <cell r="P221">
            <v>3902683.43</v>
          </cell>
          <cell r="Q221">
            <v>0</v>
          </cell>
          <cell r="R221">
            <v>1763620</v>
          </cell>
          <cell r="S221">
            <v>7744574.6200000001</v>
          </cell>
          <cell r="T221">
            <v>8100390</v>
          </cell>
          <cell r="U221">
            <v>9245965.0899999999</v>
          </cell>
          <cell r="V221">
            <v>391590</v>
          </cell>
          <cell r="W221">
            <v>2307356.44</v>
          </cell>
          <cell r="X221">
            <v>710755</v>
          </cell>
          <cell r="Y221">
            <v>1403343.98</v>
          </cell>
          <cell r="Z221">
            <v>25851820.93</v>
          </cell>
          <cell r="AA221">
            <v>2426613</v>
          </cell>
          <cell r="AB221">
            <v>2541704.27</v>
          </cell>
          <cell r="AC221">
            <v>6756372.8099999996</v>
          </cell>
          <cell r="AD221">
            <v>3775990</v>
          </cell>
          <cell r="AE221">
            <v>1542360</v>
          </cell>
          <cell r="AF221">
            <v>5675890.4000000004</v>
          </cell>
          <cell r="AG221">
            <v>1263591.4099999999</v>
          </cell>
          <cell r="AH221">
            <v>1687635.2</v>
          </cell>
          <cell r="AI221">
            <v>30814020</v>
          </cell>
          <cell r="AJ221">
            <v>2524787.23</v>
          </cell>
          <cell r="AK221">
            <v>1253742</v>
          </cell>
          <cell r="AL221">
            <v>2120759.16</v>
          </cell>
          <cell r="AM221">
            <v>1891441.2</v>
          </cell>
          <cell r="AN221">
            <v>2661608.08</v>
          </cell>
          <cell r="AO221">
            <v>4244280</v>
          </cell>
          <cell r="AP221">
            <v>3091361.3</v>
          </cell>
          <cell r="AQ221">
            <v>2938762.88</v>
          </cell>
          <cell r="AR221">
            <v>3361910</v>
          </cell>
          <cell r="AS221">
            <v>2095723.07</v>
          </cell>
          <cell r="AT221">
            <v>1872357.54</v>
          </cell>
          <cell r="AU221">
            <v>16558343.75</v>
          </cell>
          <cell r="AV221">
            <v>4856282.83</v>
          </cell>
          <cell r="AW221">
            <v>4096264.98</v>
          </cell>
          <cell r="AX221">
            <v>1368849.25</v>
          </cell>
          <cell r="AY221">
            <v>3018307.35</v>
          </cell>
          <cell r="AZ221">
            <v>2044163.1</v>
          </cell>
          <cell r="BA221">
            <v>1134446.1100000001</v>
          </cell>
          <cell r="BB221">
            <v>0</v>
          </cell>
          <cell r="BC221">
            <v>1973461</v>
          </cell>
          <cell r="BD221">
            <v>1782690</v>
          </cell>
          <cell r="BE221">
            <v>0</v>
          </cell>
          <cell r="BF221">
            <v>0</v>
          </cell>
          <cell r="BG221">
            <v>0</v>
          </cell>
          <cell r="BH221">
            <v>5181484.7300000004</v>
          </cell>
          <cell r="BI221">
            <v>0</v>
          </cell>
          <cell r="BJ221">
            <v>3730848</v>
          </cell>
          <cell r="BK221">
            <v>865638.6</v>
          </cell>
          <cell r="BL221">
            <v>841200</v>
          </cell>
          <cell r="BM221">
            <v>24703832</v>
          </cell>
          <cell r="BN221">
            <v>10587799.49</v>
          </cell>
          <cell r="BO221">
            <v>0</v>
          </cell>
          <cell r="BP221">
            <v>2039415.26</v>
          </cell>
          <cell r="BQ221">
            <v>2341559.52</v>
          </cell>
          <cell r="BR221">
            <v>5229551.92</v>
          </cell>
          <cell r="BS221">
            <v>3840557.22</v>
          </cell>
          <cell r="BT221">
            <v>13771243</v>
          </cell>
          <cell r="BU221">
            <v>3091981.37</v>
          </cell>
          <cell r="BV221">
            <v>3257992</v>
          </cell>
          <cell r="BW221">
            <v>3337090</v>
          </cell>
          <cell r="BX221">
            <v>3207576.04</v>
          </cell>
          <cell r="BY221">
            <v>2465618</v>
          </cell>
          <cell r="BZ221">
            <v>2453150</v>
          </cell>
          <cell r="CA221">
            <v>2597959.35</v>
          </cell>
          <cell r="CB221">
            <v>274788</v>
          </cell>
        </row>
        <row r="222">
          <cell r="H222">
            <v>0</v>
          </cell>
          <cell r="I222">
            <v>7626664</v>
          </cell>
          <cell r="J222">
            <v>380126</v>
          </cell>
          <cell r="K222">
            <v>7974088.75</v>
          </cell>
          <cell r="L222">
            <v>1375852</v>
          </cell>
          <cell r="M222">
            <v>744280</v>
          </cell>
          <cell r="N222">
            <v>2786657.66</v>
          </cell>
          <cell r="O222">
            <v>7764904</v>
          </cell>
          <cell r="P222">
            <v>374861.6</v>
          </cell>
          <cell r="Q222">
            <v>31398388</v>
          </cell>
          <cell r="R222">
            <v>1223096.6299999999</v>
          </cell>
          <cell r="S222">
            <v>5371512</v>
          </cell>
          <cell r="T222">
            <v>3405340</v>
          </cell>
          <cell r="U222">
            <v>6105076</v>
          </cell>
          <cell r="V222">
            <v>0</v>
          </cell>
          <cell r="W222">
            <v>2403950</v>
          </cell>
          <cell r="X222">
            <v>0</v>
          </cell>
          <cell r="Y222">
            <v>2258690</v>
          </cell>
          <cell r="Z222">
            <v>1321877.26</v>
          </cell>
          <cell r="AA222">
            <v>299951.42</v>
          </cell>
          <cell r="AB222">
            <v>1801736.8</v>
          </cell>
          <cell r="AC222">
            <v>1967080</v>
          </cell>
          <cell r="AD222">
            <v>0</v>
          </cell>
          <cell r="AE222">
            <v>0</v>
          </cell>
          <cell r="AF222">
            <v>1545505</v>
          </cell>
          <cell r="AG222">
            <v>0</v>
          </cell>
          <cell r="AH222">
            <v>78535</v>
          </cell>
          <cell r="AI222">
            <v>0</v>
          </cell>
          <cell r="AJ222">
            <v>456168.92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7107</v>
          </cell>
          <cell r="AP222">
            <v>0</v>
          </cell>
          <cell r="AQ222">
            <v>0</v>
          </cell>
          <cell r="AR222">
            <v>0</v>
          </cell>
          <cell r="AS222">
            <v>442920</v>
          </cell>
          <cell r="AT222">
            <v>0</v>
          </cell>
          <cell r="AU222">
            <v>1639740</v>
          </cell>
          <cell r="AV222">
            <v>0</v>
          </cell>
          <cell r="AW222">
            <v>811320</v>
          </cell>
          <cell r="AX222">
            <v>533290</v>
          </cell>
          <cell r="AY222">
            <v>1281510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3500</v>
          </cell>
          <cell r="BE222">
            <v>0</v>
          </cell>
          <cell r="BF222">
            <v>0</v>
          </cell>
          <cell r="BG222">
            <v>101000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326500.53999999998</v>
          </cell>
          <cell r="BN222">
            <v>0</v>
          </cell>
          <cell r="BO222">
            <v>186000</v>
          </cell>
          <cell r="BP222">
            <v>323002</v>
          </cell>
          <cell r="BQ222">
            <v>112946</v>
          </cell>
          <cell r="BR222">
            <v>0</v>
          </cell>
          <cell r="BS222">
            <v>0</v>
          </cell>
          <cell r="BT222">
            <v>376150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148800</v>
          </cell>
          <cell r="BZ222">
            <v>0</v>
          </cell>
          <cell r="CA222">
            <v>0</v>
          </cell>
          <cell r="CB222">
            <v>0</v>
          </cell>
        </row>
        <row r="223">
          <cell r="H223">
            <v>0</v>
          </cell>
          <cell r="I223">
            <v>4171837.42</v>
          </cell>
          <cell r="J223">
            <v>0</v>
          </cell>
          <cell r="K223">
            <v>144780</v>
          </cell>
          <cell r="L223">
            <v>0</v>
          </cell>
          <cell r="M223">
            <v>402705</v>
          </cell>
          <cell r="N223">
            <v>1302065</v>
          </cell>
          <cell r="O223">
            <v>2338930</v>
          </cell>
          <cell r="P223">
            <v>0</v>
          </cell>
          <cell r="Q223">
            <v>197600</v>
          </cell>
          <cell r="R223">
            <v>49650</v>
          </cell>
          <cell r="S223">
            <v>2018970.5</v>
          </cell>
          <cell r="T223">
            <v>21675</v>
          </cell>
          <cell r="U223">
            <v>2080227</v>
          </cell>
          <cell r="V223">
            <v>0</v>
          </cell>
          <cell r="W223">
            <v>767870.62</v>
          </cell>
          <cell r="X223">
            <v>0</v>
          </cell>
          <cell r="Y223">
            <v>1866317</v>
          </cell>
          <cell r="Z223">
            <v>0</v>
          </cell>
          <cell r="AA223">
            <v>0</v>
          </cell>
          <cell r="AB223">
            <v>189943.57</v>
          </cell>
          <cell r="AC223">
            <v>319650</v>
          </cell>
          <cell r="AD223">
            <v>104390</v>
          </cell>
          <cell r="AE223">
            <v>0</v>
          </cell>
          <cell r="AF223">
            <v>567272</v>
          </cell>
          <cell r="AG223">
            <v>0</v>
          </cell>
          <cell r="AH223">
            <v>33950</v>
          </cell>
          <cell r="AI223">
            <v>0</v>
          </cell>
          <cell r="AJ223">
            <v>56047.83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65880</v>
          </cell>
          <cell r="BE223">
            <v>0</v>
          </cell>
          <cell r="BF223">
            <v>0</v>
          </cell>
          <cell r="BG223">
            <v>1398586.5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515750.31</v>
          </cell>
          <cell r="BN223">
            <v>0</v>
          </cell>
          <cell r="BO223">
            <v>618200</v>
          </cell>
          <cell r="BP223">
            <v>0</v>
          </cell>
          <cell r="BQ223">
            <v>450834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</row>
        <row r="225">
          <cell r="H225">
            <v>0</v>
          </cell>
          <cell r="I225">
            <v>107267</v>
          </cell>
          <cell r="J225">
            <v>2313790</v>
          </cell>
          <cell r="K225">
            <v>262370</v>
          </cell>
          <cell r="L225">
            <v>938168.43</v>
          </cell>
          <cell r="M225">
            <v>157252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3757342.04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167132</v>
          </cell>
          <cell r="AC225">
            <v>21600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2445555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2114410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171705</v>
          </cell>
          <cell r="BE225">
            <v>0</v>
          </cell>
          <cell r="BF225">
            <v>0</v>
          </cell>
          <cell r="BG225">
            <v>1928222</v>
          </cell>
          <cell r="BH225">
            <v>0</v>
          </cell>
          <cell r="BI225">
            <v>0</v>
          </cell>
          <cell r="BJ225">
            <v>293570</v>
          </cell>
          <cell r="BK225">
            <v>14880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1517190</v>
          </cell>
          <cell r="BU225">
            <v>10480</v>
          </cell>
          <cell r="BV225">
            <v>0</v>
          </cell>
          <cell r="BW225">
            <v>0</v>
          </cell>
          <cell r="BX225">
            <v>441772.5</v>
          </cell>
          <cell r="BY225">
            <v>1471560</v>
          </cell>
          <cell r="BZ225">
            <v>188510</v>
          </cell>
          <cell r="CA225">
            <v>0</v>
          </cell>
          <cell r="CB225">
            <v>0</v>
          </cell>
        </row>
        <row r="226">
          <cell r="H226">
            <v>13812224.369999999</v>
          </cell>
          <cell r="I226">
            <v>3486300</v>
          </cell>
          <cell r="J226">
            <v>3409590</v>
          </cell>
          <cell r="K226">
            <v>10830723.09</v>
          </cell>
          <cell r="L226">
            <v>0</v>
          </cell>
          <cell r="M226">
            <v>491760</v>
          </cell>
          <cell r="N226">
            <v>44579570</v>
          </cell>
          <cell r="O226">
            <v>3539998</v>
          </cell>
          <cell r="P226">
            <v>849300</v>
          </cell>
          <cell r="Q226">
            <v>13914575</v>
          </cell>
          <cell r="R226">
            <v>931600</v>
          </cell>
          <cell r="S226">
            <v>1381950</v>
          </cell>
          <cell r="T226">
            <v>5392271</v>
          </cell>
          <cell r="U226">
            <v>2306522</v>
          </cell>
          <cell r="V226">
            <v>422400</v>
          </cell>
          <cell r="W226">
            <v>1433212.52</v>
          </cell>
          <cell r="X226">
            <v>1007100</v>
          </cell>
          <cell r="Y226">
            <v>823680</v>
          </cell>
          <cell r="Z226">
            <v>19353672.5</v>
          </cell>
          <cell r="AA226">
            <v>4273800</v>
          </cell>
          <cell r="AB226">
            <v>1109280</v>
          </cell>
          <cell r="AC226">
            <v>0</v>
          </cell>
          <cell r="AD226">
            <v>764652.8</v>
          </cell>
          <cell r="AE226">
            <v>1531475</v>
          </cell>
          <cell r="AF226">
            <v>0</v>
          </cell>
          <cell r="AG226">
            <v>428250</v>
          </cell>
          <cell r="AH226">
            <v>510464</v>
          </cell>
          <cell r="AI226">
            <v>24054180</v>
          </cell>
          <cell r="AJ226">
            <v>867560</v>
          </cell>
          <cell r="AK226">
            <v>402920</v>
          </cell>
          <cell r="AL226">
            <v>683780</v>
          </cell>
          <cell r="AM226">
            <v>468560</v>
          </cell>
          <cell r="AN226">
            <v>1191308</v>
          </cell>
          <cell r="AO226">
            <v>380360</v>
          </cell>
          <cell r="AP226">
            <v>541460</v>
          </cell>
          <cell r="AQ226">
            <v>1364660</v>
          </cell>
          <cell r="AR226">
            <v>750460</v>
          </cell>
          <cell r="AS226">
            <v>900320</v>
          </cell>
          <cell r="AT226">
            <v>448320</v>
          </cell>
          <cell r="AU226">
            <v>11286414</v>
          </cell>
          <cell r="AV226">
            <v>4450338</v>
          </cell>
          <cell r="AW226">
            <v>960600</v>
          </cell>
          <cell r="AX226">
            <v>838320</v>
          </cell>
          <cell r="AY226">
            <v>539349</v>
          </cell>
          <cell r="AZ226">
            <v>2054145</v>
          </cell>
          <cell r="BA226">
            <v>377460</v>
          </cell>
          <cell r="BB226">
            <v>18461272</v>
          </cell>
          <cell r="BC226">
            <v>0</v>
          </cell>
          <cell r="BD226">
            <v>0</v>
          </cell>
          <cell r="BE226">
            <v>0</v>
          </cell>
          <cell r="BF226">
            <v>15890161.5</v>
          </cell>
          <cell r="BG226">
            <v>0</v>
          </cell>
          <cell r="BH226">
            <v>2553840</v>
          </cell>
          <cell r="BI226">
            <v>2079450</v>
          </cell>
          <cell r="BJ226">
            <v>680700</v>
          </cell>
          <cell r="BK226">
            <v>443320</v>
          </cell>
          <cell r="BL226">
            <v>268800</v>
          </cell>
          <cell r="BM226">
            <v>16533790</v>
          </cell>
          <cell r="BN226">
            <v>47458058.469999999</v>
          </cell>
          <cell r="BO226">
            <v>986800</v>
          </cell>
          <cell r="BP226">
            <v>0</v>
          </cell>
          <cell r="BQ226">
            <v>903480</v>
          </cell>
          <cell r="BR226">
            <v>550200</v>
          </cell>
          <cell r="BS226">
            <v>488280</v>
          </cell>
          <cell r="BT226">
            <v>10755720</v>
          </cell>
          <cell r="BU226">
            <v>629020</v>
          </cell>
          <cell r="BV226">
            <v>795360</v>
          </cell>
          <cell r="BW226">
            <v>0</v>
          </cell>
          <cell r="BX226">
            <v>1603500</v>
          </cell>
          <cell r="BY226">
            <v>4016400</v>
          </cell>
          <cell r="BZ226">
            <v>386960</v>
          </cell>
          <cell r="CA226">
            <v>236000</v>
          </cell>
          <cell r="CB226">
            <v>470400</v>
          </cell>
        </row>
        <row r="227">
          <cell r="H227">
            <v>26988559</v>
          </cell>
          <cell r="I227">
            <v>5556196.7800000003</v>
          </cell>
          <cell r="J227">
            <v>8909755.4000000004</v>
          </cell>
          <cell r="K227">
            <v>4004500</v>
          </cell>
          <cell r="L227">
            <v>3766996</v>
          </cell>
          <cell r="M227">
            <v>1055500</v>
          </cell>
          <cell r="N227">
            <v>48754034</v>
          </cell>
          <cell r="O227">
            <v>5607673</v>
          </cell>
          <cell r="P227">
            <v>1273919</v>
          </cell>
          <cell r="Q227">
            <v>14778000</v>
          </cell>
          <cell r="R227">
            <v>1331043</v>
          </cell>
          <cell r="S227">
            <v>3770772</v>
          </cell>
          <cell r="T227">
            <v>8301914</v>
          </cell>
          <cell r="U227">
            <v>7173816</v>
          </cell>
          <cell r="V227">
            <v>730839</v>
          </cell>
          <cell r="W227">
            <v>2391916</v>
          </cell>
          <cell r="X227">
            <v>1881677</v>
          </cell>
          <cell r="Y227">
            <v>1309435</v>
          </cell>
          <cell r="Z227">
            <v>28599000</v>
          </cell>
          <cell r="AA227">
            <v>7753827.5</v>
          </cell>
          <cell r="AB227">
            <v>2560014</v>
          </cell>
          <cell r="AC227">
            <v>7458085</v>
          </cell>
          <cell r="AD227">
            <v>1816376</v>
          </cell>
          <cell r="AE227">
            <v>2271729</v>
          </cell>
          <cell r="AF227">
            <v>2430988</v>
          </cell>
          <cell r="AG227">
            <v>855714</v>
          </cell>
          <cell r="AH227">
            <v>0</v>
          </cell>
          <cell r="AI227">
            <v>38422632</v>
          </cell>
          <cell r="AJ227">
            <v>1958225</v>
          </cell>
          <cell r="AK227">
            <v>827531</v>
          </cell>
          <cell r="AL227">
            <v>1270466</v>
          </cell>
          <cell r="AM227">
            <v>1000500</v>
          </cell>
          <cell r="AN227">
            <v>1575709</v>
          </cell>
          <cell r="AO227">
            <v>669968</v>
          </cell>
          <cell r="AP227">
            <v>1654354</v>
          </cell>
          <cell r="AQ227">
            <v>2722468</v>
          </cell>
          <cell r="AR227">
            <v>1409177</v>
          </cell>
          <cell r="AS227">
            <v>1522564</v>
          </cell>
          <cell r="AT227">
            <v>1518895</v>
          </cell>
          <cell r="AU227">
            <v>12608836</v>
          </cell>
          <cell r="AV227">
            <v>1562000</v>
          </cell>
          <cell r="AW227">
            <v>1513500</v>
          </cell>
          <cell r="AX227">
            <v>1113419</v>
          </cell>
          <cell r="AY227">
            <v>1287919.3500000001</v>
          </cell>
          <cell r="AZ227">
            <v>557419.35</v>
          </cell>
          <cell r="BA227">
            <v>1061774.19</v>
          </cell>
          <cell r="BB227">
            <v>27842575.289999999</v>
          </cell>
          <cell r="BC227">
            <v>1537673</v>
          </cell>
          <cell r="BD227">
            <v>2264750</v>
          </cell>
          <cell r="BE227">
            <v>3152299</v>
          </cell>
          <cell r="BF227">
            <v>3129875</v>
          </cell>
          <cell r="BG227">
            <v>1831460</v>
          </cell>
          <cell r="BH227">
            <v>4753821</v>
          </cell>
          <cell r="BI227">
            <v>3319160</v>
          </cell>
          <cell r="BJ227">
            <v>1816869</v>
          </cell>
          <cell r="BK227">
            <v>1091934</v>
          </cell>
          <cell r="BL227">
            <v>843343</v>
          </cell>
          <cell r="BM227">
            <v>23051478.329999998</v>
          </cell>
          <cell r="BN227">
            <v>8016444</v>
          </cell>
          <cell r="BO227">
            <v>1927366</v>
          </cell>
          <cell r="BP227">
            <v>1380866</v>
          </cell>
          <cell r="BQ227">
            <v>1648693.55</v>
          </cell>
          <cell r="BR227">
            <v>2468104</v>
          </cell>
          <cell r="BS227">
            <v>1150500</v>
          </cell>
          <cell r="BT227">
            <v>16186351</v>
          </cell>
          <cell r="BU227">
            <v>1151353</v>
          </cell>
          <cell r="BV227">
            <v>1465273</v>
          </cell>
          <cell r="BW227">
            <v>2318461</v>
          </cell>
          <cell r="BX227">
            <v>2441500</v>
          </cell>
          <cell r="BY227">
            <v>7550313</v>
          </cell>
          <cell r="BZ227">
            <v>1788854</v>
          </cell>
          <cell r="CA227">
            <v>1119676</v>
          </cell>
          <cell r="CB227">
            <v>1007838</v>
          </cell>
        </row>
        <row r="228">
          <cell r="H228">
            <v>954470</v>
          </cell>
          <cell r="I228">
            <v>459500</v>
          </cell>
          <cell r="J228">
            <v>867672.63</v>
          </cell>
          <cell r="K228">
            <v>146000</v>
          </cell>
          <cell r="L228">
            <v>101760</v>
          </cell>
          <cell r="M228">
            <v>88000</v>
          </cell>
          <cell r="N228">
            <v>2574217</v>
          </cell>
          <cell r="O228">
            <v>612505</v>
          </cell>
          <cell r="P228">
            <v>106821.43</v>
          </cell>
          <cell r="Q228">
            <v>1127463</v>
          </cell>
          <cell r="R228">
            <v>41128.379999999997</v>
          </cell>
          <cell r="S228">
            <v>112166.64</v>
          </cell>
          <cell r="T228">
            <v>731500</v>
          </cell>
          <cell r="U228">
            <v>270600</v>
          </cell>
          <cell r="V228">
            <v>37500</v>
          </cell>
          <cell r="W228">
            <v>22450</v>
          </cell>
          <cell r="X228">
            <v>45300</v>
          </cell>
          <cell r="Y228">
            <v>90500</v>
          </cell>
          <cell r="Z228">
            <v>667734</v>
          </cell>
          <cell r="AA228">
            <v>198669</v>
          </cell>
          <cell r="AB228">
            <v>161071.60999999999</v>
          </cell>
          <cell r="AC228">
            <v>425658.06</v>
          </cell>
          <cell r="AD228">
            <v>79096</v>
          </cell>
          <cell r="AE228">
            <v>58870</v>
          </cell>
          <cell r="AF228">
            <v>104500</v>
          </cell>
          <cell r="AG228">
            <v>24258</v>
          </cell>
          <cell r="AH228">
            <v>139161.29999999999</v>
          </cell>
          <cell r="AI228">
            <v>2747572</v>
          </cell>
          <cell r="AJ228">
            <v>23403</v>
          </cell>
          <cell r="AK228">
            <v>7500</v>
          </cell>
          <cell r="AL228">
            <v>4650</v>
          </cell>
          <cell r="AM228">
            <v>15000</v>
          </cell>
          <cell r="AN228">
            <v>33210</v>
          </cell>
          <cell r="AO228">
            <v>8000</v>
          </cell>
          <cell r="AP228">
            <v>43000</v>
          </cell>
          <cell r="AQ228">
            <v>16284</v>
          </cell>
          <cell r="AR228">
            <v>53000</v>
          </cell>
          <cell r="AS228">
            <v>10000</v>
          </cell>
          <cell r="AT228">
            <v>0</v>
          </cell>
          <cell r="AU228">
            <v>292371</v>
          </cell>
          <cell r="AV228">
            <v>6000</v>
          </cell>
          <cell r="AW228">
            <v>1333.36</v>
          </cell>
          <cell r="AX228">
            <v>31650</v>
          </cell>
          <cell r="AY228">
            <v>16000</v>
          </cell>
          <cell r="AZ228">
            <v>91000</v>
          </cell>
          <cell r="BA228">
            <v>20266.66</v>
          </cell>
          <cell r="BB228">
            <v>883912</v>
          </cell>
          <cell r="BC228">
            <v>94500</v>
          </cell>
          <cell r="BD228">
            <v>46300</v>
          </cell>
          <cell r="BE228">
            <v>65426</v>
          </cell>
          <cell r="BF228">
            <v>112788</v>
          </cell>
          <cell r="BG228">
            <v>113000</v>
          </cell>
          <cell r="BH228">
            <v>604942.24</v>
          </cell>
          <cell r="BI228">
            <v>68810</v>
          </cell>
          <cell r="BJ228">
            <v>128999</v>
          </cell>
          <cell r="BK228">
            <v>68166</v>
          </cell>
          <cell r="BL228">
            <v>13227</v>
          </cell>
          <cell r="BM228">
            <v>1196276</v>
          </cell>
          <cell r="BN228">
            <v>1871000</v>
          </cell>
          <cell r="BO228">
            <v>361889</v>
          </cell>
          <cell r="BP228">
            <v>0</v>
          </cell>
          <cell r="BQ228">
            <v>0</v>
          </cell>
          <cell r="BR228">
            <v>80500</v>
          </cell>
          <cell r="BS228">
            <v>27000</v>
          </cell>
          <cell r="BT228">
            <v>1153000</v>
          </cell>
          <cell r="BU228">
            <v>82700</v>
          </cell>
          <cell r="BV228">
            <v>115000</v>
          </cell>
          <cell r="BW228">
            <v>466791</v>
          </cell>
          <cell r="BX228">
            <v>75866</v>
          </cell>
          <cell r="BY228">
            <v>441953</v>
          </cell>
          <cell r="BZ228">
            <v>0</v>
          </cell>
          <cell r="CA228">
            <v>78000</v>
          </cell>
          <cell r="CB228">
            <v>45000</v>
          </cell>
        </row>
        <row r="229">
          <cell r="H229">
            <v>8229305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9111184.0999999996</v>
          </cell>
          <cell r="O229">
            <v>0</v>
          </cell>
          <cell r="P229">
            <v>0</v>
          </cell>
          <cell r="Q229">
            <v>2957288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1343586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10364122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4329528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6826686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5565528</v>
          </cell>
          <cell r="BN229">
            <v>5551562.5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86540</v>
          </cell>
          <cell r="BT229">
            <v>4785767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987143.9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1774731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101871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616425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134211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</row>
        <row r="231">
          <cell r="H231">
            <v>0</v>
          </cell>
          <cell r="I231">
            <v>4161400</v>
          </cell>
          <cell r="J231">
            <v>4132900</v>
          </cell>
          <cell r="K231">
            <v>1593800</v>
          </cell>
          <cell r="L231">
            <v>2916700</v>
          </cell>
          <cell r="M231">
            <v>1961100</v>
          </cell>
          <cell r="N231">
            <v>0</v>
          </cell>
          <cell r="O231">
            <v>5907310</v>
          </cell>
          <cell r="P231">
            <v>1563105</v>
          </cell>
          <cell r="Q231">
            <v>0</v>
          </cell>
          <cell r="R231">
            <v>919600</v>
          </cell>
          <cell r="S231">
            <v>3170335</v>
          </cell>
          <cell r="T231">
            <v>5724217</v>
          </cell>
          <cell r="U231">
            <v>5010414</v>
          </cell>
          <cell r="V231">
            <v>2633700</v>
          </cell>
          <cell r="W231">
            <v>3531226</v>
          </cell>
          <cell r="X231">
            <v>2920800</v>
          </cell>
          <cell r="Y231">
            <v>1615400</v>
          </cell>
          <cell r="Z231">
            <v>0</v>
          </cell>
          <cell r="AA231">
            <v>3542150</v>
          </cell>
          <cell r="AB231">
            <v>848000</v>
          </cell>
          <cell r="AC231">
            <v>2611439</v>
          </cell>
          <cell r="AD231">
            <v>464336</v>
          </cell>
          <cell r="AE231">
            <v>2456900</v>
          </cell>
          <cell r="AF231">
            <v>988986</v>
          </cell>
          <cell r="AG231">
            <v>0</v>
          </cell>
          <cell r="AH231">
            <v>0</v>
          </cell>
          <cell r="AI231">
            <v>0</v>
          </cell>
          <cell r="AJ231">
            <v>1187815</v>
          </cell>
          <cell r="AK231">
            <v>374574</v>
          </cell>
          <cell r="AL231">
            <v>994712</v>
          </cell>
          <cell r="AM231">
            <v>432405</v>
          </cell>
          <cell r="AN231">
            <v>1666000</v>
          </cell>
          <cell r="AO231">
            <v>893593</v>
          </cell>
          <cell r="AP231">
            <v>1244157</v>
          </cell>
          <cell r="AQ231">
            <v>1466108</v>
          </cell>
          <cell r="AR231">
            <v>1832985</v>
          </cell>
          <cell r="AS231">
            <v>1724519</v>
          </cell>
          <cell r="AT231">
            <v>974598</v>
          </cell>
          <cell r="AU231">
            <v>0</v>
          </cell>
          <cell r="AV231">
            <v>844952</v>
          </cell>
          <cell r="AW231">
            <v>758487</v>
          </cell>
          <cell r="AX231">
            <v>928930</v>
          </cell>
          <cell r="AY231">
            <v>573113</v>
          </cell>
          <cell r="AZ231">
            <v>500890</v>
          </cell>
          <cell r="BA231">
            <v>595715</v>
          </cell>
          <cell r="BB231">
            <v>0</v>
          </cell>
          <cell r="BC231">
            <v>1051504</v>
          </cell>
          <cell r="BD231">
            <v>1270300</v>
          </cell>
          <cell r="BE231">
            <v>1980716</v>
          </cell>
          <cell r="BF231">
            <v>1000650</v>
          </cell>
          <cell r="BG231">
            <v>875100</v>
          </cell>
          <cell r="BH231">
            <v>3367688</v>
          </cell>
          <cell r="BI231">
            <v>1012300</v>
          </cell>
          <cell r="BJ231">
            <v>1601000</v>
          </cell>
          <cell r="BK231">
            <v>800400</v>
          </cell>
          <cell r="BL231">
            <v>437400</v>
          </cell>
          <cell r="BM231">
            <v>0</v>
          </cell>
          <cell r="BN231">
            <v>28717118.239999998</v>
          </cell>
          <cell r="BO231">
            <v>2448244</v>
          </cell>
          <cell r="BP231">
            <v>2106770</v>
          </cell>
          <cell r="BQ231">
            <v>679445</v>
          </cell>
          <cell r="BR231">
            <v>1544588</v>
          </cell>
          <cell r="BS231">
            <v>917260</v>
          </cell>
          <cell r="BT231">
            <v>0</v>
          </cell>
          <cell r="BU231">
            <v>1390292</v>
          </cell>
          <cell r="BV231">
            <v>1737100</v>
          </cell>
          <cell r="BW231">
            <v>1454272</v>
          </cell>
          <cell r="BX231">
            <v>2113400</v>
          </cell>
          <cell r="BY231">
            <v>2401857</v>
          </cell>
          <cell r="BZ231">
            <v>2006887</v>
          </cell>
          <cell r="CA231">
            <v>1302328</v>
          </cell>
          <cell r="CB231">
            <v>1034300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24771</v>
          </cell>
          <cell r="Q232">
            <v>0</v>
          </cell>
          <cell r="R232">
            <v>0</v>
          </cell>
          <cell r="S232">
            <v>0</v>
          </cell>
          <cell r="T232">
            <v>6000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1213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394100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7100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105000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</row>
        <row r="233">
          <cell r="H233">
            <v>46764525.719999999</v>
          </cell>
          <cell r="I233">
            <v>0</v>
          </cell>
          <cell r="J233">
            <v>5284541.7</v>
          </cell>
          <cell r="K233">
            <v>0</v>
          </cell>
          <cell r="L233">
            <v>0</v>
          </cell>
          <cell r="M233">
            <v>0</v>
          </cell>
          <cell r="N233">
            <v>62808915</v>
          </cell>
          <cell r="O233">
            <v>5348480.16</v>
          </cell>
          <cell r="P233">
            <v>0</v>
          </cell>
          <cell r="Q233">
            <v>26738480.02</v>
          </cell>
          <cell r="R233">
            <v>0</v>
          </cell>
          <cell r="S233">
            <v>2739527.95</v>
          </cell>
          <cell r="T233">
            <v>4200000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12423274.550000001</v>
          </cell>
          <cell r="AA233">
            <v>0</v>
          </cell>
          <cell r="AB233">
            <v>324000</v>
          </cell>
          <cell r="AC233">
            <v>0</v>
          </cell>
          <cell r="AD233">
            <v>0</v>
          </cell>
          <cell r="AE233">
            <v>1186610</v>
          </cell>
          <cell r="AF233">
            <v>640392</v>
          </cell>
          <cell r="AG233">
            <v>486471.04</v>
          </cell>
          <cell r="AH233">
            <v>739531.97</v>
          </cell>
          <cell r="AI233">
            <v>82135123</v>
          </cell>
          <cell r="AJ233">
            <v>0</v>
          </cell>
          <cell r="AK233">
            <v>102200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9409723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43376461.369999997</v>
          </cell>
          <cell r="BC233">
            <v>11479412</v>
          </cell>
          <cell r="BD233">
            <v>1866960</v>
          </cell>
          <cell r="BE233">
            <v>0</v>
          </cell>
          <cell r="BF233">
            <v>0</v>
          </cell>
          <cell r="BG233">
            <v>0</v>
          </cell>
          <cell r="BH233">
            <v>6236946.1200000001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27167811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18376350.440000001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</row>
        <row r="234">
          <cell r="H234">
            <v>0</v>
          </cell>
          <cell r="I234">
            <v>0</v>
          </cell>
          <cell r="J234">
            <v>35474.97</v>
          </cell>
          <cell r="K234">
            <v>0</v>
          </cell>
          <cell r="L234">
            <v>0</v>
          </cell>
          <cell r="M234">
            <v>0</v>
          </cell>
          <cell r="N234">
            <v>6817994</v>
          </cell>
          <cell r="O234">
            <v>0</v>
          </cell>
          <cell r="P234">
            <v>0</v>
          </cell>
          <cell r="Q234">
            <v>2400000</v>
          </cell>
          <cell r="R234">
            <v>0</v>
          </cell>
          <cell r="S234">
            <v>0</v>
          </cell>
          <cell r="T234">
            <v>64464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16987531.050000001</v>
          </cell>
          <cell r="AA234">
            <v>0</v>
          </cell>
          <cell r="AB234">
            <v>36000</v>
          </cell>
          <cell r="AC234">
            <v>0</v>
          </cell>
          <cell r="AD234">
            <v>0</v>
          </cell>
          <cell r="AE234">
            <v>0</v>
          </cell>
          <cell r="AF234">
            <v>296827.5</v>
          </cell>
          <cell r="AG234">
            <v>3060</v>
          </cell>
          <cell r="AH234">
            <v>136146.35</v>
          </cell>
          <cell r="AI234">
            <v>10742809</v>
          </cell>
          <cell r="AJ234">
            <v>0</v>
          </cell>
          <cell r="AK234">
            <v>9525</v>
          </cell>
          <cell r="AL234">
            <v>6720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1578323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749856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3021265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1277143.19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</row>
        <row r="235">
          <cell r="H235">
            <v>0</v>
          </cell>
          <cell r="I235">
            <v>14777780</v>
          </cell>
          <cell r="J235">
            <v>14953500</v>
          </cell>
          <cell r="K235">
            <v>5556300</v>
          </cell>
          <cell r="L235">
            <v>5154600</v>
          </cell>
          <cell r="M235">
            <v>3333900</v>
          </cell>
          <cell r="N235">
            <v>0</v>
          </cell>
          <cell r="O235">
            <v>9375400</v>
          </cell>
          <cell r="P235">
            <v>2914895</v>
          </cell>
          <cell r="Q235">
            <v>0</v>
          </cell>
          <cell r="R235">
            <v>0</v>
          </cell>
          <cell r="S235">
            <v>7527465</v>
          </cell>
          <cell r="T235">
            <v>13502343</v>
          </cell>
          <cell r="U235">
            <v>11108786</v>
          </cell>
          <cell r="V235">
            <v>0</v>
          </cell>
          <cell r="W235">
            <v>3304784</v>
          </cell>
          <cell r="X235">
            <v>4026400</v>
          </cell>
          <cell r="Y235">
            <v>3621200</v>
          </cell>
          <cell r="Z235">
            <v>0</v>
          </cell>
          <cell r="AA235">
            <v>13945860</v>
          </cell>
          <cell r="AB235">
            <v>5681800</v>
          </cell>
          <cell r="AC235">
            <v>14153061</v>
          </cell>
          <cell r="AD235">
            <v>4790464</v>
          </cell>
          <cell r="AE235">
            <v>8037400</v>
          </cell>
          <cell r="AF235">
            <v>5605952</v>
          </cell>
          <cell r="AG235">
            <v>2833875</v>
          </cell>
          <cell r="AH235">
            <v>4557271</v>
          </cell>
          <cell r="AI235">
            <v>2665000</v>
          </cell>
          <cell r="AJ235">
            <v>5301200</v>
          </cell>
          <cell r="AK235">
            <v>2591926</v>
          </cell>
          <cell r="AL235">
            <v>2669688</v>
          </cell>
          <cell r="AM235">
            <v>2985269</v>
          </cell>
          <cell r="AN235">
            <v>4801140</v>
          </cell>
          <cell r="AO235">
            <v>3615210</v>
          </cell>
          <cell r="AP235">
            <v>3670943</v>
          </cell>
          <cell r="AQ235">
            <v>6661117</v>
          </cell>
          <cell r="AR235">
            <v>2497515</v>
          </cell>
          <cell r="AS235">
            <v>2943681</v>
          </cell>
          <cell r="AT235">
            <v>2725149</v>
          </cell>
          <cell r="AU235">
            <v>0</v>
          </cell>
          <cell r="AV235">
            <v>2681011</v>
          </cell>
          <cell r="AW235">
            <v>2684413</v>
          </cell>
          <cell r="AX235">
            <v>3313770</v>
          </cell>
          <cell r="AY235">
            <v>2547387</v>
          </cell>
          <cell r="AZ235">
            <v>2298509</v>
          </cell>
          <cell r="BA235">
            <v>3703985</v>
          </cell>
          <cell r="BB235">
            <v>0</v>
          </cell>
          <cell r="BC235">
            <v>7365700</v>
          </cell>
          <cell r="BD235">
            <v>5594432</v>
          </cell>
          <cell r="BE235">
            <v>6924940</v>
          </cell>
          <cell r="BF235">
            <v>9412100</v>
          </cell>
          <cell r="BG235">
            <v>5114704</v>
          </cell>
          <cell r="BH235">
            <v>7494400</v>
          </cell>
          <cell r="BI235">
            <v>11277200</v>
          </cell>
          <cell r="BJ235">
            <v>4063900</v>
          </cell>
          <cell r="BK235">
            <v>2951500</v>
          </cell>
          <cell r="BL235">
            <v>1865200</v>
          </cell>
          <cell r="BM235">
            <v>0</v>
          </cell>
          <cell r="BN235">
            <v>9525306.1799999997</v>
          </cell>
          <cell r="BO235">
            <v>3439309.43</v>
          </cell>
          <cell r="BP235">
            <v>882934</v>
          </cell>
          <cell r="BQ235">
            <v>3977655</v>
          </cell>
          <cell r="BR235">
            <v>7131372</v>
          </cell>
          <cell r="BS235">
            <v>2972914.25</v>
          </cell>
          <cell r="BT235">
            <v>0</v>
          </cell>
          <cell r="BU235">
            <v>2379508</v>
          </cell>
          <cell r="BV235">
            <v>3878200</v>
          </cell>
          <cell r="BW235">
            <v>5356428</v>
          </cell>
          <cell r="BX235">
            <v>3957500</v>
          </cell>
          <cell r="BY235">
            <v>11839540</v>
          </cell>
          <cell r="BZ235">
            <v>2913518</v>
          </cell>
          <cell r="CA235">
            <v>1497676</v>
          </cell>
          <cell r="CB235">
            <v>1745800</v>
          </cell>
        </row>
        <row r="236">
          <cell r="H236">
            <v>0</v>
          </cell>
          <cell r="I236">
            <v>2395800</v>
          </cell>
          <cell r="J236">
            <v>550000</v>
          </cell>
          <cell r="K236">
            <v>608200</v>
          </cell>
          <cell r="L236">
            <v>383300</v>
          </cell>
          <cell r="M236">
            <v>0</v>
          </cell>
          <cell r="N236">
            <v>0</v>
          </cell>
          <cell r="O236">
            <v>0</v>
          </cell>
          <cell r="P236">
            <v>978329</v>
          </cell>
          <cell r="Q236">
            <v>0</v>
          </cell>
          <cell r="R236">
            <v>4767500</v>
          </cell>
          <cell r="S236">
            <v>0</v>
          </cell>
          <cell r="T236">
            <v>87600</v>
          </cell>
          <cell r="U236">
            <v>0</v>
          </cell>
          <cell r="V236">
            <v>0</v>
          </cell>
          <cell r="W236">
            <v>1450000</v>
          </cell>
          <cell r="X236">
            <v>236500</v>
          </cell>
          <cell r="Y236">
            <v>227187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399600</v>
          </cell>
          <cell r="AE236">
            <v>0</v>
          </cell>
          <cell r="AF236">
            <v>0</v>
          </cell>
          <cell r="AG236">
            <v>807200</v>
          </cell>
          <cell r="AH236">
            <v>0</v>
          </cell>
          <cell r="AI236">
            <v>0</v>
          </cell>
          <cell r="AJ236">
            <v>1448900</v>
          </cell>
          <cell r="AK236">
            <v>0</v>
          </cell>
          <cell r="AL236">
            <v>871785.5</v>
          </cell>
          <cell r="AM236">
            <v>0</v>
          </cell>
          <cell r="AN236">
            <v>420000</v>
          </cell>
          <cell r="AO236">
            <v>999800</v>
          </cell>
          <cell r="AP236">
            <v>678300</v>
          </cell>
          <cell r="AQ236">
            <v>801400</v>
          </cell>
          <cell r="AR236">
            <v>884400</v>
          </cell>
          <cell r="AS236">
            <v>709500</v>
          </cell>
          <cell r="AT236">
            <v>485900</v>
          </cell>
          <cell r="AU236">
            <v>0</v>
          </cell>
          <cell r="AV236">
            <v>1435837</v>
          </cell>
          <cell r="AW236">
            <v>1060900</v>
          </cell>
          <cell r="AX236">
            <v>979900</v>
          </cell>
          <cell r="AY236">
            <v>857100</v>
          </cell>
          <cell r="AZ236">
            <v>635400</v>
          </cell>
          <cell r="BA236">
            <v>720300</v>
          </cell>
          <cell r="BB236">
            <v>0</v>
          </cell>
          <cell r="BC236">
            <v>395100</v>
          </cell>
          <cell r="BD236">
            <v>-321600</v>
          </cell>
          <cell r="BE236">
            <v>0</v>
          </cell>
          <cell r="BF236">
            <v>0</v>
          </cell>
          <cell r="BG236">
            <v>0</v>
          </cell>
          <cell r="BH236">
            <v>1013200</v>
          </cell>
          <cell r="BI236">
            <v>0</v>
          </cell>
          <cell r="BJ236">
            <v>376300</v>
          </cell>
          <cell r="BK236">
            <v>328400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4000</v>
          </cell>
          <cell r="BQ236">
            <v>1005200</v>
          </cell>
          <cell r="BR236">
            <v>0</v>
          </cell>
          <cell r="BS236">
            <v>84600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994000</v>
          </cell>
          <cell r="CA236">
            <v>233900</v>
          </cell>
          <cell r="CB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5040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573.75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573.75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2775.71</v>
          </cell>
          <cell r="BC237">
            <v>0</v>
          </cell>
          <cell r="BD237">
            <v>0</v>
          </cell>
          <cell r="BE237">
            <v>20280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502120</v>
          </cell>
          <cell r="O238">
            <v>0</v>
          </cell>
          <cell r="P238">
            <v>0</v>
          </cell>
          <cell r="Q238">
            <v>3000</v>
          </cell>
          <cell r="R238">
            <v>0</v>
          </cell>
          <cell r="S238">
            <v>0</v>
          </cell>
          <cell r="T238">
            <v>0</v>
          </cell>
          <cell r="U238">
            <v>16080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18251</v>
          </cell>
          <cell r="AA238">
            <v>9000</v>
          </cell>
          <cell r="AB238">
            <v>0</v>
          </cell>
          <cell r="AC238">
            <v>129500</v>
          </cell>
          <cell r="AD238">
            <v>0</v>
          </cell>
          <cell r="AE238">
            <v>24000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3360</v>
          </cell>
          <cell r="AR238">
            <v>0</v>
          </cell>
          <cell r="AS238">
            <v>0</v>
          </cell>
          <cell r="AT238">
            <v>0</v>
          </cell>
          <cell r="AU238">
            <v>11880</v>
          </cell>
          <cell r="AV238">
            <v>7440</v>
          </cell>
          <cell r="AW238">
            <v>0</v>
          </cell>
          <cell r="AX238">
            <v>0</v>
          </cell>
          <cell r="AY238">
            <v>0</v>
          </cell>
          <cell r="AZ238">
            <v>24000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205500</v>
          </cell>
          <cell r="BN238">
            <v>0</v>
          </cell>
          <cell r="BO238">
            <v>21000</v>
          </cell>
          <cell r="BP238">
            <v>0</v>
          </cell>
          <cell r="BQ238">
            <v>19800</v>
          </cell>
          <cell r="BR238">
            <v>0</v>
          </cell>
          <cell r="BS238">
            <v>0</v>
          </cell>
          <cell r="BT238">
            <v>51000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4500</v>
          </cell>
          <cell r="BZ238">
            <v>0</v>
          </cell>
          <cell r="CA238">
            <v>0</v>
          </cell>
          <cell r="CB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271000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105000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201000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105000</v>
          </cell>
          <cell r="BZ239">
            <v>0</v>
          </cell>
          <cell r="CA239">
            <v>0</v>
          </cell>
          <cell r="CB239">
            <v>0</v>
          </cell>
        </row>
        <row r="240">
          <cell r="H240">
            <v>128914260.23</v>
          </cell>
          <cell r="I240">
            <v>34991392.5</v>
          </cell>
          <cell r="J240">
            <v>58057722</v>
          </cell>
          <cell r="K240">
            <v>9406251.3900000006</v>
          </cell>
          <cell r="L240">
            <v>17515055.879999999</v>
          </cell>
          <cell r="M240">
            <v>9746226.5</v>
          </cell>
          <cell r="N240">
            <v>176461890</v>
          </cell>
          <cell r="O240">
            <v>31376996</v>
          </cell>
          <cell r="P240">
            <v>8796210.0999999996</v>
          </cell>
          <cell r="Q240">
            <v>101142353.06</v>
          </cell>
          <cell r="R240">
            <v>7171883.9299999997</v>
          </cell>
          <cell r="S240">
            <v>18133199.07</v>
          </cell>
          <cell r="T240">
            <v>36352879</v>
          </cell>
          <cell r="U240">
            <v>40665453.880000003</v>
          </cell>
          <cell r="V240">
            <v>6889269.75</v>
          </cell>
          <cell r="W240">
            <v>12864842.640000001</v>
          </cell>
          <cell r="X240">
            <v>12047904.890000001</v>
          </cell>
          <cell r="Y240">
            <v>9998131.8399999999</v>
          </cell>
          <cell r="Z240">
            <v>114427973.14</v>
          </cell>
          <cell r="AA240">
            <v>30544170.5</v>
          </cell>
          <cell r="AB240">
            <v>8954072.5</v>
          </cell>
          <cell r="AC240">
            <v>38222928.100000001</v>
          </cell>
          <cell r="AD240">
            <v>10815697.5</v>
          </cell>
          <cell r="AE240">
            <v>8787526</v>
          </cell>
          <cell r="AF240">
            <v>16837898</v>
          </cell>
          <cell r="AG240">
            <v>6185852</v>
          </cell>
          <cell r="AH240">
            <v>9201938</v>
          </cell>
          <cell r="AI240">
            <v>126677319</v>
          </cell>
          <cell r="AJ240">
            <v>9548940.8300000001</v>
          </cell>
          <cell r="AK240">
            <v>5220171.25</v>
          </cell>
          <cell r="AL240">
            <v>4598520.68</v>
          </cell>
          <cell r="AM240">
            <v>5580241.5</v>
          </cell>
          <cell r="AN240">
            <v>11356800</v>
          </cell>
          <cell r="AO240">
            <v>6606298.5</v>
          </cell>
          <cell r="AP240">
            <v>6450947</v>
          </cell>
          <cell r="AQ240">
            <v>14975519.75</v>
          </cell>
          <cell r="AR240">
            <v>9422759</v>
          </cell>
          <cell r="AS240">
            <v>8593222</v>
          </cell>
          <cell r="AT240">
            <v>5676477</v>
          </cell>
          <cell r="AU240">
            <v>37796102.5</v>
          </cell>
          <cell r="AV240">
            <v>1793879.5</v>
          </cell>
          <cell r="AW240">
            <v>5595426.7300000004</v>
          </cell>
          <cell r="AX240">
            <v>6523775</v>
          </cell>
          <cell r="AY240">
            <v>4420641.7</v>
          </cell>
          <cell r="AZ240">
            <v>2369294</v>
          </cell>
          <cell r="BA240">
            <v>5540242.5</v>
          </cell>
          <cell r="BB240">
            <v>150475466.72999999</v>
          </cell>
          <cell r="BC240">
            <v>918797</v>
          </cell>
          <cell r="BD240">
            <v>18453769.75</v>
          </cell>
          <cell r="BE240">
            <v>22730768</v>
          </cell>
          <cell r="BF240">
            <v>0</v>
          </cell>
          <cell r="BG240">
            <v>5711792</v>
          </cell>
          <cell r="BH240">
            <v>24949528</v>
          </cell>
          <cell r="BI240">
            <v>20654791</v>
          </cell>
          <cell r="BJ240">
            <v>9977995</v>
          </cell>
          <cell r="BK240">
            <v>5830381.5</v>
          </cell>
          <cell r="BL240">
            <v>3993171.5</v>
          </cell>
          <cell r="BM240">
            <v>84136803.5</v>
          </cell>
          <cell r="BN240">
            <v>11212910.689999999</v>
          </cell>
          <cell r="BO240">
            <v>7439285.6299999999</v>
          </cell>
          <cell r="BP240">
            <v>4918892.5</v>
          </cell>
          <cell r="BQ240">
            <v>5018345.5</v>
          </cell>
          <cell r="BR240">
            <v>12052365</v>
          </cell>
          <cell r="BS240">
            <v>4810040</v>
          </cell>
          <cell r="BT240">
            <v>83343680.5</v>
          </cell>
          <cell r="BU240">
            <v>5659236</v>
          </cell>
          <cell r="BV240">
            <v>7251248</v>
          </cell>
          <cell r="BW240">
            <v>12449995</v>
          </cell>
          <cell r="BX240">
            <v>9953476.8800000008</v>
          </cell>
          <cell r="BY240">
            <v>36547167.5</v>
          </cell>
          <cell r="BZ240">
            <v>8507775</v>
          </cell>
          <cell r="CA240">
            <v>5790720</v>
          </cell>
          <cell r="CB240">
            <v>6771216.5</v>
          </cell>
        </row>
        <row r="241">
          <cell r="H241">
            <v>10382986.279999999</v>
          </cell>
          <cell r="I241">
            <v>3323811.09</v>
          </cell>
          <cell r="J241">
            <v>2136928</v>
          </cell>
          <cell r="K241">
            <v>412026.25</v>
          </cell>
          <cell r="L241">
            <v>118469.44</v>
          </cell>
          <cell r="M241">
            <v>0</v>
          </cell>
          <cell r="N241">
            <v>51631553</v>
          </cell>
          <cell r="O241">
            <v>0</v>
          </cell>
          <cell r="P241">
            <v>627033.75</v>
          </cell>
          <cell r="Q241">
            <v>0</v>
          </cell>
          <cell r="R241">
            <v>707718.98</v>
          </cell>
          <cell r="S241">
            <v>5148161.75</v>
          </cell>
          <cell r="T241">
            <v>4748193.25</v>
          </cell>
          <cell r="U241">
            <v>0</v>
          </cell>
          <cell r="V241">
            <v>56135</v>
          </cell>
          <cell r="W241">
            <v>0</v>
          </cell>
          <cell r="X241">
            <v>135590</v>
          </cell>
          <cell r="Y241">
            <v>1864022.82</v>
          </cell>
          <cell r="Z241">
            <v>15798312.99</v>
          </cell>
          <cell r="AA241">
            <v>1237960</v>
          </cell>
          <cell r="AB241">
            <v>211690</v>
          </cell>
          <cell r="AC241">
            <v>3314191.9</v>
          </cell>
          <cell r="AD241">
            <v>269860</v>
          </cell>
          <cell r="AE241">
            <v>0</v>
          </cell>
          <cell r="AF241">
            <v>4842649</v>
          </cell>
          <cell r="AG241">
            <v>216570</v>
          </cell>
          <cell r="AH241">
            <v>542304</v>
          </cell>
          <cell r="AI241">
            <v>12934849</v>
          </cell>
          <cell r="AJ241">
            <v>974061.09</v>
          </cell>
          <cell r="AK241">
            <v>0</v>
          </cell>
          <cell r="AL241">
            <v>129271.66</v>
          </cell>
          <cell r="AM241">
            <v>32397.75</v>
          </cell>
          <cell r="AN241">
            <v>497102</v>
          </cell>
          <cell r="AO241">
            <v>1390595.25</v>
          </cell>
          <cell r="AP241">
            <v>149409</v>
          </cell>
          <cell r="AQ241">
            <v>3008366.5</v>
          </cell>
          <cell r="AR241">
            <v>629068</v>
          </cell>
          <cell r="AS241">
            <v>384240</v>
          </cell>
          <cell r="AT241">
            <v>112788.5</v>
          </cell>
          <cell r="AU241">
            <v>5957370.5</v>
          </cell>
          <cell r="AV241">
            <v>2934420.25</v>
          </cell>
          <cell r="AW241">
            <v>614045</v>
          </cell>
          <cell r="AX241">
            <v>245112</v>
          </cell>
          <cell r="AY241">
            <v>270401.75</v>
          </cell>
          <cell r="AZ241">
            <v>1143424</v>
          </cell>
          <cell r="BA241">
            <v>79950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919177</v>
          </cell>
          <cell r="BI241">
            <v>0</v>
          </cell>
          <cell r="BJ241">
            <v>1748407</v>
          </cell>
          <cell r="BK241">
            <v>29120</v>
          </cell>
          <cell r="BL241">
            <v>52056</v>
          </cell>
          <cell r="BM241">
            <v>11902844</v>
          </cell>
          <cell r="BN241">
            <v>3791405</v>
          </cell>
          <cell r="BO241">
            <v>0</v>
          </cell>
          <cell r="BP241">
            <v>969955</v>
          </cell>
          <cell r="BQ241">
            <v>334407.75</v>
          </cell>
          <cell r="BR241">
            <v>1860521</v>
          </cell>
          <cell r="BS241">
            <v>0</v>
          </cell>
          <cell r="BT241">
            <v>9913823</v>
          </cell>
          <cell r="BU241">
            <v>1165225.5</v>
          </cell>
          <cell r="BV241">
            <v>1599607.5</v>
          </cell>
          <cell r="BW241">
            <v>2283120</v>
          </cell>
          <cell r="BX241">
            <v>1049105</v>
          </cell>
          <cell r="BY241">
            <v>0</v>
          </cell>
          <cell r="BZ241">
            <v>1573155</v>
          </cell>
          <cell r="CA241">
            <v>2451500</v>
          </cell>
          <cell r="CB241">
            <v>80605</v>
          </cell>
        </row>
        <row r="242">
          <cell r="H242">
            <v>0</v>
          </cell>
          <cell r="I242">
            <v>0</v>
          </cell>
          <cell r="J242">
            <v>374880</v>
          </cell>
          <cell r="K242">
            <v>0</v>
          </cell>
          <cell r="L242">
            <v>0</v>
          </cell>
          <cell r="M242">
            <v>0</v>
          </cell>
          <cell r="N242">
            <v>12612747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1468642</v>
          </cell>
          <cell r="U242">
            <v>787594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1513610</v>
          </cell>
          <cell r="AB242">
            <v>163190</v>
          </cell>
          <cell r="AC242">
            <v>0</v>
          </cell>
          <cell r="AD242">
            <v>63290</v>
          </cell>
          <cell r="AE242">
            <v>30000</v>
          </cell>
          <cell r="AF242">
            <v>0</v>
          </cell>
          <cell r="AG242">
            <v>0</v>
          </cell>
          <cell r="AH242">
            <v>0</v>
          </cell>
          <cell r="AI242">
            <v>9202583.7699999996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74538</v>
          </cell>
          <cell r="AP242">
            <v>0</v>
          </cell>
          <cell r="AQ242">
            <v>16200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511090</v>
          </cell>
          <cell r="BI242">
            <v>0</v>
          </cell>
          <cell r="BJ242">
            <v>693711</v>
          </cell>
          <cell r="BK242">
            <v>0</v>
          </cell>
          <cell r="BL242">
            <v>0</v>
          </cell>
          <cell r="BM242">
            <v>1581223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2119927.5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</row>
        <row r="243">
          <cell r="H243">
            <v>229950</v>
          </cell>
          <cell r="I243">
            <v>31050</v>
          </cell>
          <cell r="J243">
            <v>37500</v>
          </cell>
          <cell r="K243">
            <v>551000</v>
          </cell>
          <cell r="L243">
            <v>57925</v>
          </cell>
          <cell r="M243">
            <v>0</v>
          </cell>
          <cell r="N243">
            <v>1366125</v>
          </cell>
          <cell r="O243">
            <v>53300</v>
          </cell>
          <cell r="P243">
            <v>8250</v>
          </cell>
          <cell r="Q243">
            <v>452000</v>
          </cell>
          <cell r="R243">
            <v>0</v>
          </cell>
          <cell r="S243">
            <v>51600</v>
          </cell>
          <cell r="T243">
            <v>120850</v>
          </cell>
          <cell r="U243">
            <v>45000</v>
          </cell>
          <cell r="V243">
            <v>9600</v>
          </cell>
          <cell r="W243">
            <v>20700</v>
          </cell>
          <cell r="X243">
            <v>27750</v>
          </cell>
          <cell r="Y243">
            <v>10000</v>
          </cell>
          <cell r="Z243">
            <v>938800</v>
          </cell>
          <cell r="AA243">
            <v>19800</v>
          </cell>
          <cell r="AB243">
            <v>0</v>
          </cell>
          <cell r="AC243">
            <v>31500</v>
          </cell>
          <cell r="AD243">
            <v>13650</v>
          </cell>
          <cell r="AE243">
            <v>37050</v>
          </cell>
          <cell r="AF243">
            <v>53025</v>
          </cell>
          <cell r="AG243">
            <v>0</v>
          </cell>
          <cell r="AH243">
            <v>0</v>
          </cell>
          <cell r="AI243">
            <v>510000</v>
          </cell>
          <cell r="AJ243">
            <v>0</v>
          </cell>
          <cell r="AK243">
            <v>8055</v>
          </cell>
          <cell r="AL243">
            <v>14530</v>
          </cell>
          <cell r="AM243">
            <v>10050</v>
          </cell>
          <cell r="AN243">
            <v>15750</v>
          </cell>
          <cell r="AO243">
            <v>0</v>
          </cell>
          <cell r="AP243">
            <v>4350</v>
          </cell>
          <cell r="AQ243">
            <v>0</v>
          </cell>
          <cell r="AR243">
            <v>24150</v>
          </cell>
          <cell r="AS243">
            <v>0</v>
          </cell>
          <cell r="AT243">
            <v>0</v>
          </cell>
          <cell r="AU243">
            <v>51000</v>
          </cell>
          <cell r="AV243">
            <v>6750</v>
          </cell>
          <cell r="AW243">
            <v>6000</v>
          </cell>
          <cell r="AX243">
            <v>6600</v>
          </cell>
          <cell r="AY243">
            <v>7650</v>
          </cell>
          <cell r="AZ243">
            <v>2400</v>
          </cell>
          <cell r="BA243">
            <v>6750</v>
          </cell>
          <cell r="BB243">
            <v>257600</v>
          </cell>
          <cell r="BC243">
            <v>0</v>
          </cell>
          <cell r="BD243">
            <v>10200</v>
          </cell>
          <cell r="BE243">
            <v>0</v>
          </cell>
          <cell r="BF243">
            <v>0</v>
          </cell>
          <cell r="BG243">
            <v>0</v>
          </cell>
          <cell r="BH243">
            <v>69000</v>
          </cell>
          <cell r="BI243">
            <v>0</v>
          </cell>
          <cell r="BJ243">
            <v>0</v>
          </cell>
          <cell r="BK243">
            <v>11550</v>
          </cell>
          <cell r="BL243">
            <v>0</v>
          </cell>
          <cell r="BM243">
            <v>653600</v>
          </cell>
          <cell r="BN243">
            <v>297000</v>
          </cell>
          <cell r="BO243">
            <v>43800</v>
          </cell>
          <cell r="BP243">
            <v>26900</v>
          </cell>
          <cell r="BQ243">
            <v>44850</v>
          </cell>
          <cell r="BR243">
            <v>52500</v>
          </cell>
          <cell r="BS243">
            <v>21150</v>
          </cell>
          <cell r="BT243">
            <v>126450</v>
          </cell>
          <cell r="BU243">
            <v>19650</v>
          </cell>
          <cell r="BV243">
            <v>22800</v>
          </cell>
          <cell r="BW243">
            <v>0</v>
          </cell>
          <cell r="BX243">
            <v>39900</v>
          </cell>
          <cell r="BY243">
            <v>23000</v>
          </cell>
          <cell r="BZ243">
            <v>23250</v>
          </cell>
          <cell r="CA243">
            <v>6100</v>
          </cell>
          <cell r="CB243">
            <v>0</v>
          </cell>
        </row>
        <row r="244">
          <cell r="H244">
            <v>0</v>
          </cell>
          <cell r="I244">
            <v>564090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1730000</v>
          </cell>
          <cell r="O244">
            <v>0</v>
          </cell>
          <cell r="P244">
            <v>0</v>
          </cell>
          <cell r="Q244">
            <v>495000</v>
          </cell>
          <cell r="R244">
            <v>0</v>
          </cell>
          <cell r="S244">
            <v>0</v>
          </cell>
          <cell r="T244">
            <v>115000</v>
          </cell>
          <cell r="U244">
            <v>130000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55000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775000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195000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835000</v>
          </cell>
          <cell r="BC244">
            <v>0</v>
          </cell>
          <cell r="BD244">
            <v>0</v>
          </cell>
          <cell r="BE244">
            <v>60000</v>
          </cell>
          <cell r="BF244">
            <v>0</v>
          </cell>
          <cell r="BG244">
            <v>0</v>
          </cell>
          <cell r="BH244">
            <v>0</v>
          </cell>
          <cell r="BI244">
            <v>10000</v>
          </cell>
          <cell r="BJ244">
            <v>0</v>
          </cell>
          <cell r="BK244">
            <v>0</v>
          </cell>
          <cell r="BL244">
            <v>80160</v>
          </cell>
          <cell r="BM244">
            <v>48000</v>
          </cell>
          <cell r="BN244">
            <v>125000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15000</v>
          </cell>
          <cell r="BT244">
            <v>1540000</v>
          </cell>
          <cell r="BU244">
            <v>0</v>
          </cell>
          <cell r="BV244">
            <v>0</v>
          </cell>
          <cell r="BW244">
            <v>0</v>
          </cell>
          <cell r="BX244">
            <v>60000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</row>
        <row r="245">
          <cell r="H245">
            <v>5530000</v>
          </cell>
          <cell r="I245">
            <v>1565000</v>
          </cell>
          <cell r="J245">
            <v>1980000</v>
          </cell>
          <cell r="K245">
            <v>565000</v>
          </cell>
          <cell r="L245">
            <v>560000</v>
          </cell>
          <cell r="M245">
            <v>180000</v>
          </cell>
          <cell r="N245">
            <v>12560000</v>
          </cell>
          <cell r="O245">
            <v>1250000</v>
          </cell>
          <cell r="P245">
            <v>300000</v>
          </cell>
          <cell r="Q245">
            <v>4678548</v>
          </cell>
          <cell r="R245">
            <v>480000</v>
          </cell>
          <cell r="S245">
            <v>1040000</v>
          </cell>
          <cell r="T245">
            <v>1260000</v>
          </cell>
          <cell r="U245">
            <v>1725000</v>
          </cell>
          <cell r="V245">
            <v>240000</v>
          </cell>
          <cell r="W245">
            <v>560000</v>
          </cell>
          <cell r="X245">
            <v>750000</v>
          </cell>
          <cell r="Y245">
            <v>650000</v>
          </cell>
          <cell r="Z245">
            <v>6160000</v>
          </cell>
          <cell r="AA245">
            <v>1430000</v>
          </cell>
          <cell r="AB245">
            <v>330000</v>
          </cell>
          <cell r="AC245">
            <v>1460000</v>
          </cell>
          <cell r="AD245">
            <v>480000</v>
          </cell>
          <cell r="AE245">
            <v>540000</v>
          </cell>
          <cell r="AF245">
            <v>400000</v>
          </cell>
          <cell r="AG245">
            <v>420000</v>
          </cell>
          <cell r="AH245">
            <v>205000</v>
          </cell>
          <cell r="AI245">
            <v>10010000</v>
          </cell>
          <cell r="AJ245">
            <v>430000</v>
          </cell>
          <cell r="AK245">
            <v>240000</v>
          </cell>
          <cell r="AL245">
            <v>400000</v>
          </cell>
          <cell r="AM245">
            <v>220000</v>
          </cell>
          <cell r="AN245">
            <v>540000</v>
          </cell>
          <cell r="AO245">
            <v>480000</v>
          </cell>
          <cell r="AP245">
            <v>260000</v>
          </cell>
          <cell r="AQ245">
            <v>630000</v>
          </cell>
          <cell r="AR245">
            <v>600000</v>
          </cell>
          <cell r="AS245">
            <v>620000</v>
          </cell>
          <cell r="AT245">
            <v>410000</v>
          </cell>
          <cell r="AU245">
            <v>2770000</v>
          </cell>
          <cell r="AV245">
            <v>270000</v>
          </cell>
          <cell r="AW245">
            <v>310000</v>
          </cell>
          <cell r="AX245">
            <v>490000</v>
          </cell>
          <cell r="AY245">
            <v>420000</v>
          </cell>
          <cell r="AZ245">
            <v>240000</v>
          </cell>
          <cell r="BA245">
            <v>290000</v>
          </cell>
          <cell r="BB245">
            <v>7620000</v>
          </cell>
          <cell r="BC245">
            <v>680000</v>
          </cell>
          <cell r="BD245">
            <v>1125000</v>
          </cell>
          <cell r="BE245">
            <v>800000</v>
          </cell>
          <cell r="BF245">
            <v>0</v>
          </cell>
          <cell r="BG245">
            <v>895000</v>
          </cell>
          <cell r="BH245">
            <v>880000</v>
          </cell>
          <cell r="BI245">
            <v>740000</v>
          </cell>
          <cell r="BJ245">
            <v>325000</v>
          </cell>
          <cell r="BK245">
            <v>240000</v>
          </cell>
          <cell r="BL245">
            <v>320000</v>
          </cell>
          <cell r="BM245">
            <v>7080000</v>
          </cell>
          <cell r="BN245">
            <v>930000</v>
          </cell>
          <cell r="BO245">
            <v>705000</v>
          </cell>
          <cell r="BP245">
            <v>420000</v>
          </cell>
          <cell r="BQ245">
            <v>110000</v>
          </cell>
          <cell r="BR245">
            <v>930000</v>
          </cell>
          <cell r="BS245">
            <v>415000</v>
          </cell>
          <cell r="BT245">
            <v>3960000</v>
          </cell>
          <cell r="BU245">
            <v>590000</v>
          </cell>
          <cell r="BV245">
            <v>650000</v>
          </cell>
          <cell r="BW245">
            <v>710000</v>
          </cell>
          <cell r="BX245">
            <v>830000</v>
          </cell>
          <cell r="BY245">
            <v>2320000</v>
          </cell>
          <cell r="BZ245">
            <v>570000</v>
          </cell>
          <cell r="CA245">
            <v>350000</v>
          </cell>
          <cell r="CB245">
            <v>360000</v>
          </cell>
        </row>
        <row r="246">
          <cell r="H246">
            <v>1010000</v>
          </cell>
          <cell r="I246">
            <v>230000</v>
          </cell>
          <cell r="J246">
            <v>480000</v>
          </cell>
          <cell r="K246">
            <v>110000</v>
          </cell>
          <cell r="L246">
            <v>260000</v>
          </cell>
          <cell r="M246">
            <v>130000</v>
          </cell>
          <cell r="N246">
            <v>180000</v>
          </cell>
          <cell r="O246">
            <v>0</v>
          </cell>
          <cell r="P246">
            <v>30000</v>
          </cell>
          <cell r="Q246">
            <v>0</v>
          </cell>
          <cell r="R246">
            <v>0</v>
          </cell>
          <cell r="S246">
            <v>120000</v>
          </cell>
          <cell r="T246">
            <v>235000</v>
          </cell>
          <cell r="U246">
            <v>270000</v>
          </cell>
          <cell r="V246">
            <v>120000</v>
          </cell>
          <cell r="W246">
            <v>240000</v>
          </cell>
          <cell r="X246">
            <v>40000</v>
          </cell>
          <cell r="Y246">
            <v>60000</v>
          </cell>
          <cell r="Z246">
            <v>320000</v>
          </cell>
          <cell r="AA246">
            <v>30000</v>
          </cell>
          <cell r="AB246">
            <v>160000</v>
          </cell>
          <cell r="AC246">
            <v>30000</v>
          </cell>
          <cell r="AD246">
            <v>130000</v>
          </cell>
          <cell r="AE246">
            <v>120000</v>
          </cell>
          <cell r="AF246">
            <v>70000</v>
          </cell>
          <cell r="AG246">
            <v>150000</v>
          </cell>
          <cell r="AH246">
            <v>0</v>
          </cell>
          <cell r="AI246">
            <v>720000</v>
          </cell>
          <cell r="AJ246">
            <v>0</v>
          </cell>
          <cell r="AK246">
            <v>80000</v>
          </cell>
          <cell r="AL246">
            <v>50000</v>
          </cell>
          <cell r="AM246">
            <v>40000</v>
          </cell>
          <cell r="AN246">
            <v>270000</v>
          </cell>
          <cell r="AO246">
            <v>20000</v>
          </cell>
          <cell r="AP246">
            <v>240000</v>
          </cell>
          <cell r="AQ246">
            <v>220000</v>
          </cell>
          <cell r="AR246">
            <v>250000</v>
          </cell>
          <cell r="AS246">
            <v>150000</v>
          </cell>
          <cell r="AT246">
            <v>70000</v>
          </cell>
          <cell r="AU246">
            <v>450000</v>
          </cell>
          <cell r="AV246">
            <v>370000</v>
          </cell>
          <cell r="AW246">
            <v>180000</v>
          </cell>
          <cell r="AX246">
            <v>100000</v>
          </cell>
          <cell r="AY246">
            <v>40000</v>
          </cell>
          <cell r="AZ246">
            <v>210000</v>
          </cell>
          <cell r="BA246">
            <v>350000</v>
          </cell>
          <cell r="BB246">
            <v>310000</v>
          </cell>
          <cell r="BC246">
            <v>240000</v>
          </cell>
          <cell r="BD246">
            <v>0</v>
          </cell>
          <cell r="BE246">
            <v>120000</v>
          </cell>
          <cell r="BF246">
            <v>0</v>
          </cell>
          <cell r="BG246">
            <v>0</v>
          </cell>
          <cell r="BH246">
            <v>220000</v>
          </cell>
          <cell r="BI246">
            <v>50000</v>
          </cell>
          <cell r="BJ246">
            <v>350000</v>
          </cell>
          <cell r="BK246">
            <v>0</v>
          </cell>
          <cell r="BL246">
            <v>140000</v>
          </cell>
          <cell r="BM246">
            <v>320000</v>
          </cell>
          <cell r="BN246">
            <v>60000</v>
          </cell>
          <cell r="BO246">
            <v>0</v>
          </cell>
          <cell r="BP246">
            <v>435000</v>
          </cell>
          <cell r="BQ246">
            <v>320000</v>
          </cell>
          <cell r="BR246">
            <v>200000</v>
          </cell>
          <cell r="BS246">
            <v>100000</v>
          </cell>
          <cell r="BT246">
            <v>230000</v>
          </cell>
          <cell r="BU246">
            <v>40000</v>
          </cell>
          <cell r="BV246">
            <v>310000</v>
          </cell>
          <cell r="BW246">
            <v>80000</v>
          </cell>
          <cell r="BX246">
            <v>190000</v>
          </cell>
          <cell r="BY246">
            <v>50000</v>
          </cell>
          <cell r="BZ246">
            <v>210000</v>
          </cell>
          <cell r="CA246">
            <v>310000</v>
          </cell>
          <cell r="CB246">
            <v>120000</v>
          </cell>
        </row>
        <row r="247">
          <cell r="H247">
            <v>1970000</v>
          </cell>
          <cell r="I247">
            <v>665000</v>
          </cell>
          <cell r="J247">
            <v>625000</v>
          </cell>
          <cell r="K247">
            <v>450000</v>
          </cell>
          <cell r="L247">
            <v>290000</v>
          </cell>
          <cell r="M247">
            <v>120000</v>
          </cell>
          <cell r="N247">
            <v>2445000</v>
          </cell>
          <cell r="O247">
            <v>330000</v>
          </cell>
          <cell r="P247">
            <v>0</v>
          </cell>
          <cell r="Q247">
            <v>0</v>
          </cell>
          <cell r="R247">
            <v>180000</v>
          </cell>
          <cell r="S247">
            <v>180000</v>
          </cell>
          <cell r="T247">
            <v>290000</v>
          </cell>
          <cell r="U247">
            <v>370000</v>
          </cell>
          <cell r="V247">
            <v>120000</v>
          </cell>
          <cell r="W247">
            <v>230000</v>
          </cell>
          <cell r="X247">
            <v>120000</v>
          </cell>
          <cell r="Y247">
            <v>60000</v>
          </cell>
          <cell r="Z247">
            <v>2190000</v>
          </cell>
          <cell r="AA247">
            <v>310000</v>
          </cell>
          <cell r="AB247">
            <v>460000</v>
          </cell>
          <cell r="AC247">
            <v>800000</v>
          </cell>
          <cell r="AD247">
            <v>325000</v>
          </cell>
          <cell r="AE247">
            <v>400000</v>
          </cell>
          <cell r="AF247">
            <v>40000</v>
          </cell>
          <cell r="AG247">
            <v>150000</v>
          </cell>
          <cell r="AH247">
            <v>180000</v>
          </cell>
          <cell r="AI247">
            <v>1880000</v>
          </cell>
          <cell r="AJ247">
            <v>515000</v>
          </cell>
          <cell r="AK247">
            <v>180000</v>
          </cell>
          <cell r="AL247">
            <v>170000</v>
          </cell>
          <cell r="AM247">
            <v>180000</v>
          </cell>
          <cell r="AN247">
            <v>270000</v>
          </cell>
          <cell r="AO247">
            <v>125000</v>
          </cell>
          <cell r="AP247">
            <v>300000</v>
          </cell>
          <cell r="AQ247">
            <v>450000</v>
          </cell>
          <cell r="AR247">
            <v>240000</v>
          </cell>
          <cell r="AS247">
            <v>300000</v>
          </cell>
          <cell r="AT247">
            <v>180000</v>
          </cell>
          <cell r="AU247">
            <v>480000</v>
          </cell>
          <cell r="AV247">
            <v>170000</v>
          </cell>
          <cell r="AW247">
            <v>180000</v>
          </cell>
          <cell r="AX247">
            <v>120000</v>
          </cell>
          <cell r="AY247">
            <v>230000</v>
          </cell>
          <cell r="AZ247">
            <v>80000</v>
          </cell>
          <cell r="BA247">
            <v>180000</v>
          </cell>
          <cell r="BB247">
            <v>1160000</v>
          </cell>
          <cell r="BC247">
            <v>160000</v>
          </cell>
          <cell r="BD247">
            <v>0</v>
          </cell>
          <cell r="BE247">
            <v>430000</v>
          </cell>
          <cell r="BF247">
            <v>0</v>
          </cell>
          <cell r="BG247">
            <v>0</v>
          </cell>
          <cell r="BH247">
            <v>360000</v>
          </cell>
          <cell r="BI247">
            <v>480000</v>
          </cell>
          <cell r="BJ247">
            <v>230000</v>
          </cell>
          <cell r="BK247">
            <v>175000</v>
          </cell>
          <cell r="BL247">
            <v>60000</v>
          </cell>
          <cell r="BM247">
            <v>1435000</v>
          </cell>
          <cell r="BN247">
            <v>195000</v>
          </cell>
          <cell r="BO247">
            <v>230000</v>
          </cell>
          <cell r="BP247">
            <v>55000</v>
          </cell>
          <cell r="BQ247">
            <v>60000</v>
          </cell>
          <cell r="BR247">
            <v>0</v>
          </cell>
          <cell r="BS247">
            <v>90000</v>
          </cell>
          <cell r="BT247">
            <v>985000</v>
          </cell>
          <cell r="BU247">
            <v>175000</v>
          </cell>
          <cell r="BV247">
            <v>220000</v>
          </cell>
          <cell r="BW247">
            <v>290000</v>
          </cell>
          <cell r="BX247">
            <v>225000</v>
          </cell>
          <cell r="BY247">
            <v>545000</v>
          </cell>
          <cell r="BZ247">
            <v>60000</v>
          </cell>
          <cell r="CA247">
            <v>120000</v>
          </cell>
          <cell r="CB247">
            <v>70000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56950</v>
          </cell>
          <cell r="S248">
            <v>0</v>
          </cell>
          <cell r="T248">
            <v>480891</v>
          </cell>
          <cell r="U248">
            <v>3185442.3</v>
          </cell>
          <cell r="V248">
            <v>0</v>
          </cell>
          <cell r="W248">
            <v>0</v>
          </cell>
          <cell r="X248">
            <v>114318.78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466401</v>
          </cell>
          <cell r="AR248">
            <v>0</v>
          </cell>
          <cell r="AS248">
            <v>0</v>
          </cell>
          <cell r="AT248">
            <v>263820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152213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833116</v>
          </cell>
          <cell r="BJ248">
            <v>254388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12960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513810</v>
          </cell>
          <cell r="BY248">
            <v>0</v>
          </cell>
          <cell r="BZ248">
            <v>0</v>
          </cell>
          <cell r="CA248">
            <v>4500</v>
          </cell>
          <cell r="CB248">
            <v>0</v>
          </cell>
        </row>
        <row r="249">
          <cell r="H249">
            <v>25406912.5</v>
          </cell>
          <cell r="I249">
            <v>2602000</v>
          </cell>
          <cell r="J249">
            <v>1264610</v>
          </cell>
          <cell r="K249">
            <v>19200</v>
          </cell>
          <cell r="L249">
            <v>455850</v>
          </cell>
          <cell r="M249">
            <v>1200</v>
          </cell>
          <cell r="N249">
            <v>34844877</v>
          </cell>
          <cell r="O249">
            <v>12370229.5</v>
          </cell>
          <cell r="P249">
            <v>0</v>
          </cell>
          <cell r="Q249">
            <v>203700</v>
          </cell>
          <cell r="R249">
            <v>63186</v>
          </cell>
          <cell r="S249">
            <v>0</v>
          </cell>
          <cell r="T249">
            <v>83856</v>
          </cell>
          <cell r="U249">
            <v>228300</v>
          </cell>
          <cell r="V249">
            <v>104499</v>
          </cell>
          <cell r="W249">
            <v>4114187.5</v>
          </cell>
          <cell r="X249">
            <v>1199625</v>
          </cell>
          <cell r="Y249">
            <v>0</v>
          </cell>
          <cell r="Z249">
            <v>235200</v>
          </cell>
          <cell r="AA249">
            <v>164200</v>
          </cell>
          <cell r="AB249">
            <v>15900</v>
          </cell>
          <cell r="AC249">
            <v>148550</v>
          </cell>
          <cell r="AD249">
            <v>239890</v>
          </cell>
          <cell r="AE249">
            <v>3333777.5</v>
          </cell>
          <cell r="AF249">
            <v>67800</v>
          </cell>
          <cell r="AG249">
            <v>333920</v>
          </cell>
          <cell r="AH249">
            <v>1889800</v>
          </cell>
          <cell r="AI249">
            <v>29978989</v>
          </cell>
          <cell r="AJ249">
            <v>1348605.5</v>
          </cell>
          <cell r="AK249">
            <v>1066172.5</v>
          </cell>
          <cell r="AL249">
            <v>1151035.25</v>
          </cell>
          <cell r="AM249">
            <v>2081405</v>
          </cell>
          <cell r="AN249">
            <v>659113.80000000005</v>
          </cell>
          <cell r="AO249">
            <v>1157294.99</v>
          </cell>
          <cell r="AP249">
            <v>415800</v>
          </cell>
          <cell r="AQ249">
            <v>394800</v>
          </cell>
          <cell r="AR249">
            <v>264750</v>
          </cell>
          <cell r="AS249">
            <v>547875</v>
          </cell>
          <cell r="AT249">
            <v>513723</v>
          </cell>
          <cell r="AU249">
            <v>7273788.75</v>
          </cell>
          <cell r="AV249">
            <v>565062.5</v>
          </cell>
          <cell r="AW249">
            <v>1308812.5</v>
          </cell>
          <cell r="AX249">
            <v>626725</v>
          </cell>
          <cell r="AY249">
            <v>662937.5</v>
          </cell>
          <cell r="AZ249">
            <v>393993.75</v>
          </cell>
          <cell r="BA249">
            <v>970625</v>
          </cell>
          <cell r="BB249">
            <v>145300</v>
          </cell>
          <cell r="BC249">
            <v>807000</v>
          </cell>
          <cell r="BD249">
            <v>1523000</v>
          </cell>
          <cell r="BE249">
            <v>3324675</v>
          </cell>
          <cell r="BF249">
            <v>0</v>
          </cell>
          <cell r="BG249">
            <v>9527898.9800000004</v>
          </cell>
          <cell r="BH249">
            <v>4748997</v>
          </cell>
          <cell r="BI249">
            <v>0</v>
          </cell>
          <cell r="BJ249">
            <v>5192187</v>
          </cell>
          <cell r="BK249">
            <v>361500</v>
          </cell>
          <cell r="BL249">
            <v>207972.5</v>
          </cell>
          <cell r="BM249">
            <v>10336312.5</v>
          </cell>
          <cell r="BN249">
            <v>2956113</v>
          </cell>
          <cell r="BO249">
            <v>1112875</v>
          </cell>
          <cell r="BP249">
            <v>1259125</v>
          </cell>
          <cell r="BQ249">
            <v>691273.75</v>
          </cell>
          <cell r="BR249">
            <v>7940525</v>
          </cell>
          <cell r="BS249">
            <v>552115.5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1656085</v>
          </cell>
          <cell r="BY249">
            <v>158400</v>
          </cell>
          <cell r="BZ249">
            <v>0</v>
          </cell>
          <cell r="CA249">
            <v>26450</v>
          </cell>
          <cell r="CB249">
            <v>136300</v>
          </cell>
        </row>
        <row r="250">
          <cell r="H250">
            <v>0</v>
          </cell>
          <cell r="I250">
            <v>135050</v>
          </cell>
          <cell r="J250">
            <v>117300</v>
          </cell>
          <cell r="K250">
            <v>0</v>
          </cell>
          <cell r="L250">
            <v>42500</v>
          </cell>
          <cell r="M250">
            <v>0</v>
          </cell>
          <cell r="N250">
            <v>225975</v>
          </cell>
          <cell r="O250">
            <v>26850</v>
          </cell>
          <cell r="P250">
            <v>0</v>
          </cell>
          <cell r="Q250">
            <v>601000</v>
          </cell>
          <cell r="R250">
            <v>0</v>
          </cell>
          <cell r="S250">
            <v>57750</v>
          </cell>
          <cell r="T250">
            <v>65850</v>
          </cell>
          <cell r="U250">
            <v>473850</v>
          </cell>
          <cell r="V250">
            <v>7950</v>
          </cell>
          <cell r="W250">
            <v>0</v>
          </cell>
          <cell r="X250">
            <v>0</v>
          </cell>
          <cell r="Y250">
            <v>47000</v>
          </cell>
          <cell r="Z250">
            <v>0</v>
          </cell>
          <cell r="AA250">
            <v>7500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23250</v>
          </cell>
          <cell r="AG250">
            <v>3150</v>
          </cell>
          <cell r="AH250">
            <v>22200</v>
          </cell>
          <cell r="AI250">
            <v>374770</v>
          </cell>
          <cell r="AJ250">
            <v>4700</v>
          </cell>
          <cell r="AK250">
            <v>3000</v>
          </cell>
          <cell r="AL250">
            <v>750</v>
          </cell>
          <cell r="AM250">
            <v>16800</v>
          </cell>
          <cell r="AN250">
            <v>0</v>
          </cell>
          <cell r="AO250">
            <v>0</v>
          </cell>
          <cell r="AP250">
            <v>11400</v>
          </cell>
          <cell r="AQ250">
            <v>98250</v>
          </cell>
          <cell r="AR250">
            <v>0</v>
          </cell>
          <cell r="AS250">
            <v>0</v>
          </cell>
          <cell r="AT250">
            <v>0</v>
          </cell>
          <cell r="AU250">
            <v>3875</v>
          </cell>
          <cell r="AV250">
            <v>35250</v>
          </cell>
          <cell r="AW250">
            <v>25950</v>
          </cell>
          <cell r="AX250">
            <v>0</v>
          </cell>
          <cell r="AY250">
            <v>750</v>
          </cell>
          <cell r="AZ250">
            <v>0</v>
          </cell>
          <cell r="BA250">
            <v>5250</v>
          </cell>
          <cell r="BB250">
            <v>982750</v>
          </cell>
          <cell r="BC250">
            <v>0</v>
          </cell>
          <cell r="BD250">
            <v>2250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5100</v>
          </cell>
          <cell r="BL250">
            <v>0</v>
          </cell>
          <cell r="BM250">
            <v>618850</v>
          </cell>
          <cell r="BN250">
            <v>345600</v>
          </cell>
          <cell r="BO250">
            <v>0</v>
          </cell>
          <cell r="BP250">
            <v>0</v>
          </cell>
          <cell r="BQ250">
            <v>0</v>
          </cell>
          <cell r="BR250">
            <v>98250</v>
          </cell>
          <cell r="BS250">
            <v>0</v>
          </cell>
          <cell r="BT250">
            <v>160590</v>
          </cell>
          <cell r="BU250">
            <v>24750</v>
          </cell>
          <cell r="BV250">
            <v>13500</v>
          </cell>
          <cell r="BW250">
            <v>26850</v>
          </cell>
          <cell r="BX250">
            <v>7200</v>
          </cell>
          <cell r="BY250">
            <v>0</v>
          </cell>
          <cell r="BZ250">
            <v>2250</v>
          </cell>
          <cell r="CA250">
            <v>11900</v>
          </cell>
          <cell r="CB250">
            <v>12450</v>
          </cell>
        </row>
        <row r="252">
          <cell r="H252">
            <v>31110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228660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189270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174660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145050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31650</v>
          </cell>
          <cell r="V253">
            <v>0</v>
          </cell>
          <cell r="W253">
            <v>31050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88890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77910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45210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</row>
        <row r="255">
          <cell r="H255">
            <v>5946106.9699999997</v>
          </cell>
          <cell r="I255">
            <v>1682199.7</v>
          </cell>
          <cell r="J255">
            <v>2021707.01</v>
          </cell>
          <cell r="K255">
            <v>1044803.08</v>
          </cell>
          <cell r="L255">
            <v>704149.82</v>
          </cell>
          <cell r="M255">
            <v>333925.76000000001</v>
          </cell>
          <cell r="N255">
            <v>10303307.51</v>
          </cell>
          <cell r="O255">
            <v>0</v>
          </cell>
          <cell r="P255">
            <v>503845.6</v>
          </cell>
          <cell r="Q255">
            <v>3354370.55</v>
          </cell>
          <cell r="R255">
            <v>494771.95</v>
          </cell>
          <cell r="S255">
            <v>1638716.39</v>
          </cell>
          <cell r="T255">
            <v>5701795.9699999997</v>
          </cell>
          <cell r="U255">
            <v>1900629.74</v>
          </cell>
          <cell r="V255">
            <v>222871.2</v>
          </cell>
          <cell r="W255">
            <v>0</v>
          </cell>
          <cell r="X255">
            <v>995922.61</v>
          </cell>
          <cell r="Y255">
            <v>304639.40000000002</v>
          </cell>
          <cell r="Z255">
            <v>6406469.29</v>
          </cell>
          <cell r="AA255">
            <v>1700247.64</v>
          </cell>
          <cell r="AB255">
            <v>918574.6</v>
          </cell>
          <cell r="AC255">
            <v>1902160.94</v>
          </cell>
          <cell r="AD255">
            <v>737599.98</v>
          </cell>
          <cell r="AE255">
            <v>935467.2</v>
          </cell>
          <cell r="AF255">
            <v>713802.21</v>
          </cell>
          <cell r="AG255">
            <v>402410.76</v>
          </cell>
          <cell r="AH255">
            <v>304288.67</v>
          </cell>
          <cell r="AI255">
            <v>8882717.2899999991</v>
          </cell>
          <cell r="AJ255">
            <v>598008.5</v>
          </cell>
          <cell r="AK255">
            <v>398910.09</v>
          </cell>
          <cell r="AL255">
            <v>420273.37</v>
          </cell>
          <cell r="AM255">
            <v>452884.64</v>
          </cell>
          <cell r="AN255">
            <v>420817</v>
          </cell>
          <cell r="AO255">
            <v>499607.14</v>
          </cell>
          <cell r="AP255">
            <v>429101.23</v>
          </cell>
          <cell r="AQ255">
            <v>743391.35</v>
          </cell>
          <cell r="AR255">
            <v>426577.13</v>
          </cell>
          <cell r="AS255">
            <v>511870.02</v>
          </cell>
          <cell r="AT255">
            <v>308600.34000000003</v>
          </cell>
          <cell r="AU255">
            <v>2271160.7599999998</v>
          </cell>
          <cell r="AV255">
            <v>2048.5500000000002</v>
          </cell>
          <cell r="AW255">
            <v>447839.62</v>
          </cell>
          <cell r="AX255">
            <v>420400.18</v>
          </cell>
          <cell r="AY255">
            <v>366832.82</v>
          </cell>
          <cell r="AZ255">
            <v>115215.8</v>
          </cell>
          <cell r="BA255">
            <v>279595.11</v>
          </cell>
          <cell r="BB255">
            <v>5991115.8099999996</v>
          </cell>
          <cell r="BC255">
            <v>615456.94999999995</v>
          </cell>
          <cell r="BD255">
            <v>0</v>
          </cell>
          <cell r="BE255">
            <v>991424.03</v>
          </cell>
          <cell r="BF255">
            <v>0</v>
          </cell>
          <cell r="BG255">
            <v>0</v>
          </cell>
          <cell r="BH255">
            <v>0</v>
          </cell>
          <cell r="BI255">
            <v>1309529.58</v>
          </cell>
          <cell r="BJ255">
            <v>648018.73</v>
          </cell>
          <cell r="BK255">
            <v>342212.58</v>
          </cell>
          <cell r="BL255">
            <v>210674.33</v>
          </cell>
          <cell r="BM255">
            <v>5731372.8099999996</v>
          </cell>
          <cell r="BN255">
            <v>1888866.91</v>
          </cell>
          <cell r="BO255">
            <v>628667.55000000005</v>
          </cell>
          <cell r="BP255">
            <v>0</v>
          </cell>
          <cell r="BQ255">
            <v>641767.09</v>
          </cell>
          <cell r="BR255">
            <v>828131.22</v>
          </cell>
          <cell r="BS255">
            <v>389025.74</v>
          </cell>
          <cell r="BT255">
            <v>3749607.02</v>
          </cell>
          <cell r="BU255">
            <v>394331.58</v>
          </cell>
          <cell r="BV255">
            <v>438100.21</v>
          </cell>
          <cell r="BW255">
            <v>721876.09</v>
          </cell>
          <cell r="BX255">
            <v>754385.61</v>
          </cell>
          <cell r="BY255">
            <v>1478763.24</v>
          </cell>
          <cell r="BZ255">
            <v>606947.56999999995</v>
          </cell>
          <cell r="CA255">
            <v>237212.05</v>
          </cell>
          <cell r="CB255">
            <v>274397.75</v>
          </cell>
        </row>
        <row r="256">
          <cell r="H256">
            <v>8919160.4800000004</v>
          </cell>
          <cell r="I256">
            <v>2523300.46</v>
          </cell>
          <cell r="J256">
            <v>3032560.47</v>
          </cell>
          <cell r="K256">
            <v>1702257.79</v>
          </cell>
          <cell r="L256">
            <v>1052674.74</v>
          </cell>
          <cell r="M256">
            <v>500888.65</v>
          </cell>
          <cell r="N256">
            <v>15454961.289999999</v>
          </cell>
          <cell r="O256">
            <v>3404713</v>
          </cell>
          <cell r="P256">
            <v>881059.51</v>
          </cell>
          <cell r="Q256">
            <v>5031555.8600000003</v>
          </cell>
          <cell r="R256">
            <v>742157.95</v>
          </cell>
          <cell r="S256">
            <v>2458074.6</v>
          </cell>
          <cell r="T256">
            <v>2039497.08</v>
          </cell>
          <cell r="U256">
            <v>2850944.65</v>
          </cell>
          <cell r="V256">
            <v>334306.8</v>
          </cell>
          <cell r="W256">
            <v>1240267.1100000001</v>
          </cell>
          <cell r="X256">
            <v>1398602.85</v>
          </cell>
          <cell r="Y256">
            <v>479252.1</v>
          </cell>
          <cell r="Z256">
            <v>11041530.949999999</v>
          </cell>
          <cell r="AA256">
            <v>2550529.84</v>
          </cell>
          <cell r="AB256">
            <v>1378047.7</v>
          </cell>
          <cell r="AC256">
            <v>2833739.42</v>
          </cell>
          <cell r="AD256">
            <v>1033449.25</v>
          </cell>
          <cell r="AE256">
            <v>1404626.4</v>
          </cell>
          <cell r="AF256">
            <v>1067594.29</v>
          </cell>
          <cell r="AG256">
            <v>603616.15</v>
          </cell>
          <cell r="AH256">
            <v>456433</v>
          </cell>
          <cell r="AI256">
            <v>13324075.970000001</v>
          </cell>
          <cell r="AJ256">
            <v>897012.78</v>
          </cell>
          <cell r="AK256">
            <v>598365.14</v>
          </cell>
          <cell r="AL256">
            <v>630410.06999999995</v>
          </cell>
          <cell r="AM256">
            <v>679327.07</v>
          </cell>
          <cell r="AN256">
            <v>631226.21</v>
          </cell>
          <cell r="AO256">
            <v>729495.53</v>
          </cell>
          <cell r="AP256">
            <v>643606.85</v>
          </cell>
          <cell r="AQ256">
            <v>1115087.04</v>
          </cell>
          <cell r="AR256">
            <v>636589.32999999996</v>
          </cell>
          <cell r="AS256">
            <v>767805.04</v>
          </cell>
          <cell r="AT256">
            <v>462900.54</v>
          </cell>
          <cell r="AU256">
            <v>3406741.15</v>
          </cell>
          <cell r="AV256">
            <v>627122.03</v>
          </cell>
          <cell r="AW256">
            <v>671759.46</v>
          </cell>
          <cell r="AX256">
            <v>589982.77</v>
          </cell>
          <cell r="AY256">
            <v>550249.66</v>
          </cell>
          <cell r="AZ256">
            <v>172823.69</v>
          </cell>
          <cell r="BA256">
            <v>419392.67</v>
          </cell>
          <cell r="BB256">
            <v>8986673.7599999998</v>
          </cell>
          <cell r="BC256">
            <v>853550.84</v>
          </cell>
          <cell r="BD256">
            <v>803850.4</v>
          </cell>
          <cell r="BE256">
            <v>1487136.08</v>
          </cell>
          <cell r="BF256">
            <v>1640099.4</v>
          </cell>
          <cell r="BG256">
            <v>0</v>
          </cell>
          <cell r="BH256">
            <v>0</v>
          </cell>
          <cell r="BI256">
            <v>1603954.56</v>
          </cell>
          <cell r="BJ256">
            <v>934013.62</v>
          </cell>
          <cell r="BK256">
            <v>512722.97</v>
          </cell>
          <cell r="BL256">
            <v>316011.5</v>
          </cell>
          <cell r="BM256">
            <v>8597059.2699999996</v>
          </cell>
          <cell r="BN256">
            <v>2833300.39</v>
          </cell>
          <cell r="BO256">
            <v>878035.36</v>
          </cell>
          <cell r="BP256">
            <v>0</v>
          </cell>
          <cell r="BQ256">
            <v>962650.98</v>
          </cell>
          <cell r="BR256">
            <v>1242196.8600000001</v>
          </cell>
          <cell r="BS256">
            <v>583538.62</v>
          </cell>
          <cell r="BT256">
            <v>5624410.5499999998</v>
          </cell>
          <cell r="BU256">
            <v>591497.39</v>
          </cell>
          <cell r="BV256">
            <v>657150.34</v>
          </cell>
          <cell r="BW256">
            <v>1082814.2</v>
          </cell>
          <cell r="BX256">
            <v>1131578.43</v>
          </cell>
          <cell r="BY256">
            <v>2218144.86</v>
          </cell>
          <cell r="BZ256">
            <v>910421.38</v>
          </cell>
          <cell r="CA256">
            <v>355818.08</v>
          </cell>
          <cell r="CB256">
            <v>411596.63</v>
          </cell>
        </row>
        <row r="257">
          <cell r="H257">
            <v>423740.7</v>
          </cell>
          <cell r="I257">
            <v>118054.8</v>
          </cell>
          <cell r="J257">
            <v>88747.199999999997</v>
          </cell>
          <cell r="K257">
            <v>62639.4</v>
          </cell>
          <cell r="L257">
            <v>64513.8</v>
          </cell>
          <cell r="M257">
            <v>0</v>
          </cell>
          <cell r="N257">
            <v>769430.4</v>
          </cell>
          <cell r="O257">
            <v>164447.4</v>
          </cell>
          <cell r="P257">
            <v>88327.8</v>
          </cell>
          <cell r="Q257">
            <v>103582.99</v>
          </cell>
          <cell r="R257">
            <v>97347</v>
          </cell>
          <cell r="S257">
            <v>89543.06</v>
          </cell>
          <cell r="T257">
            <v>70605</v>
          </cell>
          <cell r="U257">
            <v>59517</v>
          </cell>
          <cell r="V257">
            <v>20799.900000000001</v>
          </cell>
          <cell r="W257">
            <v>109077</v>
          </cell>
          <cell r="X257">
            <v>76637.100000000006</v>
          </cell>
          <cell r="Y257">
            <v>0</v>
          </cell>
          <cell r="Z257">
            <v>427357.2</v>
          </cell>
          <cell r="AA257">
            <v>8082</v>
          </cell>
          <cell r="AB257">
            <v>98323.199999999997</v>
          </cell>
          <cell r="AC257">
            <v>118047.6</v>
          </cell>
          <cell r="AD257">
            <v>36431.230000000003</v>
          </cell>
          <cell r="AE257">
            <v>34200.300000000003</v>
          </cell>
          <cell r="AF257">
            <v>33177</v>
          </cell>
          <cell r="AG257">
            <v>0</v>
          </cell>
          <cell r="AH257">
            <v>0</v>
          </cell>
          <cell r="AI257">
            <v>757192.8</v>
          </cell>
          <cell r="AJ257">
            <v>35286.9</v>
          </cell>
          <cell r="AK257">
            <v>59324.4</v>
          </cell>
          <cell r="AL257">
            <v>63763.8</v>
          </cell>
          <cell r="AM257">
            <v>16938</v>
          </cell>
          <cell r="AN257">
            <v>93425.4</v>
          </cell>
          <cell r="AO257">
            <v>0</v>
          </cell>
          <cell r="AP257">
            <v>48540.6</v>
          </cell>
          <cell r="AQ257">
            <v>68565.600000000006</v>
          </cell>
          <cell r="AR257">
            <v>52866</v>
          </cell>
          <cell r="AS257">
            <v>34722</v>
          </cell>
          <cell r="AT257">
            <v>35038.800000000003</v>
          </cell>
          <cell r="AU257">
            <v>498135.9</v>
          </cell>
          <cell r="AV257">
            <v>29732.400000000001</v>
          </cell>
          <cell r="AW257">
            <v>19498.55</v>
          </cell>
          <cell r="AX257">
            <v>74106</v>
          </cell>
          <cell r="AY257">
            <v>12333</v>
          </cell>
          <cell r="AZ257">
            <v>0</v>
          </cell>
          <cell r="BA257">
            <v>20856.900000000001</v>
          </cell>
          <cell r="BB257">
            <v>439898.4</v>
          </cell>
          <cell r="BC257">
            <v>36653.4</v>
          </cell>
          <cell r="BD257">
            <v>55319</v>
          </cell>
          <cell r="BE257">
            <v>261154.8</v>
          </cell>
          <cell r="BF257">
            <v>52212.6</v>
          </cell>
          <cell r="BG257">
            <v>128503.94</v>
          </cell>
          <cell r="BH257">
            <v>0</v>
          </cell>
          <cell r="BI257">
            <v>90725.4</v>
          </cell>
          <cell r="BJ257">
            <v>104756.17</v>
          </cell>
          <cell r="BK257">
            <v>45830.9</v>
          </cell>
          <cell r="BL257">
            <v>0</v>
          </cell>
          <cell r="BM257">
            <v>502153.48</v>
          </cell>
          <cell r="BN257">
            <v>32930.6</v>
          </cell>
          <cell r="BO257">
            <v>64505.7</v>
          </cell>
          <cell r="BP257">
            <v>0</v>
          </cell>
          <cell r="BQ257">
            <v>0</v>
          </cell>
          <cell r="BR257">
            <v>38248.199999999997</v>
          </cell>
          <cell r="BS257">
            <v>41308.199999999997</v>
          </cell>
          <cell r="BT257">
            <v>127744.2</v>
          </cell>
          <cell r="BU257">
            <v>71633.429999999993</v>
          </cell>
          <cell r="BV257">
            <v>54399.6</v>
          </cell>
          <cell r="BW257">
            <v>35019</v>
          </cell>
          <cell r="BX257">
            <v>58507.199999999997</v>
          </cell>
          <cell r="BY257">
            <v>36284.400000000001</v>
          </cell>
          <cell r="BZ257">
            <v>48891.6</v>
          </cell>
          <cell r="CA257">
            <v>0</v>
          </cell>
          <cell r="CB257">
            <v>0</v>
          </cell>
        </row>
        <row r="258">
          <cell r="H258">
            <v>328602</v>
          </cell>
          <cell r="I258">
            <v>0</v>
          </cell>
          <cell r="J258">
            <v>79982</v>
          </cell>
          <cell r="K258">
            <v>50045</v>
          </cell>
          <cell r="L258">
            <v>0</v>
          </cell>
          <cell r="M258">
            <v>0</v>
          </cell>
          <cell r="N258">
            <v>428108</v>
          </cell>
          <cell r="O258">
            <v>0</v>
          </cell>
          <cell r="P258">
            <v>11400</v>
          </cell>
          <cell r="Q258">
            <v>60450</v>
          </cell>
          <cell r="R258">
            <v>11400</v>
          </cell>
          <cell r="S258">
            <v>5700</v>
          </cell>
          <cell r="T258">
            <v>12000</v>
          </cell>
          <cell r="U258">
            <v>15600</v>
          </cell>
          <cell r="V258">
            <v>12150</v>
          </cell>
          <cell r="W258">
            <v>10950</v>
          </cell>
          <cell r="X258">
            <v>14625</v>
          </cell>
          <cell r="Y258">
            <v>3450</v>
          </cell>
          <cell r="Z258">
            <v>237707</v>
          </cell>
          <cell r="AA258">
            <v>57094</v>
          </cell>
          <cell r="AB258">
            <v>0</v>
          </cell>
          <cell r="AC258">
            <v>64113</v>
          </cell>
          <cell r="AD258">
            <v>933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486838</v>
          </cell>
          <cell r="AJ258">
            <v>9900</v>
          </cell>
          <cell r="AK258">
            <v>5400</v>
          </cell>
          <cell r="AL258">
            <v>5325</v>
          </cell>
          <cell r="AM258">
            <v>6450</v>
          </cell>
          <cell r="AN258">
            <v>8175</v>
          </cell>
          <cell r="AO258">
            <v>7125</v>
          </cell>
          <cell r="AP258">
            <v>17363</v>
          </cell>
          <cell r="AQ258">
            <v>15933</v>
          </cell>
          <cell r="AR258">
            <v>15975</v>
          </cell>
          <cell r="AS258">
            <v>7800</v>
          </cell>
          <cell r="AT258">
            <v>6033</v>
          </cell>
          <cell r="AU258">
            <v>156110</v>
          </cell>
          <cell r="AV258">
            <v>10650</v>
          </cell>
          <cell r="AW258">
            <v>12004</v>
          </cell>
          <cell r="AX258">
            <v>12150</v>
          </cell>
          <cell r="AY258">
            <v>12150</v>
          </cell>
          <cell r="AZ258">
            <v>22532</v>
          </cell>
          <cell r="BA258">
            <v>15847</v>
          </cell>
          <cell r="BB258">
            <v>322054</v>
          </cell>
          <cell r="BC258">
            <v>25981</v>
          </cell>
          <cell r="BD258">
            <v>11250</v>
          </cell>
          <cell r="BE258">
            <v>22500</v>
          </cell>
          <cell r="BF258">
            <v>16875</v>
          </cell>
          <cell r="BG258">
            <v>14550</v>
          </cell>
          <cell r="BH258">
            <v>29814</v>
          </cell>
          <cell r="BI258">
            <v>22350</v>
          </cell>
          <cell r="BJ258">
            <v>10347</v>
          </cell>
          <cell r="BK258">
            <v>10014</v>
          </cell>
          <cell r="BL258">
            <v>5700</v>
          </cell>
          <cell r="BM258">
            <v>212830</v>
          </cell>
          <cell r="BN258">
            <v>120460.5</v>
          </cell>
          <cell r="BO258">
            <v>34380</v>
          </cell>
          <cell r="BP258">
            <v>47124</v>
          </cell>
          <cell r="BQ258">
            <v>12150</v>
          </cell>
          <cell r="BR258">
            <v>12150</v>
          </cell>
          <cell r="BS258">
            <v>17475</v>
          </cell>
          <cell r="BT258">
            <v>137528</v>
          </cell>
          <cell r="BU258">
            <v>0</v>
          </cell>
          <cell r="BV258">
            <v>13260</v>
          </cell>
          <cell r="BW258">
            <v>0</v>
          </cell>
          <cell r="BX258">
            <v>0</v>
          </cell>
          <cell r="BY258">
            <v>91128</v>
          </cell>
          <cell r="BZ258">
            <v>0</v>
          </cell>
          <cell r="CA258">
            <v>0</v>
          </cell>
          <cell r="CB258">
            <v>0</v>
          </cell>
        </row>
        <row r="259">
          <cell r="H259">
            <v>4028415.54</v>
          </cell>
          <cell r="I259">
            <v>823879.5</v>
          </cell>
          <cell r="J259">
            <v>1129756</v>
          </cell>
          <cell r="K259">
            <v>375464</v>
          </cell>
          <cell r="L259">
            <v>329375</v>
          </cell>
          <cell r="M259">
            <v>192187</v>
          </cell>
          <cell r="N259">
            <v>6329853</v>
          </cell>
          <cell r="O259">
            <v>774906</v>
          </cell>
          <cell r="P259">
            <v>164214</v>
          </cell>
          <cell r="Q259">
            <v>2227906</v>
          </cell>
          <cell r="R259">
            <v>178542</v>
          </cell>
          <cell r="S259">
            <v>627588</v>
          </cell>
          <cell r="T259">
            <v>1245209</v>
          </cell>
          <cell r="U259">
            <v>832670</v>
          </cell>
          <cell r="V259">
            <v>67209</v>
          </cell>
          <cell r="W259">
            <v>225886</v>
          </cell>
          <cell r="X259">
            <v>223414</v>
          </cell>
          <cell r="Y259">
            <v>285208</v>
          </cell>
          <cell r="Z259">
            <v>2683169</v>
          </cell>
          <cell r="AA259">
            <v>764033.2</v>
          </cell>
          <cell r="AB259">
            <v>294596</v>
          </cell>
          <cell r="AC259">
            <v>1018258</v>
          </cell>
          <cell r="AD259">
            <v>319788</v>
          </cell>
          <cell r="AE259">
            <v>365579</v>
          </cell>
          <cell r="AF259">
            <v>325464.5</v>
          </cell>
          <cell r="AG259">
            <v>177606</v>
          </cell>
          <cell r="AH259">
            <v>187339</v>
          </cell>
          <cell r="AI259">
            <v>4814672</v>
          </cell>
          <cell r="AJ259">
            <v>305664</v>
          </cell>
          <cell r="AK259">
            <v>157401</v>
          </cell>
          <cell r="AL259">
            <v>154417</v>
          </cell>
          <cell r="AM259">
            <v>165144</v>
          </cell>
          <cell r="AN259">
            <v>314979.20000000001</v>
          </cell>
          <cell r="AO259">
            <v>327211</v>
          </cell>
          <cell r="AP259">
            <v>288721</v>
          </cell>
          <cell r="AQ259">
            <v>373693</v>
          </cell>
          <cell r="AR259">
            <v>256002</v>
          </cell>
          <cell r="AS259">
            <v>206109</v>
          </cell>
          <cell r="AT259">
            <v>167626</v>
          </cell>
          <cell r="AU259">
            <v>1568026</v>
          </cell>
          <cell r="AV259">
            <v>201737</v>
          </cell>
          <cell r="AW259">
            <v>228179</v>
          </cell>
          <cell r="AX259">
            <v>201095.87</v>
          </cell>
          <cell r="AY259">
            <v>204691</v>
          </cell>
          <cell r="AZ259">
            <v>91612</v>
          </cell>
          <cell r="BA259">
            <v>172034</v>
          </cell>
          <cell r="BB259">
            <v>2590778</v>
          </cell>
          <cell r="BC259">
            <v>309478</v>
          </cell>
          <cell r="BD259">
            <v>231207</v>
          </cell>
          <cell r="BE259">
            <v>458495</v>
          </cell>
          <cell r="BF259">
            <v>463634</v>
          </cell>
          <cell r="BG259">
            <v>299877</v>
          </cell>
          <cell r="BH259">
            <v>676716</v>
          </cell>
          <cell r="BI259">
            <v>486589</v>
          </cell>
          <cell r="BJ259">
            <v>381230</v>
          </cell>
          <cell r="BK259">
            <v>107623</v>
          </cell>
          <cell r="BL259">
            <v>95941</v>
          </cell>
          <cell r="BM259">
            <v>2062269</v>
          </cell>
          <cell r="BN259">
            <v>985498</v>
          </cell>
          <cell r="BO259">
            <v>224932</v>
          </cell>
          <cell r="BP259">
            <v>116106</v>
          </cell>
          <cell r="BQ259">
            <v>190072</v>
          </cell>
          <cell r="BR259">
            <v>355309</v>
          </cell>
          <cell r="BS259">
            <v>158883</v>
          </cell>
          <cell r="BT259">
            <v>2092422</v>
          </cell>
          <cell r="BU259">
            <v>252604</v>
          </cell>
          <cell r="BV259">
            <v>240184</v>
          </cell>
          <cell r="BW259">
            <v>444507</v>
          </cell>
          <cell r="BX259">
            <v>402370</v>
          </cell>
          <cell r="BY259">
            <v>851144</v>
          </cell>
          <cell r="BZ259">
            <v>236267</v>
          </cell>
          <cell r="CA259">
            <v>196981</v>
          </cell>
          <cell r="CB259">
            <v>171333</v>
          </cell>
        </row>
        <row r="260">
          <cell r="H260">
            <v>49200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168000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72000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137607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36000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72000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276000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</row>
        <row r="261">
          <cell r="H261">
            <v>731685.86</v>
          </cell>
          <cell r="I261">
            <v>93270.38</v>
          </cell>
          <cell r="J261">
            <v>106926.86</v>
          </cell>
          <cell r="K261">
            <v>77060</v>
          </cell>
          <cell r="L261">
            <v>102267.8</v>
          </cell>
          <cell r="M261">
            <v>59033.36</v>
          </cell>
          <cell r="N261">
            <v>1419653.62</v>
          </cell>
          <cell r="O261">
            <v>97966.81</v>
          </cell>
          <cell r="P261">
            <v>0</v>
          </cell>
          <cell r="Q261">
            <v>421660.15999999997</v>
          </cell>
          <cell r="R261">
            <v>0</v>
          </cell>
          <cell r="S261">
            <v>233573.33</v>
          </cell>
          <cell r="T261">
            <v>218879.22</v>
          </cell>
          <cell r="U261">
            <v>86311.93</v>
          </cell>
          <cell r="V261">
            <v>29466.799999999999</v>
          </cell>
          <cell r="W261">
            <v>11468</v>
          </cell>
          <cell r="X261">
            <v>0</v>
          </cell>
          <cell r="Y261">
            <v>0</v>
          </cell>
          <cell r="Z261">
            <v>438259.43</v>
          </cell>
          <cell r="AA261">
            <v>141353.60000000001</v>
          </cell>
          <cell r="AB261">
            <v>72142.13</v>
          </cell>
          <cell r="AC261">
            <v>0</v>
          </cell>
          <cell r="AD261">
            <v>33788.400000000001</v>
          </cell>
          <cell r="AE261">
            <v>24997.9</v>
          </cell>
          <cell r="AF261">
            <v>0</v>
          </cell>
          <cell r="AG261">
            <v>0</v>
          </cell>
          <cell r="AH261">
            <v>17944.2</v>
          </cell>
          <cell r="AI261">
            <v>572439.72</v>
          </cell>
          <cell r="AJ261">
            <v>20510.400000000001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70369.2</v>
          </cell>
          <cell r="AR261">
            <v>17545.599999999999</v>
          </cell>
          <cell r="AS261">
            <v>27199.200000000001</v>
          </cell>
          <cell r="AT261">
            <v>0</v>
          </cell>
          <cell r="AU261">
            <v>305931.48</v>
          </cell>
          <cell r="AV261">
            <v>0</v>
          </cell>
          <cell r="AW261">
            <v>7637.4</v>
          </cell>
          <cell r="AX261">
            <v>60377.8</v>
          </cell>
          <cell r="AY261">
            <v>0</v>
          </cell>
          <cell r="AZ261">
            <v>0</v>
          </cell>
          <cell r="BA261">
            <v>0</v>
          </cell>
          <cell r="BB261">
            <v>423264.85</v>
          </cell>
          <cell r="BC261">
            <v>0</v>
          </cell>
          <cell r="BD261">
            <v>0</v>
          </cell>
          <cell r="BE261">
            <v>125153.52</v>
          </cell>
          <cell r="BF261">
            <v>96831.98</v>
          </cell>
          <cell r="BG261">
            <v>0</v>
          </cell>
          <cell r="BH261">
            <v>147575.16</v>
          </cell>
          <cell r="BI261">
            <v>160706.20000000001</v>
          </cell>
          <cell r="BJ261">
            <v>0</v>
          </cell>
          <cell r="BK261">
            <v>27340.799999999999</v>
          </cell>
          <cell r="BL261">
            <v>0</v>
          </cell>
          <cell r="BM261">
            <v>583972.69999999995</v>
          </cell>
          <cell r="BN261">
            <v>375236.6</v>
          </cell>
          <cell r="BO261">
            <v>0</v>
          </cell>
          <cell r="BP261">
            <v>51848.800000000003</v>
          </cell>
          <cell r="BQ261">
            <v>0</v>
          </cell>
          <cell r="BR261">
            <v>97959.45</v>
          </cell>
          <cell r="BS261">
            <v>0</v>
          </cell>
          <cell r="BT261">
            <v>348411.9</v>
          </cell>
          <cell r="BU261">
            <v>5180</v>
          </cell>
          <cell r="BV261">
            <v>15500.8</v>
          </cell>
          <cell r="BW261">
            <v>54827.4</v>
          </cell>
          <cell r="BX261">
            <v>105322.9</v>
          </cell>
          <cell r="BY261">
            <v>236203.28</v>
          </cell>
          <cell r="BZ261">
            <v>36064.6</v>
          </cell>
          <cell r="CA261">
            <v>2324</v>
          </cell>
          <cell r="CB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17724</v>
          </cell>
          <cell r="AA262">
            <v>0</v>
          </cell>
          <cell r="AB262">
            <v>0</v>
          </cell>
          <cell r="AC262">
            <v>4896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32628</v>
          </cell>
          <cell r="AJ262">
            <v>1147.5</v>
          </cell>
          <cell r="AK262">
            <v>11344</v>
          </cell>
          <cell r="AL262">
            <v>573.75</v>
          </cell>
          <cell r="AM262">
            <v>0</v>
          </cell>
          <cell r="AN262">
            <v>573.75</v>
          </cell>
          <cell r="AO262">
            <v>387.17</v>
          </cell>
          <cell r="AP262">
            <v>1721.25</v>
          </cell>
          <cell r="AQ262">
            <v>1721.25</v>
          </cell>
          <cell r="AR262">
            <v>1721.25</v>
          </cell>
          <cell r="AS262">
            <v>573.75</v>
          </cell>
          <cell r="AT262">
            <v>13200</v>
          </cell>
          <cell r="AU262">
            <v>12819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24243.96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15673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883</v>
          </cell>
          <cell r="BS262">
            <v>1392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7236</v>
          </cell>
          <cell r="BZ262">
            <v>0</v>
          </cell>
          <cell r="CA262">
            <v>0</v>
          </cell>
          <cell r="CB262">
            <v>0</v>
          </cell>
        </row>
        <row r="263">
          <cell r="H263">
            <v>250000</v>
          </cell>
          <cell r="I263">
            <v>43919</v>
          </cell>
          <cell r="J263">
            <v>68000</v>
          </cell>
          <cell r="K263">
            <v>38400</v>
          </cell>
          <cell r="L263">
            <v>24400</v>
          </cell>
          <cell r="M263">
            <v>12000</v>
          </cell>
          <cell r="N263">
            <v>505549</v>
          </cell>
          <cell r="O263">
            <v>95537</v>
          </cell>
          <cell r="P263">
            <v>14358</v>
          </cell>
          <cell r="Q263">
            <v>182000</v>
          </cell>
          <cell r="R263">
            <v>14651</v>
          </cell>
          <cell r="S263">
            <v>52493</v>
          </cell>
          <cell r="T263">
            <v>103307.75</v>
          </cell>
          <cell r="U263">
            <v>70000</v>
          </cell>
          <cell r="V263">
            <v>5800</v>
          </cell>
          <cell r="W263">
            <v>17307</v>
          </cell>
          <cell r="X263">
            <v>35757</v>
          </cell>
          <cell r="Y263">
            <v>38090</v>
          </cell>
          <cell r="Z263">
            <v>192306.32</v>
          </cell>
          <cell r="AA263">
            <v>44000</v>
          </cell>
          <cell r="AB263">
            <v>18600</v>
          </cell>
          <cell r="AC263">
            <v>59460</v>
          </cell>
          <cell r="AD263">
            <v>25341</v>
          </cell>
          <cell r="AE263">
            <v>2225</v>
          </cell>
          <cell r="AF263">
            <v>32000</v>
          </cell>
          <cell r="AG263">
            <v>0</v>
          </cell>
          <cell r="AH263">
            <v>15600</v>
          </cell>
          <cell r="AI263">
            <v>307372</v>
          </cell>
          <cell r="AJ263">
            <v>20342</v>
          </cell>
          <cell r="AK263">
            <v>0</v>
          </cell>
          <cell r="AL263">
            <v>14200</v>
          </cell>
          <cell r="AM263">
            <v>12400</v>
          </cell>
          <cell r="AN263">
            <v>23866</v>
          </cell>
          <cell r="AO263">
            <v>20000</v>
          </cell>
          <cell r="AP263">
            <v>20130</v>
          </cell>
          <cell r="AQ263">
            <v>28200</v>
          </cell>
          <cell r="AR263">
            <v>17469</v>
          </cell>
          <cell r="AS263">
            <v>17636</v>
          </cell>
          <cell r="AT263">
            <v>0</v>
          </cell>
          <cell r="AU263">
            <v>118529</v>
          </cell>
          <cell r="AV263">
            <v>17200</v>
          </cell>
          <cell r="AW263">
            <v>17600</v>
          </cell>
          <cell r="AX263">
            <v>16200</v>
          </cell>
          <cell r="AY263">
            <v>14800</v>
          </cell>
          <cell r="AZ263">
            <v>9800</v>
          </cell>
          <cell r="BA263">
            <v>14600</v>
          </cell>
          <cell r="BB263">
            <v>148914.04</v>
          </cell>
          <cell r="BC263">
            <v>29000</v>
          </cell>
          <cell r="BD263">
            <v>19261</v>
          </cell>
          <cell r="BE263">
            <v>43108</v>
          </cell>
          <cell r="BF263">
            <v>0</v>
          </cell>
          <cell r="BG263">
            <v>0</v>
          </cell>
          <cell r="BH263">
            <v>56000</v>
          </cell>
          <cell r="BI263">
            <v>44000</v>
          </cell>
          <cell r="BJ263">
            <v>32580</v>
          </cell>
          <cell r="BK263">
            <v>7800</v>
          </cell>
          <cell r="BL263">
            <v>8639</v>
          </cell>
          <cell r="BM263">
            <v>113073</v>
          </cell>
          <cell r="BN263">
            <v>78000</v>
          </cell>
          <cell r="BO263">
            <v>0</v>
          </cell>
          <cell r="BP263">
            <v>0</v>
          </cell>
          <cell r="BQ263">
            <v>16135</v>
          </cell>
          <cell r="BR263">
            <v>24717</v>
          </cell>
          <cell r="BS263">
            <v>8735</v>
          </cell>
          <cell r="BT263">
            <v>179111</v>
          </cell>
          <cell r="BU263">
            <v>17596.05</v>
          </cell>
          <cell r="BV263">
            <v>19600</v>
          </cell>
          <cell r="BW263">
            <v>34948</v>
          </cell>
          <cell r="BX263">
            <v>31600</v>
          </cell>
          <cell r="BY263">
            <v>49211</v>
          </cell>
          <cell r="BZ263">
            <v>20200</v>
          </cell>
          <cell r="CA263">
            <v>212</v>
          </cell>
          <cell r="CB263">
            <v>10800</v>
          </cell>
        </row>
        <row r="264">
          <cell r="H264">
            <v>1985452</v>
          </cell>
          <cell r="I264">
            <v>892345</v>
          </cell>
          <cell r="J264">
            <v>256130</v>
          </cell>
          <cell r="K264">
            <v>187840</v>
          </cell>
          <cell r="L264">
            <v>269915</v>
          </cell>
          <cell r="M264">
            <v>2100</v>
          </cell>
          <cell r="N264">
            <v>2234709.75</v>
          </cell>
          <cell r="O264">
            <v>404180</v>
          </cell>
          <cell r="P264">
            <v>176775</v>
          </cell>
          <cell r="Q264">
            <v>681580</v>
          </cell>
          <cell r="R264">
            <v>135350</v>
          </cell>
          <cell r="S264">
            <v>318850</v>
          </cell>
          <cell r="T264">
            <v>507300</v>
          </cell>
          <cell r="U264">
            <v>623074</v>
          </cell>
          <cell r="V264">
            <v>92450</v>
          </cell>
          <cell r="W264">
            <v>252340</v>
          </cell>
          <cell r="X264">
            <v>106815</v>
          </cell>
          <cell r="Y264">
            <v>36804</v>
          </cell>
          <cell r="Z264">
            <v>2330667.25</v>
          </cell>
          <cell r="AA264">
            <v>756755</v>
          </cell>
          <cell r="AB264">
            <v>309725</v>
          </cell>
          <cell r="AC264">
            <v>709650</v>
          </cell>
          <cell r="AD264">
            <v>76000</v>
          </cell>
          <cell r="AE264">
            <v>425040</v>
          </cell>
          <cell r="AF264">
            <v>161850</v>
          </cell>
          <cell r="AG264">
            <v>0</v>
          </cell>
          <cell r="AH264">
            <v>0</v>
          </cell>
          <cell r="AI264">
            <v>2383751</v>
          </cell>
          <cell r="AJ264">
            <v>0</v>
          </cell>
          <cell r="AK264">
            <v>207078.25</v>
          </cell>
          <cell r="AL264">
            <v>88584.25</v>
          </cell>
          <cell r="AM264">
            <v>136400</v>
          </cell>
          <cell r="AN264">
            <v>241043.25</v>
          </cell>
          <cell r="AO264">
            <v>227560</v>
          </cell>
          <cell r="AP264">
            <v>196500</v>
          </cell>
          <cell r="AQ264">
            <v>224280</v>
          </cell>
          <cell r="AR264">
            <v>53364.75</v>
          </cell>
          <cell r="AS264">
            <v>264261.5</v>
          </cell>
          <cell r="AT264">
            <v>33250</v>
          </cell>
          <cell r="AU264">
            <v>1615354</v>
          </cell>
          <cell r="AV264">
            <v>120005</v>
          </cell>
          <cell r="AW264">
            <v>126741.5</v>
          </cell>
          <cell r="AX264">
            <v>69254.5</v>
          </cell>
          <cell r="AY264">
            <v>301025</v>
          </cell>
          <cell r="AZ264">
            <v>7600</v>
          </cell>
          <cell r="BA264">
            <v>89398.5</v>
          </cell>
          <cell r="BB264">
            <v>1772963.5</v>
          </cell>
          <cell r="BC264">
            <v>82804</v>
          </cell>
          <cell r="BD264">
            <v>152967.5</v>
          </cell>
          <cell r="BE264">
            <v>770239.5</v>
          </cell>
          <cell r="BF264">
            <v>328742.5</v>
          </cell>
          <cell r="BG264">
            <v>17480</v>
          </cell>
          <cell r="BH264">
            <v>353090</v>
          </cell>
          <cell r="BI264">
            <v>0</v>
          </cell>
          <cell r="BJ264">
            <v>414065</v>
          </cell>
          <cell r="BK264">
            <v>85186</v>
          </cell>
          <cell r="BL264">
            <v>21950</v>
          </cell>
          <cell r="BM264">
            <v>1428887.5</v>
          </cell>
          <cell r="BN264">
            <v>622591.75</v>
          </cell>
          <cell r="BO264">
            <v>285926.25</v>
          </cell>
          <cell r="BP264">
            <v>151412</v>
          </cell>
          <cell r="BQ264">
            <v>266867.75</v>
          </cell>
          <cell r="BR264">
            <v>276795</v>
          </cell>
          <cell r="BS264">
            <v>223987</v>
          </cell>
          <cell r="BT264">
            <v>1011077</v>
          </cell>
          <cell r="BU264">
            <v>127690</v>
          </cell>
          <cell r="BV264">
            <v>197786</v>
          </cell>
          <cell r="BW264">
            <v>146970</v>
          </cell>
          <cell r="BX264">
            <v>245997</v>
          </cell>
          <cell r="BY264">
            <v>199900</v>
          </cell>
          <cell r="BZ264">
            <v>205210</v>
          </cell>
          <cell r="CA264">
            <v>42142</v>
          </cell>
          <cell r="CB264">
            <v>16303</v>
          </cell>
        </row>
        <row r="265">
          <cell r="H265">
            <v>657995</v>
          </cell>
          <cell r="I265">
            <v>454652.75</v>
          </cell>
          <cell r="J265">
            <v>135247</v>
          </cell>
          <cell r="K265">
            <v>103971.5</v>
          </cell>
          <cell r="L265">
            <v>33153</v>
          </cell>
          <cell r="M265">
            <v>0</v>
          </cell>
          <cell r="N265">
            <v>4239331.25</v>
          </cell>
          <cell r="O265">
            <v>335171</v>
          </cell>
          <cell r="P265">
            <v>102394</v>
          </cell>
          <cell r="Q265">
            <v>742738.5</v>
          </cell>
          <cell r="R265">
            <v>75590</v>
          </cell>
          <cell r="S265">
            <v>285323</v>
          </cell>
          <cell r="T265">
            <v>457758.9</v>
          </cell>
          <cell r="U265">
            <v>414513</v>
          </cell>
          <cell r="V265">
            <v>0</v>
          </cell>
          <cell r="W265">
            <v>68375</v>
          </cell>
          <cell r="X265">
            <v>1164716.5</v>
          </cell>
          <cell r="Y265">
            <v>34790</v>
          </cell>
          <cell r="Z265">
            <v>849637.75</v>
          </cell>
          <cell r="AA265">
            <v>253445</v>
          </cell>
          <cell r="AB265">
            <v>177559</v>
          </cell>
          <cell r="AC265">
            <v>265887</v>
          </cell>
          <cell r="AD265">
            <v>89410</v>
          </cell>
          <cell r="AE265">
            <v>147506</v>
          </cell>
          <cell r="AF265">
            <v>28241.599999999999</v>
          </cell>
          <cell r="AG265">
            <v>0</v>
          </cell>
          <cell r="AH265">
            <v>0</v>
          </cell>
          <cell r="AI265">
            <v>1673504.5</v>
          </cell>
          <cell r="AJ265">
            <v>207517.19</v>
          </cell>
          <cell r="AK265">
            <v>7010</v>
          </cell>
          <cell r="AL265">
            <v>1526</v>
          </cell>
          <cell r="AM265">
            <v>58403</v>
          </cell>
          <cell r="AN265">
            <v>67625</v>
          </cell>
          <cell r="AO265">
            <v>4050</v>
          </cell>
          <cell r="AP265">
            <v>34754</v>
          </cell>
          <cell r="AQ265">
            <v>124544.5</v>
          </cell>
          <cell r="AR265">
            <v>36170</v>
          </cell>
          <cell r="AS265">
            <v>19788</v>
          </cell>
          <cell r="AT265">
            <v>38915.5</v>
          </cell>
          <cell r="AU265">
            <v>616869.5</v>
          </cell>
          <cell r="AV265">
            <v>224957.5</v>
          </cell>
          <cell r="AW265">
            <v>30828</v>
          </cell>
          <cell r="AX265">
            <v>94307</v>
          </cell>
          <cell r="AY265">
            <v>33230</v>
          </cell>
          <cell r="AZ265">
            <v>2915</v>
          </cell>
          <cell r="BA265">
            <v>58758</v>
          </cell>
          <cell r="BB265">
            <v>1447044.2</v>
          </cell>
          <cell r="BC265">
            <v>21969</v>
          </cell>
          <cell r="BD265">
            <v>200</v>
          </cell>
          <cell r="BE265">
            <v>89665</v>
          </cell>
          <cell r="BF265">
            <v>98907</v>
          </cell>
          <cell r="BG265">
            <v>10565</v>
          </cell>
          <cell r="BH265">
            <v>611112</v>
          </cell>
          <cell r="BI265">
            <v>198856</v>
          </cell>
          <cell r="BJ265">
            <v>116342</v>
          </cell>
          <cell r="BK265">
            <v>82875</v>
          </cell>
          <cell r="BL265">
            <v>45947</v>
          </cell>
          <cell r="BM265">
            <v>1021803</v>
          </cell>
          <cell r="BN265">
            <v>272179.25</v>
          </cell>
          <cell r="BO265">
            <v>0</v>
          </cell>
          <cell r="BP265">
            <v>26326</v>
          </cell>
          <cell r="BQ265">
            <v>65420</v>
          </cell>
          <cell r="BR265">
            <v>139414</v>
          </cell>
          <cell r="BS265">
            <v>99111</v>
          </cell>
          <cell r="BT265">
            <v>824921</v>
          </cell>
          <cell r="BU265">
            <v>41540</v>
          </cell>
          <cell r="BV265">
            <v>57062</v>
          </cell>
          <cell r="BW265">
            <v>80125</v>
          </cell>
          <cell r="BX265">
            <v>275907.56</v>
          </cell>
          <cell r="BY265">
            <v>28910</v>
          </cell>
          <cell r="BZ265">
            <v>12915</v>
          </cell>
          <cell r="CA265">
            <v>2370</v>
          </cell>
          <cell r="CB265">
            <v>20640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27928.799999999999</v>
          </cell>
          <cell r="AA266">
            <v>0</v>
          </cell>
          <cell r="AB266">
            <v>0</v>
          </cell>
          <cell r="AC266">
            <v>0</v>
          </cell>
          <cell r="AD266">
            <v>8000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25000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76655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9330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3000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860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8623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</row>
        <row r="268">
          <cell r="H268">
            <v>43859.5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81427.5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68500</v>
          </cell>
          <cell r="U268">
            <v>0</v>
          </cell>
          <cell r="V268">
            <v>0</v>
          </cell>
          <cell r="W268">
            <v>0</v>
          </cell>
          <cell r="X268">
            <v>10000</v>
          </cell>
          <cell r="Y268">
            <v>0</v>
          </cell>
          <cell r="Z268">
            <v>25271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54660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30000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8004.95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17825</v>
          </cell>
          <cell r="BJ268">
            <v>0</v>
          </cell>
          <cell r="BK268">
            <v>0</v>
          </cell>
          <cell r="BL268">
            <v>46703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</row>
        <row r="271">
          <cell r="H271">
            <v>309063.87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484230.57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114895.8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59168.22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206779.2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169159.8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99781.5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</row>
        <row r="273">
          <cell r="H273">
            <v>155020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488275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611425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28700</v>
          </cell>
          <cell r="AH273">
            <v>0</v>
          </cell>
          <cell r="AI273">
            <v>290100</v>
          </cell>
          <cell r="AJ273">
            <v>465313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282760</v>
          </cell>
          <cell r="AV273">
            <v>18770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67442.5</v>
          </cell>
          <cell r="BC273">
            <v>0</v>
          </cell>
          <cell r="BD273">
            <v>35650</v>
          </cell>
          <cell r="BE273">
            <v>0</v>
          </cell>
          <cell r="BF273">
            <v>0</v>
          </cell>
          <cell r="BG273">
            <v>235925</v>
          </cell>
          <cell r="BH273">
            <v>0</v>
          </cell>
          <cell r="BI273">
            <v>114354</v>
          </cell>
          <cell r="BJ273">
            <v>0</v>
          </cell>
          <cell r="BK273">
            <v>0</v>
          </cell>
          <cell r="BL273">
            <v>0</v>
          </cell>
          <cell r="BM273">
            <v>202260</v>
          </cell>
          <cell r="BN273">
            <v>0</v>
          </cell>
          <cell r="BO273">
            <v>0</v>
          </cell>
          <cell r="BP273">
            <v>57063.5</v>
          </cell>
          <cell r="BQ273">
            <v>0</v>
          </cell>
          <cell r="BR273">
            <v>0</v>
          </cell>
          <cell r="BS273">
            <v>0</v>
          </cell>
          <cell r="BT273">
            <v>43900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</row>
        <row r="274">
          <cell r="H274">
            <v>179292.25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1243425</v>
          </cell>
          <cell r="O274">
            <v>0</v>
          </cell>
          <cell r="P274">
            <v>0</v>
          </cell>
          <cell r="Q274">
            <v>600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310</v>
          </cell>
          <cell r="X274">
            <v>0</v>
          </cell>
          <cell r="Y274">
            <v>20275</v>
          </cell>
          <cell r="Z274">
            <v>81460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4480</v>
          </cell>
          <cell r="AH274">
            <v>0</v>
          </cell>
          <cell r="AI274">
            <v>304142.51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7193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100366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810</v>
          </cell>
          <cell r="BA274">
            <v>0</v>
          </cell>
          <cell r="BB274">
            <v>202454</v>
          </cell>
          <cell r="BC274">
            <v>0</v>
          </cell>
          <cell r="BD274">
            <v>9650</v>
          </cell>
          <cell r="BE274">
            <v>0</v>
          </cell>
          <cell r="BF274">
            <v>0</v>
          </cell>
          <cell r="BG274">
            <v>15728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145777</v>
          </cell>
          <cell r="BN274">
            <v>7086</v>
          </cell>
          <cell r="BO274">
            <v>67433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3827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13994.63</v>
          </cell>
          <cell r="BZ274">
            <v>0</v>
          </cell>
          <cell r="CA274">
            <v>0</v>
          </cell>
          <cell r="CB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10000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7664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</row>
        <row r="276">
          <cell r="H276">
            <v>14000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5092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6256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8000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25737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13191.2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240000</v>
          </cell>
          <cell r="Q278">
            <v>0</v>
          </cell>
          <cell r="R278">
            <v>240000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120000</v>
          </cell>
          <cell r="X278">
            <v>80000</v>
          </cell>
          <cell r="Y278">
            <v>0</v>
          </cell>
          <cell r="Z278">
            <v>0</v>
          </cell>
          <cell r="AA278">
            <v>0</v>
          </cell>
          <cell r="AB278">
            <v>680000</v>
          </cell>
          <cell r="AC278">
            <v>0</v>
          </cell>
          <cell r="AD278">
            <v>80000</v>
          </cell>
          <cell r="AE278">
            <v>640000</v>
          </cell>
          <cell r="AF278">
            <v>200000</v>
          </cell>
          <cell r="AG278">
            <v>0</v>
          </cell>
          <cell r="AH278">
            <v>720000</v>
          </cell>
          <cell r="AI278">
            <v>5500000</v>
          </cell>
          <cell r="AJ278">
            <v>320000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1190000</v>
          </cell>
          <cell r="BD278">
            <v>0</v>
          </cell>
          <cell r="BE278">
            <v>0</v>
          </cell>
          <cell r="BF278">
            <v>0</v>
          </cell>
          <cell r="BG278">
            <v>100000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80000</v>
          </cell>
          <cell r="BM278">
            <v>0</v>
          </cell>
          <cell r="BN278">
            <v>240000</v>
          </cell>
          <cell r="BO278">
            <v>400000</v>
          </cell>
          <cell r="BP278">
            <v>0</v>
          </cell>
          <cell r="BQ278">
            <v>0</v>
          </cell>
          <cell r="BR278">
            <v>0</v>
          </cell>
          <cell r="BS278">
            <v>80000</v>
          </cell>
          <cell r="BT278">
            <v>0</v>
          </cell>
          <cell r="BU278">
            <v>0</v>
          </cell>
          <cell r="BV278">
            <v>0</v>
          </cell>
          <cell r="BW278">
            <v>420000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</row>
        <row r="279">
          <cell r="H279">
            <v>0</v>
          </cell>
          <cell r="I279">
            <v>6600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60000</v>
          </cell>
          <cell r="P279">
            <v>0</v>
          </cell>
          <cell r="Q279">
            <v>50000</v>
          </cell>
          <cell r="R279">
            <v>0</v>
          </cell>
          <cell r="S279">
            <v>0</v>
          </cell>
          <cell r="T279">
            <v>50000</v>
          </cell>
          <cell r="U279">
            <v>118160</v>
          </cell>
          <cell r="V279">
            <v>0</v>
          </cell>
          <cell r="W279">
            <v>3180</v>
          </cell>
          <cell r="X279">
            <v>0</v>
          </cell>
          <cell r="Y279">
            <v>0</v>
          </cell>
          <cell r="Z279">
            <v>472200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26800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16085</v>
          </cell>
          <cell r="AV279">
            <v>3565</v>
          </cell>
          <cell r="AW279">
            <v>3065</v>
          </cell>
          <cell r="AX279">
            <v>6150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30128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17400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</row>
        <row r="280">
          <cell r="H280">
            <v>1634780.56</v>
          </cell>
          <cell r="I280">
            <v>549701</v>
          </cell>
          <cell r="J280">
            <v>513533</v>
          </cell>
          <cell r="K280">
            <v>179596</v>
          </cell>
          <cell r="L280">
            <v>177608.48</v>
          </cell>
          <cell r="M280">
            <v>182582.8</v>
          </cell>
          <cell r="N280">
            <v>2319734</v>
          </cell>
          <cell r="O280">
            <v>881411.34</v>
          </cell>
          <cell r="P280">
            <v>62969.16</v>
          </cell>
          <cell r="Q280">
            <v>2197246.6800000002</v>
          </cell>
          <cell r="R280">
            <v>174274</v>
          </cell>
          <cell r="S280">
            <v>158087</v>
          </cell>
          <cell r="T280">
            <v>288825</v>
          </cell>
          <cell r="U280">
            <v>152865</v>
          </cell>
          <cell r="V280">
            <v>81000</v>
          </cell>
          <cell r="W280">
            <v>51080.7</v>
          </cell>
          <cell r="X280">
            <v>0</v>
          </cell>
          <cell r="Y280">
            <v>69950</v>
          </cell>
          <cell r="Z280">
            <v>460519</v>
          </cell>
          <cell r="AA280">
            <v>431185</v>
          </cell>
          <cell r="AB280">
            <v>216880</v>
          </cell>
          <cell r="AC280">
            <v>194600</v>
          </cell>
          <cell r="AD280">
            <v>182447</v>
          </cell>
          <cell r="AE280">
            <v>315254</v>
          </cell>
          <cell r="AF280">
            <v>0</v>
          </cell>
          <cell r="AG280">
            <v>0</v>
          </cell>
          <cell r="AH280">
            <v>24000</v>
          </cell>
          <cell r="AI280">
            <v>5178336.75</v>
          </cell>
          <cell r="AJ280">
            <v>488768.59</v>
          </cell>
          <cell r="AK280">
            <v>96334</v>
          </cell>
          <cell r="AL280">
            <v>207204</v>
          </cell>
          <cell r="AM280">
            <v>114954</v>
          </cell>
          <cell r="AN280">
            <v>1631123.43</v>
          </cell>
          <cell r="AO280">
            <v>203491</v>
          </cell>
          <cell r="AP280">
            <v>409068.4</v>
          </cell>
          <cell r="AQ280">
            <v>290635.36</v>
          </cell>
          <cell r="AR280">
            <v>115209</v>
          </cell>
          <cell r="AS280">
            <v>131420</v>
          </cell>
          <cell r="AT280">
            <v>133296</v>
          </cell>
          <cell r="AU280">
            <v>1085194.3500000001</v>
          </cell>
          <cell r="AV280">
            <v>219006</v>
          </cell>
          <cell r="AW280">
            <v>169199.85</v>
          </cell>
          <cell r="AX280">
            <v>240617</v>
          </cell>
          <cell r="AY280">
            <v>147434.4</v>
          </cell>
          <cell r="AZ280">
            <v>95537</v>
          </cell>
          <cell r="BA280">
            <v>155182.14000000001</v>
          </cell>
          <cell r="BB280">
            <v>2905395.87</v>
          </cell>
          <cell r="BC280">
            <v>40000</v>
          </cell>
          <cell r="BD280">
            <v>175600</v>
          </cell>
          <cell r="BE280">
            <v>169004</v>
          </cell>
          <cell r="BF280">
            <v>763585</v>
          </cell>
          <cell r="BG280">
            <v>164573</v>
          </cell>
          <cell r="BH280">
            <v>219318</v>
          </cell>
          <cell r="BI280">
            <v>134200</v>
          </cell>
          <cell r="BJ280">
            <v>133444</v>
          </cell>
          <cell r="BK280">
            <v>0</v>
          </cell>
          <cell r="BL280">
            <v>27192</v>
          </cell>
          <cell r="BM280">
            <v>1814396.9</v>
          </cell>
          <cell r="BN280">
            <v>623400</v>
          </cell>
          <cell r="BO280">
            <v>101250</v>
          </cell>
          <cell r="BP280">
            <v>146142</v>
          </cell>
          <cell r="BQ280">
            <v>69756</v>
          </cell>
          <cell r="BR280">
            <v>237977</v>
          </cell>
          <cell r="BS280">
            <v>113600</v>
          </cell>
          <cell r="BT280">
            <v>1901469.21</v>
          </cell>
          <cell r="BU280">
            <v>57702.73</v>
          </cell>
          <cell r="BV280">
            <v>75649.440000000002</v>
          </cell>
          <cell r="BW280">
            <v>0</v>
          </cell>
          <cell r="BX280">
            <v>73000</v>
          </cell>
          <cell r="BY280">
            <v>712904.64</v>
          </cell>
          <cell r="BZ280">
            <v>235536.88</v>
          </cell>
          <cell r="CA280">
            <v>105542</v>
          </cell>
          <cell r="CB280">
            <v>200068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3315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</row>
        <row r="282">
          <cell r="H282">
            <v>0</v>
          </cell>
          <cell r="I282">
            <v>23200</v>
          </cell>
          <cell r="J282">
            <v>48280</v>
          </cell>
          <cell r="K282">
            <v>1625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1440</v>
          </cell>
          <cell r="X282">
            <v>0</v>
          </cell>
          <cell r="Y282">
            <v>0</v>
          </cell>
          <cell r="Z282">
            <v>668076</v>
          </cell>
          <cell r="AA282">
            <v>3000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28700</v>
          </cell>
          <cell r="BD282">
            <v>0</v>
          </cell>
          <cell r="BE282">
            <v>0</v>
          </cell>
          <cell r="BF282">
            <v>0</v>
          </cell>
          <cell r="BG282">
            <v>5760</v>
          </cell>
          <cell r="BH282">
            <v>0</v>
          </cell>
          <cell r="BI282">
            <v>19600</v>
          </cell>
          <cell r="BJ282">
            <v>0</v>
          </cell>
          <cell r="BK282">
            <v>0</v>
          </cell>
          <cell r="BL282">
            <v>0</v>
          </cell>
          <cell r="BM282">
            <v>2220</v>
          </cell>
          <cell r="BN282">
            <v>10780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720</v>
          </cell>
          <cell r="Z284">
            <v>14140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16420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50000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880</v>
          </cell>
          <cell r="BR284">
            <v>0</v>
          </cell>
          <cell r="BS284">
            <v>480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</row>
        <row r="285">
          <cell r="H285">
            <v>44830</v>
          </cell>
          <cell r="I285">
            <v>17600</v>
          </cell>
          <cell r="J285">
            <v>0</v>
          </cell>
          <cell r="K285">
            <v>18120</v>
          </cell>
          <cell r="L285">
            <v>5920</v>
          </cell>
          <cell r="M285">
            <v>0</v>
          </cell>
          <cell r="N285">
            <v>720</v>
          </cell>
          <cell r="O285">
            <v>0</v>
          </cell>
          <cell r="P285">
            <v>0</v>
          </cell>
          <cell r="Q285">
            <v>0</v>
          </cell>
          <cell r="R285">
            <v>1920</v>
          </cell>
          <cell r="S285">
            <v>0</v>
          </cell>
          <cell r="T285">
            <v>60368</v>
          </cell>
          <cell r="U285">
            <v>15340</v>
          </cell>
          <cell r="V285">
            <v>0</v>
          </cell>
          <cell r="W285">
            <v>13200</v>
          </cell>
          <cell r="X285">
            <v>53681.4</v>
          </cell>
          <cell r="Y285">
            <v>7040</v>
          </cell>
          <cell r="Z285">
            <v>558010</v>
          </cell>
          <cell r="AA285">
            <v>19920</v>
          </cell>
          <cell r="AB285">
            <v>17329</v>
          </cell>
          <cell r="AC285">
            <v>2720</v>
          </cell>
          <cell r="AD285">
            <v>0</v>
          </cell>
          <cell r="AE285">
            <v>0</v>
          </cell>
          <cell r="AF285">
            <v>56700</v>
          </cell>
          <cell r="AG285">
            <v>0</v>
          </cell>
          <cell r="AH285">
            <v>1280</v>
          </cell>
          <cell r="AI285">
            <v>238140</v>
          </cell>
          <cell r="AJ285">
            <v>5760</v>
          </cell>
          <cell r="AK285">
            <v>0</v>
          </cell>
          <cell r="AL285">
            <v>240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960</v>
          </cell>
          <cell r="AR285">
            <v>480</v>
          </cell>
          <cell r="AS285">
            <v>5760</v>
          </cell>
          <cell r="AT285">
            <v>2320</v>
          </cell>
          <cell r="AU285">
            <v>83840</v>
          </cell>
          <cell r="AV285">
            <v>0</v>
          </cell>
          <cell r="AW285">
            <v>11400</v>
          </cell>
          <cell r="AX285">
            <v>0</v>
          </cell>
          <cell r="AY285">
            <v>3810</v>
          </cell>
          <cell r="AZ285">
            <v>2160</v>
          </cell>
          <cell r="BA285">
            <v>3520</v>
          </cell>
          <cell r="BB285">
            <v>326724</v>
          </cell>
          <cell r="BC285">
            <v>4640</v>
          </cell>
          <cell r="BD285">
            <v>45080</v>
          </cell>
          <cell r="BE285">
            <v>0</v>
          </cell>
          <cell r="BF285">
            <v>0</v>
          </cell>
          <cell r="BG285">
            <v>0</v>
          </cell>
          <cell r="BH285">
            <v>65600</v>
          </cell>
          <cell r="BI285">
            <v>9040</v>
          </cell>
          <cell r="BJ285">
            <v>11482</v>
          </cell>
          <cell r="BK285">
            <v>480</v>
          </cell>
          <cell r="BL285">
            <v>2080</v>
          </cell>
          <cell r="BM285">
            <v>52468</v>
          </cell>
          <cell r="BN285">
            <v>133812</v>
          </cell>
          <cell r="BO285">
            <v>18172</v>
          </cell>
          <cell r="BP285">
            <v>24310</v>
          </cell>
          <cell r="BQ285">
            <v>3480</v>
          </cell>
          <cell r="BR285">
            <v>0</v>
          </cell>
          <cell r="BS285">
            <v>5760</v>
          </cell>
          <cell r="BT285">
            <v>207400</v>
          </cell>
          <cell r="BU285">
            <v>4560</v>
          </cell>
          <cell r="BV285">
            <v>0</v>
          </cell>
          <cell r="BW285">
            <v>12320</v>
          </cell>
          <cell r="BX285">
            <v>44120</v>
          </cell>
          <cell r="BY285">
            <v>59184</v>
          </cell>
          <cell r="BZ285">
            <v>16920</v>
          </cell>
          <cell r="CA285">
            <v>1280</v>
          </cell>
          <cell r="CB285">
            <v>3200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5100</v>
          </cell>
          <cell r="Z286">
            <v>75474.039999999994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34200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4350</v>
          </cell>
          <cell r="BR286">
            <v>0</v>
          </cell>
          <cell r="BS286">
            <v>4350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</row>
        <row r="287">
          <cell r="H287">
            <v>94710</v>
          </cell>
          <cell r="I287">
            <v>14405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41850</v>
          </cell>
          <cell r="U287">
            <v>2900</v>
          </cell>
          <cell r="V287">
            <v>15899</v>
          </cell>
          <cell r="W287">
            <v>0</v>
          </cell>
          <cell r="X287">
            <v>51722.75</v>
          </cell>
          <cell r="Y287">
            <v>27100</v>
          </cell>
          <cell r="Z287">
            <v>650713.69999999995</v>
          </cell>
          <cell r="AA287">
            <v>265900</v>
          </cell>
          <cell r="AB287">
            <v>25690</v>
          </cell>
          <cell r="AC287">
            <v>10855</v>
          </cell>
          <cell r="AD287">
            <v>0</v>
          </cell>
          <cell r="AE287">
            <v>0</v>
          </cell>
          <cell r="AF287">
            <v>67115</v>
          </cell>
          <cell r="AG287">
            <v>0</v>
          </cell>
          <cell r="AH287">
            <v>3450</v>
          </cell>
          <cell r="AI287">
            <v>248050</v>
          </cell>
          <cell r="AJ287">
            <v>66710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25500</v>
          </cell>
          <cell r="AR287">
            <v>12750</v>
          </cell>
          <cell r="AS287">
            <v>23943.43</v>
          </cell>
          <cell r="AT287">
            <v>17850</v>
          </cell>
          <cell r="AU287">
            <v>126016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13250</v>
          </cell>
          <cell r="BA287">
            <v>0</v>
          </cell>
          <cell r="BB287">
            <v>234000</v>
          </cell>
          <cell r="BC287">
            <v>24875.75</v>
          </cell>
          <cell r="BD287">
            <v>36292</v>
          </cell>
          <cell r="BE287">
            <v>0</v>
          </cell>
          <cell r="BF287">
            <v>0</v>
          </cell>
          <cell r="BG287">
            <v>3300</v>
          </cell>
          <cell r="BH287">
            <v>101052.44</v>
          </cell>
          <cell r="BI287">
            <v>35883.279999999999</v>
          </cell>
          <cell r="BJ287">
            <v>0</v>
          </cell>
          <cell r="BK287">
            <v>0</v>
          </cell>
          <cell r="BL287">
            <v>650</v>
          </cell>
          <cell r="BM287">
            <v>54738</v>
          </cell>
          <cell r="BN287">
            <v>211717.74</v>
          </cell>
          <cell r="BO287">
            <v>5000</v>
          </cell>
          <cell r="BP287">
            <v>15748</v>
          </cell>
          <cell r="BQ287">
            <v>20499</v>
          </cell>
          <cell r="BR287">
            <v>0</v>
          </cell>
          <cell r="BS287">
            <v>9850</v>
          </cell>
          <cell r="BT287">
            <v>127540</v>
          </cell>
          <cell r="BU287">
            <v>73850</v>
          </cell>
          <cell r="BV287">
            <v>0</v>
          </cell>
          <cell r="BW287">
            <v>71420</v>
          </cell>
          <cell r="BX287">
            <v>71750</v>
          </cell>
          <cell r="BY287">
            <v>51806</v>
          </cell>
          <cell r="BZ287">
            <v>43420</v>
          </cell>
          <cell r="CA287">
            <v>5600</v>
          </cell>
          <cell r="CB287">
            <v>9855</v>
          </cell>
        </row>
        <row r="288">
          <cell r="H288">
            <v>0</v>
          </cell>
          <cell r="I288">
            <v>0</v>
          </cell>
          <cell r="J288">
            <v>2000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3192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1560</v>
          </cell>
          <cell r="Z288">
            <v>364932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65410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3541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14400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1000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</row>
        <row r="289">
          <cell r="H289">
            <v>106455.5</v>
          </cell>
          <cell r="I289">
            <v>39014</v>
          </cell>
          <cell r="J289">
            <v>34318.550000000003</v>
          </cell>
          <cell r="K289">
            <v>32320</v>
          </cell>
          <cell r="L289">
            <v>14300</v>
          </cell>
          <cell r="M289">
            <v>0</v>
          </cell>
          <cell r="N289">
            <v>67364</v>
          </cell>
          <cell r="O289">
            <v>1200</v>
          </cell>
          <cell r="P289">
            <v>1776.48</v>
          </cell>
          <cell r="Q289">
            <v>42465</v>
          </cell>
          <cell r="R289">
            <v>5145</v>
          </cell>
          <cell r="S289">
            <v>0</v>
          </cell>
          <cell r="T289">
            <v>167657</v>
          </cell>
          <cell r="U289">
            <v>5631</v>
          </cell>
          <cell r="V289">
            <v>97311</v>
          </cell>
          <cell r="W289">
            <v>0</v>
          </cell>
          <cell r="X289">
            <v>25100</v>
          </cell>
          <cell r="Y289">
            <v>11949</v>
          </cell>
          <cell r="Z289">
            <v>435287.45</v>
          </cell>
          <cell r="AA289">
            <v>45409.9</v>
          </cell>
          <cell r="AB289">
            <v>18037</v>
          </cell>
          <cell r="AC289">
            <v>10825</v>
          </cell>
          <cell r="AD289">
            <v>9905</v>
          </cell>
          <cell r="AE289">
            <v>0</v>
          </cell>
          <cell r="AF289">
            <v>202740</v>
          </cell>
          <cell r="AG289">
            <v>94948.07</v>
          </cell>
          <cell r="AH289">
            <v>760</v>
          </cell>
          <cell r="AI289">
            <v>448603</v>
          </cell>
          <cell r="AJ289">
            <v>30620</v>
          </cell>
          <cell r="AK289">
            <v>0</v>
          </cell>
          <cell r="AL289">
            <v>285</v>
          </cell>
          <cell r="AM289">
            <v>0</v>
          </cell>
          <cell r="AN289">
            <v>0</v>
          </cell>
          <cell r="AO289">
            <v>0</v>
          </cell>
          <cell r="AP289">
            <v>12080</v>
          </cell>
          <cell r="AQ289">
            <v>0</v>
          </cell>
          <cell r="AR289">
            <v>0</v>
          </cell>
          <cell r="AS289">
            <v>6762</v>
          </cell>
          <cell r="AT289">
            <v>4731</v>
          </cell>
          <cell r="AU289">
            <v>98761</v>
          </cell>
          <cell r="AV289">
            <v>0</v>
          </cell>
          <cell r="AW289">
            <v>1300</v>
          </cell>
          <cell r="AX289">
            <v>0</v>
          </cell>
          <cell r="AY289">
            <v>4790</v>
          </cell>
          <cell r="AZ289">
            <v>78022</v>
          </cell>
          <cell r="BA289">
            <v>103616</v>
          </cell>
          <cell r="BB289">
            <v>130856</v>
          </cell>
          <cell r="BC289">
            <v>67457</v>
          </cell>
          <cell r="BD289">
            <v>26832.36</v>
          </cell>
          <cell r="BE289">
            <v>0</v>
          </cell>
          <cell r="BF289">
            <v>27148</v>
          </cell>
          <cell r="BG289">
            <v>3348</v>
          </cell>
          <cell r="BH289">
            <v>37437.56</v>
          </cell>
          <cell r="BI289">
            <v>26908</v>
          </cell>
          <cell r="BJ289">
            <v>7404</v>
          </cell>
          <cell r="BK289">
            <v>55196.44</v>
          </cell>
          <cell r="BL289">
            <v>10392</v>
          </cell>
          <cell r="BM289">
            <v>29070</v>
          </cell>
          <cell r="BN289">
            <v>175054.45</v>
          </cell>
          <cell r="BO289">
            <v>0</v>
          </cell>
          <cell r="BP289">
            <v>0</v>
          </cell>
          <cell r="BQ289">
            <v>2490</v>
          </cell>
          <cell r="BR289">
            <v>0</v>
          </cell>
          <cell r="BS289">
            <v>22115</v>
          </cell>
          <cell r="BT289">
            <v>72316</v>
          </cell>
          <cell r="BU289">
            <v>6188</v>
          </cell>
          <cell r="BV289">
            <v>64272.28</v>
          </cell>
          <cell r="BW289">
            <v>113721</v>
          </cell>
          <cell r="BX289">
            <v>64186</v>
          </cell>
          <cell r="BY289">
            <v>112794</v>
          </cell>
          <cell r="BZ289">
            <v>2810</v>
          </cell>
          <cell r="CA289">
            <v>17597.599999999999</v>
          </cell>
          <cell r="CB289">
            <v>3488</v>
          </cell>
        </row>
        <row r="290">
          <cell r="H290">
            <v>63121640.859999999</v>
          </cell>
          <cell r="I290">
            <v>609250</v>
          </cell>
          <cell r="J290">
            <v>926255.24</v>
          </cell>
          <cell r="K290">
            <v>0</v>
          </cell>
          <cell r="L290">
            <v>2022840</v>
          </cell>
          <cell r="M290">
            <v>0</v>
          </cell>
          <cell r="N290">
            <v>28862349.41</v>
          </cell>
          <cell r="O290">
            <v>109580</v>
          </cell>
          <cell r="P290">
            <v>0</v>
          </cell>
          <cell r="Q290">
            <v>5696092.0099999998</v>
          </cell>
          <cell r="R290">
            <v>276775</v>
          </cell>
          <cell r="S290">
            <v>1613634.12</v>
          </cell>
          <cell r="T290">
            <v>443350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557925.5</v>
          </cell>
          <cell r="Z290">
            <v>0</v>
          </cell>
          <cell r="AA290">
            <v>975663.7</v>
          </cell>
          <cell r="AB290">
            <v>1498320</v>
          </cell>
          <cell r="AC290">
            <v>2773417</v>
          </cell>
          <cell r="AD290">
            <v>3449873.8</v>
          </cell>
          <cell r="AE290">
            <v>0</v>
          </cell>
          <cell r="AF290">
            <v>0</v>
          </cell>
          <cell r="AG290">
            <v>3295918.4</v>
          </cell>
          <cell r="AH290">
            <v>67500</v>
          </cell>
          <cell r="AI290">
            <v>0</v>
          </cell>
          <cell r="AJ290">
            <v>110570</v>
          </cell>
          <cell r="AK290">
            <v>50655</v>
          </cell>
          <cell r="AL290">
            <v>577133</v>
          </cell>
          <cell r="AM290">
            <v>1011922</v>
          </cell>
          <cell r="AN290">
            <v>277690</v>
          </cell>
          <cell r="AO290">
            <v>0</v>
          </cell>
          <cell r="AP290">
            <v>512820</v>
          </cell>
          <cell r="AQ290">
            <v>0</v>
          </cell>
          <cell r="AR290">
            <v>588818.5</v>
          </cell>
          <cell r="AS290">
            <v>199600</v>
          </cell>
          <cell r="AT290">
            <v>970800</v>
          </cell>
          <cell r="AU290">
            <v>1918860</v>
          </cell>
          <cell r="AV290">
            <v>0</v>
          </cell>
          <cell r="AW290">
            <v>0</v>
          </cell>
          <cell r="AX290">
            <v>0</v>
          </cell>
          <cell r="AY290">
            <v>108500</v>
          </cell>
          <cell r="AZ290">
            <v>103192</v>
          </cell>
          <cell r="BA290">
            <v>154000</v>
          </cell>
          <cell r="BB290">
            <v>8371589.1799999997</v>
          </cell>
          <cell r="BC290">
            <v>17300</v>
          </cell>
          <cell r="BD290">
            <v>63980</v>
          </cell>
          <cell r="BE290">
            <v>0</v>
          </cell>
          <cell r="BF290">
            <v>1087602.1599999999</v>
          </cell>
          <cell r="BG290">
            <v>830250</v>
          </cell>
          <cell r="BH290">
            <v>0</v>
          </cell>
          <cell r="BI290">
            <v>0</v>
          </cell>
          <cell r="BJ290">
            <v>1202525</v>
          </cell>
          <cell r="BK290">
            <v>356283</v>
          </cell>
          <cell r="BL290">
            <v>141000</v>
          </cell>
          <cell r="BM290">
            <v>0</v>
          </cell>
          <cell r="BN290">
            <v>2076639.2</v>
          </cell>
          <cell r="BO290">
            <v>203849.12</v>
          </cell>
          <cell r="BP290">
            <v>55589</v>
          </cell>
          <cell r="BQ290">
            <v>89310</v>
          </cell>
          <cell r="BR290">
            <v>0</v>
          </cell>
          <cell r="BS290">
            <v>1097572.5</v>
          </cell>
          <cell r="BT290">
            <v>7463905.5999999996</v>
          </cell>
          <cell r="BU290">
            <v>1068843.8</v>
          </cell>
          <cell r="BV290">
            <v>40991.699999999997</v>
          </cell>
          <cell r="BW290">
            <v>0</v>
          </cell>
          <cell r="BX290">
            <v>0</v>
          </cell>
          <cell r="BY290">
            <v>0</v>
          </cell>
          <cell r="BZ290">
            <v>207865</v>
          </cell>
          <cell r="CA290">
            <v>0</v>
          </cell>
          <cell r="CB290">
            <v>130000</v>
          </cell>
        </row>
        <row r="291">
          <cell r="H291">
            <v>1670300.03</v>
          </cell>
          <cell r="I291">
            <v>504723.3</v>
          </cell>
          <cell r="J291">
            <v>941493</v>
          </cell>
          <cell r="K291">
            <v>74561</v>
          </cell>
          <cell r="L291">
            <v>267864</v>
          </cell>
          <cell r="M291">
            <v>0</v>
          </cell>
          <cell r="N291">
            <v>0</v>
          </cell>
          <cell r="O291">
            <v>48187</v>
          </cell>
          <cell r="P291">
            <v>0</v>
          </cell>
          <cell r="Q291">
            <v>1499910.4</v>
          </cell>
          <cell r="R291">
            <v>61830</v>
          </cell>
          <cell r="S291">
            <v>167762.9</v>
          </cell>
          <cell r="T291">
            <v>0</v>
          </cell>
          <cell r="U291">
            <v>0</v>
          </cell>
          <cell r="V291">
            <v>12305</v>
          </cell>
          <cell r="W291">
            <v>137036.29999999999</v>
          </cell>
          <cell r="X291">
            <v>113243</v>
          </cell>
          <cell r="Y291">
            <v>127919</v>
          </cell>
          <cell r="Z291">
            <v>0</v>
          </cell>
          <cell r="AA291">
            <v>57397.2</v>
          </cell>
          <cell r="AB291">
            <v>36729.5</v>
          </cell>
          <cell r="AC291">
            <v>1026312.5</v>
          </cell>
          <cell r="AD291">
            <v>24900</v>
          </cell>
          <cell r="AE291">
            <v>25200</v>
          </cell>
          <cell r="AF291">
            <v>61386</v>
          </cell>
          <cell r="AG291">
            <v>0</v>
          </cell>
          <cell r="AH291">
            <v>0</v>
          </cell>
          <cell r="AI291">
            <v>504620</v>
          </cell>
          <cell r="AJ291">
            <v>52600.01</v>
          </cell>
          <cell r="AK291">
            <v>2200</v>
          </cell>
          <cell r="AL291">
            <v>65800</v>
          </cell>
          <cell r="AM291">
            <v>103845.2</v>
          </cell>
          <cell r="AN291">
            <v>46925</v>
          </cell>
          <cell r="AO291">
            <v>84700</v>
          </cell>
          <cell r="AP291">
            <v>37700</v>
          </cell>
          <cell r="AQ291">
            <v>98100</v>
          </cell>
          <cell r="AR291">
            <v>171200</v>
          </cell>
          <cell r="AS291">
            <v>148610</v>
          </cell>
          <cell r="AT291">
            <v>13370</v>
          </cell>
          <cell r="AU291">
            <v>120375.2</v>
          </cell>
          <cell r="AV291">
            <v>25600</v>
          </cell>
          <cell r="AW291">
            <v>71340</v>
          </cell>
          <cell r="AX291">
            <v>31400</v>
          </cell>
          <cell r="AY291">
            <v>9542.7000000000007</v>
          </cell>
          <cell r="AZ291">
            <v>53665</v>
          </cell>
          <cell r="BA291">
            <v>821</v>
          </cell>
          <cell r="BB291">
            <v>1879396.85</v>
          </cell>
          <cell r="BC291">
            <v>0</v>
          </cell>
          <cell r="BD291">
            <v>5000</v>
          </cell>
          <cell r="BE291">
            <v>48635.9</v>
          </cell>
          <cell r="BF291">
            <v>3000</v>
          </cell>
          <cell r="BG291">
            <v>29440</v>
          </cell>
          <cell r="BH291">
            <v>2500</v>
          </cell>
          <cell r="BI291">
            <v>0</v>
          </cell>
          <cell r="BJ291">
            <v>37400</v>
          </cell>
          <cell r="BK291">
            <v>53750</v>
          </cell>
          <cell r="BL291">
            <v>14313</v>
          </cell>
          <cell r="BM291">
            <v>1103504</v>
          </cell>
          <cell r="BN291">
            <v>316325</v>
          </cell>
          <cell r="BO291">
            <v>0</v>
          </cell>
          <cell r="BP291">
            <v>0</v>
          </cell>
          <cell r="BQ291">
            <v>490</v>
          </cell>
          <cell r="BR291">
            <v>294615</v>
          </cell>
          <cell r="BS291">
            <v>1500</v>
          </cell>
          <cell r="BT291">
            <v>979090.07</v>
          </cell>
          <cell r="BU291">
            <v>87382.45</v>
          </cell>
          <cell r="BV291">
            <v>59058.5</v>
          </cell>
          <cell r="BW291">
            <v>159560</v>
          </cell>
          <cell r="BX291">
            <v>0</v>
          </cell>
          <cell r="BY291">
            <v>5000</v>
          </cell>
          <cell r="BZ291">
            <v>88686.3</v>
          </cell>
          <cell r="CA291">
            <v>35550</v>
          </cell>
          <cell r="CB291">
            <v>20000</v>
          </cell>
        </row>
        <row r="292">
          <cell r="H292">
            <v>477847.62</v>
          </cell>
          <cell r="I292">
            <v>320852.68</v>
          </cell>
          <cell r="J292">
            <v>342920.92</v>
          </cell>
          <cell r="K292">
            <v>151263.79</v>
          </cell>
          <cell r="L292">
            <v>35911.5</v>
          </cell>
          <cell r="M292">
            <v>163115</v>
          </cell>
          <cell r="N292">
            <v>40515.760000000002</v>
          </cell>
          <cell r="O292">
            <v>178589.24</v>
          </cell>
          <cell r="P292">
            <v>120990.87</v>
          </cell>
          <cell r="Q292">
            <v>350549.34</v>
          </cell>
          <cell r="R292">
            <v>228515.67</v>
          </cell>
          <cell r="S292">
            <v>220652.91</v>
          </cell>
          <cell r="T292">
            <v>412633.68</v>
          </cell>
          <cell r="U292">
            <v>287251.90000000002</v>
          </cell>
          <cell r="V292">
            <v>81848.800000000003</v>
          </cell>
          <cell r="W292">
            <v>167518.07</v>
          </cell>
          <cell r="X292">
            <v>503255.65</v>
          </cell>
          <cell r="Y292">
            <v>132655.14000000001</v>
          </cell>
          <cell r="Z292">
            <v>0</v>
          </cell>
          <cell r="AA292">
            <v>204974.1</v>
          </cell>
          <cell r="AB292">
            <v>201519.83</v>
          </cell>
          <cell r="AC292">
            <v>333729.91999999998</v>
          </cell>
          <cell r="AD292">
            <v>208930.6</v>
          </cell>
          <cell r="AE292">
            <v>215687.5</v>
          </cell>
          <cell r="AF292">
            <v>128834</v>
          </cell>
          <cell r="AG292">
            <v>427793.2</v>
          </cell>
          <cell r="AH292">
            <v>164494.62</v>
          </cell>
          <cell r="AI292">
            <v>759588.51</v>
          </cell>
          <cell r="AJ292">
            <v>171525.79</v>
          </cell>
          <cell r="AK292">
            <v>77205.89</v>
          </cell>
          <cell r="AL292">
            <v>121595</v>
          </cell>
          <cell r="AM292">
            <v>81640.38</v>
          </cell>
          <cell r="AN292">
            <v>273820</v>
          </cell>
          <cell r="AO292">
            <v>184203.53</v>
          </cell>
          <cell r="AP292">
            <v>151753.70000000001</v>
          </cell>
          <cell r="AQ292">
            <v>523421.54</v>
          </cell>
          <cell r="AR292">
            <v>293829.24</v>
          </cell>
          <cell r="AS292">
            <v>189121.42</v>
          </cell>
          <cell r="AT292">
            <v>64350</v>
          </cell>
          <cell r="AU292">
            <v>293854.95</v>
          </cell>
          <cell r="AV292">
            <v>357275.79</v>
          </cell>
          <cell r="AW292">
            <v>80347.73</v>
          </cell>
          <cell r="AX292">
            <v>100154.04</v>
          </cell>
          <cell r="AY292">
            <v>132137.53</v>
          </cell>
          <cell r="AZ292">
            <v>74044.479999999996</v>
          </cell>
          <cell r="BA292">
            <v>39410</v>
          </cell>
          <cell r="BB292">
            <v>307525.5</v>
          </cell>
          <cell r="BC292">
            <v>698597.85</v>
          </cell>
          <cell r="BD292">
            <v>75324.88</v>
          </cell>
          <cell r="BE292">
            <v>337846.25</v>
          </cell>
          <cell r="BF292">
            <v>317107.36</v>
          </cell>
          <cell r="BG292">
            <v>208942.73</v>
          </cell>
          <cell r="BH292">
            <v>330191.86</v>
          </cell>
          <cell r="BI292">
            <v>259879.28</v>
          </cell>
          <cell r="BJ292">
            <v>80282.960000000006</v>
          </cell>
          <cell r="BK292">
            <v>39835.089999999997</v>
          </cell>
          <cell r="BL292">
            <v>106892.9</v>
          </cell>
          <cell r="BM292">
            <v>618527.82999999996</v>
          </cell>
          <cell r="BN292">
            <v>585795.15</v>
          </cell>
          <cell r="BO292">
            <v>155321.29999999999</v>
          </cell>
          <cell r="BP292">
            <v>68238.27</v>
          </cell>
          <cell r="BQ292">
            <v>202103</v>
          </cell>
          <cell r="BR292">
            <v>373577.32</v>
          </cell>
          <cell r="BS292">
            <v>267848.58</v>
          </cell>
          <cell r="BT292">
            <v>526449.72</v>
          </cell>
          <cell r="BU292">
            <v>213670.06</v>
          </cell>
          <cell r="BV292">
            <v>323200.75</v>
          </cell>
          <cell r="BW292">
            <v>259553.7</v>
          </cell>
          <cell r="BX292">
            <v>233822.14</v>
          </cell>
          <cell r="BY292">
            <v>391192.49</v>
          </cell>
          <cell r="BZ292">
            <v>272339.53999999998</v>
          </cell>
          <cell r="CA292">
            <v>132750.32999999999</v>
          </cell>
          <cell r="CB292">
            <v>109218.24000000001</v>
          </cell>
        </row>
        <row r="293">
          <cell r="H293">
            <v>155465.65</v>
          </cell>
          <cell r="I293">
            <v>50333.75</v>
          </cell>
          <cell r="J293">
            <v>48685</v>
          </cell>
          <cell r="K293">
            <v>99617</v>
          </cell>
          <cell r="L293">
            <v>0</v>
          </cell>
          <cell r="M293">
            <v>0</v>
          </cell>
          <cell r="N293">
            <v>1500</v>
          </cell>
          <cell r="O293">
            <v>0</v>
          </cell>
          <cell r="P293">
            <v>0</v>
          </cell>
          <cell r="Q293">
            <v>676639</v>
          </cell>
          <cell r="R293">
            <v>15000</v>
          </cell>
          <cell r="S293">
            <v>15580</v>
          </cell>
          <cell r="T293">
            <v>81855</v>
          </cell>
          <cell r="U293">
            <v>3745</v>
          </cell>
          <cell r="V293">
            <v>0</v>
          </cell>
          <cell r="W293">
            <v>0</v>
          </cell>
          <cell r="X293">
            <v>4600</v>
          </cell>
          <cell r="Y293">
            <v>0</v>
          </cell>
          <cell r="Z293">
            <v>0</v>
          </cell>
          <cell r="AA293">
            <v>44057.25</v>
          </cell>
          <cell r="AB293">
            <v>0</v>
          </cell>
          <cell r="AC293">
            <v>32081</v>
          </cell>
          <cell r="AD293">
            <v>0</v>
          </cell>
          <cell r="AE293">
            <v>0</v>
          </cell>
          <cell r="AF293">
            <v>9647.1200000000008</v>
          </cell>
          <cell r="AG293">
            <v>0</v>
          </cell>
          <cell r="AH293">
            <v>0</v>
          </cell>
          <cell r="AI293">
            <v>99510</v>
          </cell>
          <cell r="AJ293">
            <v>0</v>
          </cell>
          <cell r="AK293">
            <v>42250</v>
          </cell>
          <cell r="AL293">
            <v>105427</v>
          </cell>
          <cell r="AM293">
            <v>0</v>
          </cell>
          <cell r="AN293">
            <v>82800</v>
          </cell>
          <cell r="AO293">
            <v>54904.05</v>
          </cell>
          <cell r="AP293">
            <v>2300</v>
          </cell>
          <cell r="AQ293">
            <v>34200</v>
          </cell>
          <cell r="AR293">
            <v>12000</v>
          </cell>
          <cell r="AS293">
            <v>138138.20000000001</v>
          </cell>
          <cell r="AT293">
            <v>37343</v>
          </cell>
          <cell r="AU293">
            <v>950</v>
          </cell>
          <cell r="AV293">
            <v>0</v>
          </cell>
          <cell r="AW293">
            <v>0</v>
          </cell>
          <cell r="AX293">
            <v>70000</v>
          </cell>
          <cell r="AY293">
            <v>7629</v>
          </cell>
          <cell r="AZ293">
            <v>0</v>
          </cell>
          <cell r="BA293">
            <v>0</v>
          </cell>
          <cell r="BB293">
            <v>0</v>
          </cell>
          <cell r="BC293">
            <v>8900</v>
          </cell>
          <cell r="BD293">
            <v>267850.76</v>
          </cell>
          <cell r="BE293">
            <v>45550</v>
          </cell>
          <cell r="BF293">
            <v>0</v>
          </cell>
          <cell r="BG293">
            <v>0</v>
          </cell>
          <cell r="BH293">
            <v>5353.5</v>
          </cell>
          <cell r="BI293">
            <v>0</v>
          </cell>
          <cell r="BJ293">
            <v>0</v>
          </cell>
          <cell r="BK293">
            <v>1819</v>
          </cell>
          <cell r="BL293">
            <v>0</v>
          </cell>
          <cell r="BM293">
            <v>246164.2</v>
          </cell>
          <cell r="BN293">
            <v>0</v>
          </cell>
          <cell r="BO293">
            <v>119711.6</v>
          </cell>
          <cell r="BP293">
            <v>0</v>
          </cell>
          <cell r="BQ293">
            <v>91000</v>
          </cell>
          <cell r="BR293">
            <v>130435.94</v>
          </cell>
          <cell r="BS293">
            <v>37555.74</v>
          </cell>
          <cell r="BT293">
            <v>238072.3</v>
          </cell>
          <cell r="BU293">
            <v>309913.09999999998</v>
          </cell>
          <cell r="BV293">
            <v>72760</v>
          </cell>
          <cell r="BW293">
            <v>180200</v>
          </cell>
          <cell r="BX293">
            <v>0</v>
          </cell>
          <cell r="BY293">
            <v>6800</v>
          </cell>
          <cell r="BZ293">
            <v>95176.5</v>
          </cell>
          <cell r="CA293">
            <v>6890</v>
          </cell>
          <cell r="CB293">
            <v>19260</v>
          </cell>
        </row>
        <row r="294">
          <cell r="H294">
            <v>37888.5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6800</v>
          </cell>
          <cell r="P294">
            <v>0</v>
          </cell>
          <cell r="Q294">
            <v>0</v>
          </cell>
          <cell r="R294">
            <v>0</v>
          </cell>
          <cell r="S294">
            <v>7050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15570</v>
          </cell>
          <cell r="Y294">
            <v>0</v>
          </cell>
          <cell r="Z294">
            <v>0</v>
          </cell>
          <cell r="AA294">
            <v>0</v>
          </cell>
          <cell r="AB294">
            <v>1230.5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8400</v>
          </cell>
          <cell r="AJ294">
            <v>2000</v>
          </cell>
          <cell r="AK294">
            <v>0</v>
          </cell>
          <cell r="AL294">
            <v>2800</v>
          </cell>
          <cell r="AM294">
            <v>2520</v>
          </cell>
          <cell r="AN294">
            <v>0</v>
          </cell>
          <cell r="AO294">
            <v>4000</v>
          </cell>
          <cell r="AP294">
            <v>2450</v>
          </cell>
          <cell r="AQ294">
            <v>1200</v>
          </cell>
          <cell r="AR294">
            <v>4970</v>
          </cell>
          <cell r="AS294">
            <v>16970</v>
          </cell>
          <cell r="AT294">
            <v>0</v>
          </cell>
          <cell r="AU294">
            <v>14350</v>
          </cell>
          <cell r="AV294">
            <v>30600</v>
          </cell>
          <cell r="AW294">
            <v>0</v>
          </cell>
          <cell r="AX294">
            <v>6756</v>
          </cell>
          <cell r="AY294">
            <v>6300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16650</v>
          </cell>
          <cell r="BF294">
            <v>0</v>
          </cell>
          <cell r="BG294">
            <v>1350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153272.5</v>
          </cell>
          <cell r="BN294">
            <v>0</v>
          </cell>
          <cell r="BO294">
            <v>2268.4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4750</v>
          </cell>
          <cell r="BV294">
            <v>0</v>
          </cell>
          <cell r="BW294">
            <v>0</v>
          </cell>
          <cell r="BX294">
            <v>6150</v>
          </cell>
          <cell r="BY294">
            <v>4500</v>
          </cell>
          <cell r="BZ294">
            <v>0</v>
          </cell>
          <cell r="CA294">
            <v>1890</v>
          </cell>
          <cell r="CB294">
            <v>0</v>
          </cell>
        </row>
        <row r="295">
          <cell r="H295">
            <v>7400947.2300000004</v>
          </cell>
          <cell r="I295">
            <v>1203522.6200000001</v>
          </cell>
          <cell r="J295">
            <v>2568074.71</v>
          </cell>
          <cell r="K295">
            <v>358394</v>
          </cell>
          <cell r="L295">
            <v>435976</v>
          </cell>
          <cell r="M295">
            <v>0</v>
          </cell>
          <cell r="N295">
            <v>18819242.59</v>
          </cell>
          <cell r="O295">
            <v>474143.1</v>
          </cell>
          <cell r="P295">
            <v>165550</v>
          </cell>
          <cell r="Q295">
            <v>489782.38</v>
          </cell>
          <cell r="R295">
            <v>223619</v>
          </cell>
          <cell r="S295">
            <v>472010.33</v>
          </cell>
          <cell r="T295">
            <v>1779109.5</v>
          </cell>
          <cell r="U295">
            <v>468470</v>
          </cell>
          <cell r="V295">
            <v>400000</v>
          </cell>
          <cell r="W295">
            <v>177440</v>
          </cell>
          <cell r="X295">
            <v>367070</v>
          </cell>
          <cell r="Y295">
            <v>183346</v>
          </cell>
          <cell r="Z295">
            <v>4846703.24</v>
          </cell>
          <cell r="AA295">
            <v>2074739.05</v>
          </cell>
          <cell r="AB295">
            <v>665499</v>
          </cell>
          <cell r="AC295">
            <v>3203561.91</v>
          </cell>
          <cell r="AD295">
            <v>109312.98</v>
          </cell>
          <cell r="AE295">
            <v>38085</v>
          </cell>
          <cell r="AF295">
            <v>631315.63</v>
          </cell>
          <cell r="AG295">
            <v>0</v>
          </cell>
          <cell r="AH295">
            <v>118458.65</v>
          </cell>
          <cell r="AI295">
            <v>6124243.79</v>
          </cell>
          <cell r="AJ295">
            <v>221340</v>
          </cell>
          <cell r="AK295">
            <v>365439.64</v>
          </cell>
          <cell r="AL295">
            <v>165246</v>
          </cell>
          <cell r="AM295">
            <v>45485</v>
          </cell>
          <cell r="AN295">
            <v>507720.96000000002</v>
          </cell>
          <cell r="AO295">
            <v>310850</v>
          </cell>
          <cell r="AP295">
            <v>158423</v>
          </cell>
          <cell r="AQ295">
            <v>296333</v>
          </cell>
          <cell r="AR295">
            <v>271559</v>
          </cell>
          <cell r="AS295">
            <v>336925</v>
          </cell>
          <cell r="AT295">
            <v>278985</v>
          </cell>
          <cell r="AU295">
            <v>1323822.8999999999</v>
          </cell>
          <cell r="AV295">
            <v>101969</v>
          </cell>
          <cell r="AW295">
            <v>336431.29</v>
          </cell>
          <cell r="AX295">
            <v>209413</v>
          </cell>
          <cell r="AY295">
            <v>86804</v>
          </cell>
          <cell r="AZ295">
            <v>90051.57</v>
          </cell>
          <cell r="BA295">
            <v>228734.79</v>
          </cell>
          <cell r="BB295">
            <v>1804749.85</v>
          </cell>
          <cell r="BC295">
            <v>61778</v>
          </cell>
          <cell r="BD295">
            <v>225301</v>
          </cell>
          <cell r="BE295">
            <v>880616.62</v>
          </cell>
          <cell r="BF295">
            <v>144475</v>
          </cell>
          <cell r="BG295">
            <v>153470.96</v>
          </cell>
          <cell r="BH295">
            <v>593140</v>
          </cell>
          <cell r="BI295">
            <v>616132.26</v>
          </cell>
          <cell r="BJ295">
            <v>335231.07</v>
          </cell>
          <cell r="BK295">
            <v>27588</v>
          </cell>
          <cell r="BL295">
            <v>64000</v>
          </cell>
          <cell r="BM295">
            <v>7912179.1699999999</v>
          </cell>
          <cell r="BN295">
            <v>161945</v>
          </cell>
          <cell r="BO295">
            <v>581117.6</v>
          </cell>
          <cell r="BP295">
            <v>74435</v>
          </cell>
          <cell r="BQ295">
            <v>220705</v>
          </cell>
          <cell r="BR295">
            <v>530900</v>
          </cell>
          <cell r="BS295">
            <v>199678.46</v>
          </cell>
          <cell r="BT295">
            <v>5127582.5999999996</v>
          </cell>
          <cell r="BU295">
            <v>235277.5</v>
          </cell>
          <cell r="BV295">
            <v>46535.91</v>
          </cell>
          <cell r="BW295">
            <v>175195.75</v>
          </cell>
          <cell r="BX295">
            <v>190891.31</v>
          </cell>
          <cell r="BY295">
            <v>698900.3</v>
          </cell>
          <cell r="BZ295">
            <v>129073.47</v>
          </cell>
          <cell r="CA295">
            <v>266241</v>
          </cell>
          <cell r="CB295">
            <v>135474</v>
          </cell>
        </row>
        <row r="296">
          <cell r="H296">
            <v>0</v>
          </cell>
          <cell r="I296">
            <v>0</v>
          </cell>
          <cell r="J296">
            <v>62038.6</v>
          </cell>
          <cell r="K296">
            <v>8560</v>
          </cell>
          <cell r="L296">
            <v>0</v>
          </cell>
          <cell r="M296">
            <v>0</v>
          </cell>
          <cell r="N296">
            <v>69871</v>
          </cell>
          <cell r="O296">
            <v>148890.5</v>
          </cell>
          <cell r="P296">
            <v>0</v>
          </cell>
          <cell r="Q296">
            <v>67050</v>
          </cell>
          <cell r="R296">
            <v>28950</v>
          </cell>
          <cell r="S296">
            <v>0</v>
          </cell>
          <cell r="T296">
            <v>7730.7</v>
          </cell>
          <cell r="U296">
            <v>160420</v>
          </cell>
          <cell r="V296">
            <v>1200</v>
          </cell>
          <cell r="W296">
            <v>0</v>
          </cell>
          <cell r="X296">
            <v>31788.5</v>
          </cell>
          <cell r="Y296">
            <v>10680</v>
          </cell>
          <cell r="Z296">
            <v>0</v>
          </cell>
          <cell r="AA296">
            <v>18939</v>
          </cell>
          <cell r="AB296">
            <v>11663</v>
          </cell>
          <cell r="AC296">
            <v>70806.5</v>
          </cell>
          <cell r="AD296">
            <v>6794.5</v>
          </cell>
          <cell r="AE296">
            <v>15500</v>
          </cell>
          <cell r="AF296">
            <v>9400</v>
          </cell>
          <cell r="AG296">
            <v>535</v>
          </cell>
          <cell r="AH296">
            <v>4900</v>
          </cell>
          <cell r="AI296">
            <v>2500</v>
          </cell>
          <cell r="AJ296">
            <v>420</v>
          </cell>
          <cell r="AK296">
            <v>3900</v>
          </cell>
          <cell r="AL296">
            <v>2750</v>
          </cell>
          <cell r="AM296">
            <v>550</v>
          </cell>
          <cell r="AN296">
            <v>0</v>
          </cell>
          <cell r="AO296">
            <v>13350</v>
          </cell>
          <cell r="AP296">
            <v>7772</v>
          </cell>
          <cell r="AQ296">
            <v>106170</v>
          </cell>
          <cell r="AR296">
            <v>0</v>
          </cell>
          <cell r="AS296">
            <v>15678</v>
          </cell>
          <cell r="AT296">
            <v>0</v>
          </cell>
          <cell r="AU296">
            <v>0</v>
          </cell>
          <cell r="AV296">
            <v>41597</v>
          </cell>
          <cell r="AW296">
            <v>2342</v>
          </cell>
          <cell r="AX296">
            <v>6368</v>
          </cell>
          <cell r="AY296">
            <v>1891</v>
          </cell>
          <cell r="AZ296">
            <v>10676</v>
          </cell>
          <cell r="BA296">
            <v>0</v>
          </cell>
          <cell r="BB296">
            <v>1500000</v>
          </cell>
          <cell r="BC296">
            <v>5930</v>
          </cell>
          <cell r="BD296">
            <v>1200</v>
          </cell>
          <cell r="BE296">
            <v>0</v>
          </cell>
          <cell r="BF296">
            <v>5564</v>
          </cell>
          <cell r="BG296">
            <v>8190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2200</v>
          </cell>
          <cell r="BM296">
            <v>78901.279999999999</v>
          </cell>
          <cell r="BN296">
            <v>0</v>
          </cell>
          <cell r="BO296">
            <v>232938</v>
          </cell>
          <cell r="BP296">
            <v>31750</v>
          </cell>
          <cell r="BQ296">
            <v>0</v>
          </cell>
          <cell r="BR296">
            <v>14250</v>
          </cell>
          <cell r="BS296">
            <v>22090</v>
          </cell>
          <cell r="BT296">
            <v>167401</v>
          </cell>
          <cell r="BU296">
            <v>12100</v>
          </cell>
          <cell r="BV296">
            <v>50300</v>
          </cell>
          <cell r="BW296">
            <v>1200</v>
          </cell>
          <cell r="BX296">
            <v>6089</v>
          </cell>
          <cell r="BY296">
            <v>0</v>
          </cell>
          <cell r="BZ296">
            <v>14300</v>
          </cell>
          <cell r="CA296">
            <v>15480</v>
          </cell>
          <cell r="CB296">
            <v>72880</v>
          </cell>
        </row>
        <row r="297">
          <cell r="H297">
            <v>1626194.52</v>
          </cell>
          <cell r="I297">
            <v>456536.08</v>
          </cell>
          <cell r="J297">
            <v>150019.31</v>
          </cell>
          <cell r="K297">
            <v>40627.9</v>
          </cell>
          <cell r="L297">
            <v>154818.29999999999</v>
          </cell>
          <cell r="M297">
            <v>176242.6</v>
          </cell>
          <cell r="N297">
            <v>3088594.77</v>
          </cell>
          <cell r="O297">
            <v>45609.1</v>
          </cell>
          <cell r="P297">
            <v>77040</v>
          </cell>
          <cell r="Q297">
            <v>124989.48</v>
          </cell>
          <cell r="R297">
            <v>157443.4</v>
          </cell>
          <cell r="S297">
            <v>432717.06</v>
          </cell>
          <cell r="T297">
            <v>68823.5</v>
          </cell>
          <cell r="U297">
            <v>129537</v>
          </cell>
          <cell r="V297">
            <v>0</v>
          </cell>
          <cell r="W297">
            <v>3450</v>
          </cell>
          <cell r="X297">
            <v>530588.34</v>
          </cell>
          <cell r="Y297">
            <v>1400</v>
          </cell>
          <cell r="Z297">
            <v>2175510.39</v>
          </cell>
          <cell r="AA297">
            <v>378036.6</v>
          </cell>
          <cell r="AB297">
            <v>26717.9</v>
          </cell>
          <cell r="AC297">
            <v>333693.38</v>
          </cell>
          <cell r="AD297">
            <v>94300.85</v>
          </cell>
          <cell r="AE297">
            <v>53125.5</v>
          </cell>
          <cell r="AF297">
            <v>29222.77</v>
          </cell>
          <cell r="AG297">
            <v>114339.5</v>
          </cell>
          <cell r="AH297">
            <v>5900</v>
          </cell>
          <cell r="AI297">
            <v>84905.5</v>
          </cell>
          <cell r="AJ297">
            <v>66997.399999999994</v>
          </cell>
          <cell r="AK297">
            <v>48411.199999999997</v>
          </cell>
          <cell r="AL297">
            <v>102711.2</v>
          </cell>
          <cell r="AM297">
            <v>38304</v>
          </cell>
          <cell r="AN297">
            <v>118466</v>
          </cell>
          <cell r="AO297">
            <v>46620.800000000003</v>
          </cell>
          <cell r="AP297">
            <v>77088</v>
          </cell>
          <cell r="AQ297">
            <v>36748.800000000003</v>
          </cell>
          <cell r="AR297">
            <v>109866.8</v>
          </cell>
          <cell r="AS297">
            <v>86035.5</v>
          </cell>
          <cell r="AT297">
            <v>59740.5</v>
          </cell>
          <cell r="AU297">
            <v>1400</v>
          </cell>
          <cell r="AV297">
            <v>0</v>
          </cell>
          <cell r="AW297">
            <v>15259</v>
          </cell>
          <cell r="AX297">
            <v>14315</v>
          </cell>
          <cell r="AY297">
            <v>789169.5</v>
          </cell>
          <cell r="AZ297">
            <v>21470</v>
          </cell>
          <cell r="BA297">
            <v>0</v>
          </cell>
          <cell r="BB297">
            <v>0</v>
          </cell>
          <cell r="BC297">
            <v>0</v>
          </cell>
          <cell r="BD297">
            <v>129650</v>
          </cell>
          <cell r="BE297">
            <v>103593.65</v>
          </cell>
          <cell r="BF297">
            <v>95469.4</v>
          </cell>
          <cell r="BG297">
            <v>27606</v>
          </cell>
          <cell r="BH297">
            <v>0</v>
          </cell>
          <cell r="BI297">
            <v>242430.68</v>
          </cell>
          <cell r="BJ297">
            <v>60025.8</v>
          </cell>
          <cell r="BK297">
            <v>50390</v>
          </cell>
          <cell r="BL297">
            <v>74365</v>
          </cell>
          <cell r="BM297">
            <v>961841.24</v>
          </cell>
          <cell r="BN297">
            <v>697155.27</v>
          </cell>
          <cell r="BO297">
            <v>771237.5</v>
          </cell>
          <cell r="BP297">
            <v>0</v>
          </cell>
          <cell r="BQ297">
            <v>43594</v>
          </cell>
          <cell r="BR297">
            <v>318374.08</v>
          </cell>
          <cell r="BS297">
            <v>3000</v>
          </cell>
          <cell r="BT297">
            <v>859530.23999999999</v>
          </cell>
          <cell r="BU297">
            <v>8320</v>
          </cell>
          <cell r="BV297">
            <v>4800</v>
          </cell>
          <cell r="BW297">
            <v>156293.35999999999</v>
          </cell>
          <cell r="BX297">
            <v>136372.6</v>
          </cell>
          <cell r="BY297">
            <v>186265.7</v>
          </cell>
          <cell r="BZ297">
            <v>0</v>
          </cell>
          <cell r="CA297">
            <v>0</v>
          </cell>
          <cell r="CB297">
            <v>0</v>
          </cell>
        </row>
        <row r="298">
          <cell r="H298">
            <v>709474</v>
          </cell>
          <cell r="I298">
            <v>111000</v>
          </cell>
          <cell r="J298">
            <v>298496.90000000002</v>
          </cell>
          <cell r="K298">
            <v>342034</v>
          </cell>
          <cell r="L298">
            <v>136588</v>
          </cell>
          <cell r="M298">
            <v>53899</v>
          </cell>
          <cell r="N298">
            <v>1846600.58</v>
          </cell>
          <cell r="O298">
            <v>190934.03</v>
          </cell>
          <cell r="P298">
            <v>0</v>
          </cell>
          <cell r="Q298">
            <v>104860</v>
          </cell>
          <cell r="R298">
            <v>0</v>
          </cell>
          <cell r="S298">
            <v>290398</v>
          </cell>
          <cell r="T298">
            <v>117324.75</v>
          </cell>
          <cell r="U298">
            <v>0</v>
          </cell>
          <cell r="V298">
            <v>0</v>
          </cell>
          <cell r="W298">
            <v>66850</v>
          </cell>
          <cell r="X298">
            <v>0</v>
          </cell>
          <cell r="Y298">
            <v>0</v>
          </cell>
          <cell r="Z298">
            <v>1091810</v>
          </cell>
          <cell r="AA298">
            <v>1347713.15</v>
          </cell>
          <cell r="AB298">
            <v>148195</v>
          </cell>
          <cell r="AC298">
            <v>817597.7</v>
          </cell>
          <cell r="AD298">
            <v>0</v>
          </cell>
          <cell r="AE298">
            <v>550279.17000000004</v>
          </cell>
          <cell r="AF298">
            <v>17120</v>
          </cell>
          <cell r="AG298">
            <v>0</v>
          </cell>
          <cell r="AH298">
            <v>29960</v>
          </cell>
          <cell r="AI298">
            <v>1958553.5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247350.38</v>
          </cell>
          <cell r="AV298">
            <v>40823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662000</v>
          </cell>
          <cell r="BC298">
            <v>0</v>
          </cell>
          <cell r="BD298">
            <v>0</v>
          </cell>
          <cell r="BE298">
            <v>6821.25</v>
          </cell>
          <cell r="BF298">
            <v>53420</v>
          </cell>
          <cell r="BG298">
            <v>50477.25</v>
          </cell>
          <cell r="BH298">
            <v>449808.29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1377654.56</v>
          </cell>
          <cell r="BN298">
            <v>180830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290670</v>
          </cell>
          <cell r="BU298">
            <v>0</v>
          </cell>
          <cell r="BV298">
            <v>0</v>
          </cell>
          <cell r="BW298">
            <v>35000</v>
          </cell>
          <cell r="BX298">
            <v>288937.7</v>
          </cell>
          <cell r="BY298">
            <v>874350.47</v>
          </cell>
          <cell r="BZ298">
            <v>0</v>
          </cell>
          <cell r="CA298">
            <v>0</v>
          </cell>
          <cell r="CB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60044.7</v>
          </cell>
          <cell r="Q299">
            <v>0</v>
          </cell>
          <cell r="R299">
            <v>0</v>
          </cell>
          <cell r="S299">
            <v>165000</v>
          </cell>
          <cell r="T299">
            <v>0</v>
          </cell>
          <cell r="U299">
            <v>455950</v>
          </cell>
          <cell r="V299">
            <v>0</v>
          </cell>
          <cell r="W299">
            <v>0</v>
          </cell>
          <cell r="X299">
            <v>121440</v>
          </cell>
          <cell r="Y299">
            <v>0</v>
          </cell>
          <cell r="Z299">
            <v>0</v>
          </cell>
          <cell r="AA299">
            <v>6000</v>
          </cell>
          <cell r="AB299">
            <v>0</v>
          </cell>
          <cell r="AC299">
            <v>176000</v>
          </cell>
          <cell r="AD299">
            <v>660000</v>
          </cell>
          <cell r="AE299">
            <v>14000</v>
          </cell>
          <cell r="AF299">
            <v>0</v>
          </cell>
          <cell r="AG299">
            <v>0</v>
          </cell>
          <cell r="AH299">
            <v>12000</v>
          </cell>
          <cell r="AI299">
            <v>0</v>
          </cell>
          <cell r="AJ299">
            <v>0</v>
          </cell>
          <cell r="AK299">
            <v>0</v>
          </cell>
          <cell r="AL299">
            <v>36300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231920</v>
          </cell>
          <cell r="AR299">
            <v>120000</v>
          </cell>
          <cell r="AS299">
            <v>108000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14250</v>
          </cell>
          <cell r="BC299">
            <v>469188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168000</v>
          </cell>
          <cell r="BJ299">
            <v>348120</v>
          </cell>
          <cell r="BK299">
            <v>0</v>
          </cell>
          <cell r="BL299">
            <v>0</v>
          </cell>
          <cell r="BM299">
            <v>984984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116844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</row>
        <row r="300">
          <cell r="H300">
            <v>9287899.0299999993</v>
          </cell>
          <cell r="I300">
            <v>152358.32999999999</v>
          </cell>
          <cell r="J300">
            <v>283260.17</v>
          </cell>
          <cell r="K300">
            <v>0</v>
          </cell>
          <cell r="L300">
            <v>0</v>
          </cell>
          <cell r="M300">
            <v>28404.31</v>
          </cell>
          <cell r="N300">
            <v>15133985.82</v>
          </cell>
          <cell r="O300">
            <v>1466777</v>
          </cell>
          <cell r="P300">
            <v>159312.1</v>
          </cell>
          <cell r="Q300">
            <v>354847</v>
          </cell>
          <cell r="R300">
            <v>214945.66</v>
          </cell>
          <cell r="S300">
            <v>221651.67</v>
          </cell>
          <cell r="T300">
            <v>0</v>
          </cell>
          <cell r="U300">
            <v>958615.95</v>
          </cell>
          <cell r="V300">
            <v>0</v>
          </cell>
          <cell r="W300">
            <v>0</v>
          </cell>
          <cell r="X300">
            <v>125981.2</v>
          </cell>
          <cell r="Y300">
            <v>12815</v>
          </cell>
          <cell r="Z300">
            <v>3938343.87</v>
          </cell>
          <cell r="AA300">
            <v>854503.1</v>
          </cell>
          <cell r="AB300">
            <v>0</v>
          </cell>
          <cell r="AC300">
            <v>499450</v>
          </cell>
          <cell r="AD300">
            <v>205400</v>
          </cell>
          <cell r="AE300">
            <v>0</v>
          </cell>
          <cell r="AF300">
            <v>46420</v>
          </cell>
          <cell r="AG300">
            <v>26750</v>
          </cell>
          <cell r="AH300">
            <v>0</v>
          </cell>
          <cell r="AI300">
            <v>6278169.7800000003</v>
          </cell>
          <cell r="AJ300">
            <v>422033</v>
          </cell>
          <cell r="AK300">
            <v>0</v>
          </cell>
          <cell r="AL300">
            <v>300</v>
          </cell>
          <cell r="AM300">
            <v>0</v>
          </cell>
          <cell r="AN300">
            <v>41640</v>
          </cell>
          <cell r="AO300">
            <v>0</v>
          </cell>
          <cell r="AP300">
            <v>47100</v>
          </cell>
          <cell r="AQ300">
            <v>85600</v>
          </cell>
          <cell r="AR300">
            <v>3500</v>
          </cell>
          <cell r="AS300">
            <v>0</v>
          </cell>
          <cell r="AT300">
            <v>4630</v>
          </cell>
          <cell r="AU300">
            <v>277915</v>
          </cell>
          <cell r="AV300">
            <v>0</v>
          </cell>
          <cell r="AW300">
            <v>20000</v>
          </cell>
          <cell r="AX300">
            <v>0</v>
          </cell>
          <cell r="AY300">
            <v>15000</v>
          </cell>
          <cell r="AZ300">
            <v>0</v>
          </cell>
          <cell r="BA300">
            <v>23238.2</v>
          </cell>
          <cell r="BB300">
            <v>4298320</v>
          </cell>
          <cell r="BC300">
            <v>98515</v>
          </cell>
          <cell r="BD300">
            <v>28400</v>
          </cell>
          <cell r="BE300">
            <v>116067.32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38306</v>
          </cell>
          <cell r="BL300">
            <v>0</v>
          </cell>
          <cell r="BM300">
            <v>2449734.31</v>
          </cell>
          <cell r="BN300">
            <v>64580.5</v>
          </cell>
          <cell r="BO300">
            <v>16595</v>
          </cell>
          <cell r="BP300">
            <v>0</v>
          </cell>
          <cell r="BQ300">
            <v>0</v>
          </cell>
          <cell r="BR300">
            <v>0</v>
          </cell>
          <cell r="BS300">
            <v>35000</v>
          </cell>
          <cell r="BT300">
            <v>5500538.7699999996</v>
          </cell>
          <cell r="BU300">
            <v>0</v>
          </cell>
          <cell r="BV300">
            <v>77250</v>
          </cell>
          <cell r="BW300">
            <v>0</v>
          </cell>
          <cell r="BX300">
            <v>0</v>
          </cell>
          <cell r="BY300">
            <v>0</v>
          </cell>
          <cell r="BZ300">
            <v>229098.5</v>
          </cell>
          <cell r="CA300">
            <v>40080</v>
          </cell>
          <cell r="CB300">
            <v>0</v>
          </cell>
        </row>
        <row r="301">
          <cell r="H301">
            <v>2177415</v>
          </cell>
          <cell r="I301">
            <v>41195</v>
          </cell>
          <cell r="J301">
            <v>712127.8</v>
          </cell>
          <cell r="K301">
            <v>36273</v>
          </cell>
          <cell r="L301">
            <v>0</v>
          </cell>
          <cell r="M301">
            <v>47500</v>
          </cell>
          <cell r="N301">
            <v>489423.17</v>
          </cell>
          <cell r="O301">
            <v>32100</v>
          </cell>
          <cell r="P301">
            <v>271726.5</v>
          </cell>
          <cell r="Q301">
            <v>0</v>
          </cell>
          <cell r="R301">
            <v>7400</v>
          </cell>
          <cell r="S301">
            <v>321472.90000000002</v>
          </cell>
          <cell r="T301">
            <v>616651.69999999995</v>
          </cell>
          <cell r="U301">
            <v>654023.28</v>
          </cell>
          <cell r="V301">
            <v>0</v>
          </cell>
          <cell r="W301">
            <v>0</v>
          </cell>
          <cell r="X301">
            <v>251860</v>
          </cell>
          <cell r="Y301">
            <v>61900</v>
          </cell>
          <cell r="Z301">
            <v>643865.98</v>
          </cell>
          <cell r="AA301">
            <v>236014.7</v>
          </cell>
          <cell r="AB301">
            <v>133662</v>
          </cell>
          <cell r="AC301">
            <v>67000</v>
          </cell>
          <cell r="AD301">
            <v>141120</v>
          </cell>
          <cell r="AE301">
            <v>97000</v>
          </cell>
          <cell r="AF301">
            <v>188100</v>
          </cell>
          <cell r="AG301">
            <v>0</v>
          </cell>
          <cell r="AH301">
            <v>0</v>
          </cell>
          <cell r="AI301">
            <v>159300</v>
          </cell>
          <cell r="AJ301">
            <v>500</v>
          </cell>
          <cell r="AK301">
            <v>49400</v>
          </cell>
          <cell r="AL301">
            <v>43000</v>
          </cell>
          <cell r="AM301">
            <v>0</v>
          </cell>
          <cell r="AN301">
            <v>136850</v>
          </cell>
          <cell r="AO301">
            <v>0</v>
          </cell>
          <cell r="AP301">
            <v>49700</v>
          </cell>
          <cell r="AQ301">
            <v>0</v>
          </cell>
          <cell r="AR301">
            <v>0</v>
          </cell>
          <cell r="AS301">
            <v>0</v>
          </cell>
          <cell r="AT301">
            <v>47900</v>
          </cell>
          <cell r="AU301">
            <v>0</v>
          </cell>
          <cell r="AV301">
            <v>0</v>
          </cell>
          <cell r="AW301">
            <v>52100</v>
          </cell>
          <cell r="AX301">
            <v>40200</v>
          </cell>
          <cell r="AY301">
            <v>27800</v>
          </cell>
          <cell r="AZ301">
            <v>0</v>
          </cell>
          <cell r="BA301">
            <v>52200</v>
          </cell>
          <cell r="BB301">
            <v>465000</v>
          </cell>
          <cell r="BC301">
            <v>18400</v>
          </cell>
          <cell r="BD301">
            <v>228902.5</v>
          </cell>
          <cell r="BE301">
            <v>12091</v>
          </cell>
          <cell r="BF301">
            <v>0</v>
          </cell>
          <cell r="BG301">
            <v>44103</v>
          </cell>
          <cell r="BH301">
            <v>255500</v>
          </cell>
          <cell r="BI301">
            <v>0</v>
          </cell>
          <cell r="BJ301">
            <v>14200</v>
          </cell>
          <cell r="BK301">
            <v>27500</v>
          </cell>
          <cell r="BL301">
            <v>11660</v>
          </cell>
          <cell r="BM301">
            <v>0</v>
          </cell>
          <cell r="BN301">
            <v>75888.56</v>
          </cell>
          <cell r="BO301">
            <v>147777.70000000001</v>
          </cell>
          <cell r="BP301">
            <v>41100</v>
          </cell>
          <cell r="BQ301">
            <v>60200</v>
          </cell>
          <cell r="BR301">
            <v>30200</v>
          </cell>
          <cell r="BS301">
            <v>198850</v>
          </cell>
          <cell r="BT301">
            <v>56500</v>
          </cell>
          <cell r="BU301">
            <v>0</v>
          </cell>
          <cell r="BV301">
            <v>7508</v>
          </cell>
          <cell r="BW301">
            <v>0</v>
          </cell>
          <cell r="BX301">
            <v>91858</v>
          </cell>
          <cell r="BY301">
            <v>0</v>
          </cell>
          <cell r="BZ301">
            <v>140733.1</v>
          </cell>
          <cell r="CA301">
            <v>31700</v>
          </cell>
          <cell r="CB301">
            <v>0</v>
          </cell>
        </row>
        <row r="302">
          <cell r="H302">
            <v>0</v>
          </cell>
          <cell r="I302">
            <v>13300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154244</v>
          </cell>
          <cell r="Q302">
            <v>0</v>
          </cell>
          <cell r="R302">
            <v>0</v>
          </cell>
          <cell r="S302">
            <v>8000</v>
          </cell>
          <cell r="T302">
            <v>616665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7000</v>
          </cell>
          <cell r="AB302">
            <v>240280</v>
          </cell>
          <cell r="AC302">
            <v>0</v>
          </cell>
          <cell r="AD302">
            <v>85000</v>
          </cell>
          <cell r="AE302">
            <v>267991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190040</v>
          </cell>
          <cell r="AM302">
            <v>31000</v>
          </cell>
          <cell r="AN302">
            <v>50965.56</v>
          </cell>
          <cell r="AO302">
            <v>0</v>
          </cell>
          <cell r="AP302">
            <v>0</v>
          </cell>
          <cell r="AQ302">
            <v>0</v>
          </cell>
          <cell r="AR302">
            <v>350800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1000</v>
          </cell>
          <cell r="AZ302">
            <v>2480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214854.72</v>
          </cell>
          <cell r="BP302">
            <v>4700</v>
          </cell>
          <cell r="BQ302">
            <v>0</v>
          </cell>
          <cell r="BR302">
            <v>82800</v>
          </cell>
          <cell r="BS302">
            <v>0</v>
          </cell>
          <cell r="BT302">
            <v>122270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122000</v>
          </cell>
          <cell r="CA302">
            <v>12570</v>
          </cell>
          <cell r="CB302">
            <v>0</v>
          </cell>
        </row>
        <row r="303">
          <cell r="H303">
            <v>7215908.5</v>
          </cell>
          <cell r="I303">
            <v>479719.99</v>
          </cell>
          <cell r="J303">
            <v>4938400</v>
          </cell>
          <cell r="K303">
            <v>2300400</v>
          </cell>
          <cell r="L303">
            <v>1191575</v>
          </cell>
          <cell r="M303">
            <v>0</v>
          </cell>
          <cell r="N303">
            <v>11123147.5</v>
          </cell>
          <cell r="O303">
            <v>3330800</v>
          </cell>
          <cell r="P303">
            <v>200776.5</v>
          </cell>
          <cell r="Q303">
            <v>8934285.2200000007</v>
          </cell>
          <cell r="R303">
            <v>1421466.8</v>
          </cell>
          <cell r="S303">
            <v>0</v>
          </cell>
          <cell r="T303">
            <v>4915200</v>
          </cell>
          <cell r="U303">
            <v>4232442</v>
          </cell>
          <cell r="V303">
            <v>91866</v>
          </cell>
          <cell r="W303">
            <v>2304574.25</v>
          </cell>
          <cell r="X303">
            <v>1324620</v>
          </cell>
          <cell r="Y303">
            <v>0</v>
          </cell>
          <cell r="Z303">
            <v>30339044.5</v>
          </cell>
          <cell r="AA303">
            <v>0</v>
          </cell>
          <cell r="AB303">
            <v>610780</v>
          </cell>
          <cell r="AC303">
            <v>108000</v>
          </cell>
          <cell r="AD303">
            <v>1198800</v>
          </cell>
          <cell r="AE303">
            <v>18500</v>
          </cell>
          <cell r="AF303">
            <v>0</v>
          </cell>
          <cell r="AG303">
            <v>938876.64</v>
          </cell>
          <cell r="AH303">
            <v>5600</v>
          </cell>
          <cell r="AI303">
            <v>26396665.460000001</v>
          </cell>
          <cell r="AJ303">
            <v>914808.29</v>
          </cell>
          <cell r="AK303">
            <v>530080</v>
          </cell>
          <cell r="AL303">
            <v>17060</v>
          </cell>
          <cell r="AM303">
            <v>867433.37</v>
          </cell>
          <cell r="AN303">
            <v>0</v>
          </cell>
          <cell r="AO303">
            <v>813416.8</v>
          </cell>
          <cell r="AP303">
            <v>0</v>
          </cell>
          <cell r="AQ303">
            <v>542000</v>
          </cell>
          <cell r="AR303">
            <v>0</v>
          </cell>
          <cell r="AS303">
            <v>809760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574860</v>
          </cell>
          <cell r="AY303">
            <v>0</v>
          </cell>
          <cell r="AZ303">
            <v>0</v>
          </cell>
          <cell r="BA303">
            <v>720000</v>
          </cell>
          <cell r="BB303">
            <v>9234795.0500000007</v>
          </cell>
          <cell r="BC303">
            <v>1012418.18</v>
          </cell>
          <cell r="BD303">
            <v>0</v>
          </cell>
          <cell r="BE303">
            <v>96000</v>
          </cell>
          <cell r="BF303">
            <v>2319636.7799999998</v>
          </cell>
          <cell r="BG303">
            <v>697410.75</v>
          </cell>
          <cell r="BH303">
            <v>4240000</v>
          </cell>
          <cell r="BI303">
            <v>1902333.3</v>
          </cell>
          <cell r="BJ303">
            <v>167871.71</v>
          </cell>
          <cell r="BK303">
            <v>0</v>
          </cell>
          <cell r="BL303">
            <v>76172</v>
          </cell>
          <cell r="BM303">
            <v>11442253.300000001</v>
          </cell>
          <cell r="BN303">
            <v>0</v>
          </cell>
          <cell r="BO303">
            <v>23400</v>
          </cell>
          <cell r="BP303">
            <v>0</v>
          </cell>
          <cell r="BQ303">
            <v>0</v>
          </cell>
          <cell r="BR303">
            <v>800998.2</v>
          </cell>
          <cell r="BS303">
            <v>179250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997668</v>
          </cell>
          <cell r="CA303">
            <v>0</v>
          </cell>
          <cell r="CB303">
            <v>0</v>
          </cell>
        </row>
        <row r="304">
          <cell r="H304">
            <v>0</v>
          </cell>
          <cell r="I304">
            <v>0</v>
          </cell>
          <cell r="J304">
            <v>3440465.28</v>
          </cell>
          <cell r="K304">
            <v>1065520</v>
          </cell>
          <cell r="L304">
            <v>0</v>
          </cell>
          <cell r="M304">
            <v>986135</v>
          </cell>
          <cell r="N304">
            <v>0</v>
          </cell>
          <cell r="O304">
            <v>0</v>
          </cell>
          <cell r="P304">
            <v>786300</v>
          </cell>
          <cell r="Q304">
            <v>0</v>
          </cell>
          <cell r="R304">
            <v>262550</v>
          </cell>
          <cell r="S304">
            <v>123772</v>
          </cell>
          <cell r="T304">
            <v>401050</v>
          </cell>
          <cell r="U304">
            <v>1085815.9099999999</v>
          </cell>
          <cell r="V304">
            <v>226455</v>
          </cell>
          <cell r="W304">
            <v>1678694</v>
          </cell>
          <cell r="X304">
            <v>0</v>
          </cell>
          <cell r="Y304">
            <v>592700</v>
          </cell>
          <cell r="Z304">
            <v>0</v>
          </cell>
          <cell r="AA304">
            <v>180600</v>
          </cell>
          <cell r="AB304">
            <v>0</v>
          </cell>
          <cell r="AC304">
            <v>2250200</v>
          </cell>
          <cell r="AD304">
            <v>1118170</v>
          </cell>
          <cell r="AE304">
            <v>0</v>
          </cell>
          <cell r="AF304">
            <v>500000</v>
          </cell>
          <cell r="AG304">
            <v>751365</v>
          </cell>
          <cell r="AH304">
            <v>640680</v>
          </cell>
          <cell r="AI304">
            <v>0</v>
          </cell>
          <cell r="AJ304">
            <v>0</v>
          </cell>
          <cell r="AK304">
            <v>14750</v>
          </cell>
          <cell r="AL304">
            <v>104580</v>
          </cell>
          <cell r="AM304">
            <v>139550</v>
          </cell>
          <cell r="AN304">
            <v>456100</v>
          </cell>
          <cell r="AO304">
            <v>0</v>
          </cell>
          <cell r="AP304">
            <v>13550</v>
          </cell>
          <cell r="AQ304">
            <v>171550</v>
          </cell>
          <cell r="AR304">
            <v>763028</v>
          </cell>
          <cell r="AS304">
            <v>0</v>
          </cell>
          <cell r="AT304">
            <v>0</v>
          </cell>
          <cell r="AU304">
            <v>197450</v>
          </cell>
          <cell r="AV304">
            <v>0</v>
          </cell>
          <cell r="AW304">
            <v>426000</v>
          </cell>
          <cell r="AX304">
            <v>0</v>
          </cell>
          <cell r="AY304">
            <v>15960</v>
          </cell>
          <cell r="AZ304">
            <v>24870</v>
          </cell>
          <cell r="BA304">
            <v>31530</v>
          </cell>
          <cell r="BB304">
            <v>0</v>
          </cell>
          <cell r="BC304">
            <v>1146694</v>
          </cell>
          <cell r="BD304">
            <v>4133120</v>
          </cell>
          <cell r="BE304">
            <v>0</v>
          </cell>
          <cell r="BF304">
            <v>0</v>
          </cell>
          <cell r="BG304">
            <v>504600</v>
          </cell>
          <cell r="BH304">
            <v>0</v>
          </cell>
          <cell r="BI304">
            <v>450950</v>
          </cell>
          <cell r="BJ304">
            <v>0</v>
          </cell>
          <cell r="BK304">
            <v>916995.2</v>
          </cell>
          <cell r="BL304">
            <v>584765</v>
          </cell>
          <cell r="BM304">
            <v>0</v>
          </cell>
          <cell r="BN304">
            <v>0</v>
          </cell>
          <cell r="BO304">
            <v>845717</v>
          </cell>
          <cell r="BP304">
            <v>401300</v>
          </cell>
          <cell r="BQ304">
            <v>530175</v>
          </cell>
          <cell r="BR304">
            <v>0</v>
          </cell>
          <cell r="BS304">
            <v>9300</v>
          </cell>
          <cell r="BT304">
            <v>0</v>
          </cell>
          <cell r="BU304">
            <v>0</v>
          </cell>
          <cell r="BV304">
            <v>472200</v>
          </cell>
          <cell r="BW304">
            <v>369440</v>
          </cell>
          <cell r="BX304">
            <v>0</v>
          </cell>
          <cell r="BY304">
            <v>1068500</v>
          </cell>
          <cell r="BZ304">
            <v>1777285</v>
          </cell>
          <cell r="CA304">
            <v>981590</v>
          </cell>
          <cell r="CB304">
            <v>570300</v>
          </cell>
        </row>
        <row r="305">
          <cell r="H305">
            <v>144200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49220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246420</v>
          </cell>
          <cell r="AA305">
            <v>9675</v>
          </cell>
          <cell r="AB305">
            <v>6000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9400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52000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72000</v>
          </cell>
          <cell r="BJ305">
            <v>1000</v>
          </cell>
          <cell r="BK305">
            <v>0</v>
          </cell>
          <cell r="BL305">
            <v>0</v>
          </cell>
          <cell r="BM305">
            <v>39300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</row>
        <row r="306">
          <cell r="H306">
            <v>0</v>
          </cell>
          <cell r="I306">
            <v>1087120</v>
          </cell>
          <cell r="J306">
            <v>1781971.42</v>
          </cell>
          <cell r="K306">
            <v>695365</v>
          </cell>
          <cell r="L306">
            <v>0</v>
          </cell>
          <cell r="M306">
            <v>0</v>
          </cell>
          <cell r="N306">
            <v>0</v>
          </cell>
          <cell r="O306">
            <v>2271005</v>
          </cell>
          <cell r="P306">
            <v>0</v>
          </cell>
          <cell r="Q306">
            <v>0</v>
          </cell>
          <cell r="R306">
            <v>0</v>
          </cell>
          <cell r="S306">
            <v>1533912</v>
          </cell>
          <cell r="T306">
            <v>0</v>
          </cell>
          <cell r="U306">
            <v>1537689.82</v>
          </cell>
          <cell r="V306">
            <v>0</v>
          </cell>
          <cell r="W306">
            <v>231120</v>
          </cell>
          <cell r="X306">
            <v>315150</v>
          </cell>
          <cell r="Y306">
            <v>0</v>
          </cell>
          <cell r="Z306">
            <v>1887432.14</v>
          </cell>
          <cell r="AA306">
            <v>2114898</v>
          </cell>
          <cell r="AB306">
            <v>0</v>
          </cell>
          <cell r="AC306">
            <v>16000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376640</v>
          </cell>
          <cell r="AK306">
            <v>0</v>
          </cell>
          <cell r="AL306">
            <v>180000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224700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306000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359520</v>
          </cell>
          <cell r="BK306">
            <v>0</v>
          </cell>
          <cell r="BL306">
            <v>185483.33</v>
          </cell>
          <cell r="BM306">
            <v>1463652.62</v>
          </cell>
          <cell r="BN306">
            <v>0</v>
          </cell>
          <cell r="BO306">
            <v>616320</v>
          </cell>
          <cell r="BP306">
            <v>0</v>
          </cell>
          <cell r="BQ306">
            <v>175478.39999999999</v>
          </cell>
          <cell r="BR306">
            <v>498000</v>
          </cell>
          <cell r="BS306">
            <v>326285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36690</v>
          </cell>
          <cell r="BZ306">
            <v>14400</v>
          </cell>
          <cell r="CA306">
            <v>0</v>
          </cell>
          <cell r="CB306">
            <v>0</v>
          </cell>
        </row>
        <row r="307">
          <cell r="H307">
            <v>6044631</v>
          </cell>
          <cell r="I307">
            <v>0</v>
          </cell>
          <cell r="J307">
            <v>3417526.44</v>
          </cell>
          <cell r="K307">
            <v>0</v>
          </cell>
          <cell r="L307">
            <v>0</v>
          </cell>
          <cell r="M307">
            <v>78032</v>
          </cell>
          <cell r="N307">
            <v>328155.92</v>
          </cell>
          <cell r="O307">
            <v>2388130.64</v>
          </cell>
          <cell r="P307">
            <v>103560</v>
          </cell>
          <cell r="Q307">
            <v>2240162.42</v>
          </cell>
          <cell r="R307">
            <v>0</v>
          </cell>
          <cell r="S307">
            <v>0</v>
          </cell>
          <cell r="T307">
            <v>3086536.32</v>
          </cell>
          <cell r="U307">
            <v>2233650.2400000002</v>
          </cell>
          <cell r="V307">
            <v>0</v>
          </cell>
          <cell r="W307">
            <v>901352.04</v>
          </cell>
          <cell r="X307">
            <v>248427.59</v>
          </cell>
          <cell r="Y307">
            <v>0</v>
          </cell>
          <cell r="Z307">
            <v>7926249.5599999996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12743677.960000001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10285684.189999999</v>
          </cell>
          <cell r="BC307">
            <v>0</v>
          </cell>
          <cell r="BD307">
            <v>591409</v>
          </cell>
          <cell r="BE307">
            <v>782335.95</v>
          </cell>
          <cell r="BF307">
            <v>0</v>
          </cell>
          <cell r="BG307">
            <v>0</v>
          </cell>
          <cell r="BH307">
            <v>0</v>
          </cell>
          <cell r="BI307">
            <v>1854891.2</v>
          </cell>
          <cell r="BJ307">
            <v>462836.7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7000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</row>
        <row r="308">
          <cell r="H308">
            <v>5439909.7599999998</v>
          </cell>
          <cell r="I308">
            <v>1217489</v>
          </cell>
          <cell r="J308">
            <v>1208718.23</v>
          </cell>
          <cell r="K308">
            <v>562408.19999999995</v>
          </cell>
          <cell r="L308">
            <v>352355.04</v>
          </cell>
          <cell r="M308">
            <v>718710.6</v>
          </cell>
          <cell r="N308">
            <v>2763641.99</v>
          </cell>
          <cell r="O308">
            <v>832680</v>
          </cell>
          <cell r="P308">
            <v>178478.6</v>
          </cell>
          <cell r="Q308">
            <v>2829147.37</v>
          </cell>
          <cell r="R308">
            <v>247285.2</v>
          </cell>
          <cell r="S308">
            <v>644630</v>
          </cell>
          <cell r="T308">
            <v>1276014.68</v>
          </cell>
          <cell r="U308">
            <v>1243312.5</v>
          </cell>
          <cell r="V308">
            <v>61600</v>
          </cell>
          <cell r="W308">
            <v>628904.52</v>
          </cell>
          <cell r="X308">
            <v>574638</v>
          </cell>
          <cell r="Y308">
            <v>145230.44</v>
          </cell>
          <cell r="Z308">
            <v>5020371.55</v>
          </cell>
          <cell r="AA308">
            <v>855418.25</v>
          </cell>
          <cell r="AB308">
            <v>237000</v>
          </cell>
          <cell r="AC308">
            <v>1020671.75</v>
          </cell>
          <cell r="AD308">
            <v>148931.25</v>
          </cell>
          <cell r="AE308">
            <v>186522</v>
          </cell>
          <cell r="AF308">
            <v>513650</v>
          </cell>
          <cell r="AG308">
            <v>105437.5</v>
          </cell>
          <cell r="AH308">
            <v>154768.75</v>
          </cell>
          <cell r="AI308">
            <v>3240026.85</v>
          </cell>
          <cell r="AJ308">
            <v>254822</v>
          </cell>
          <cell r="AK308">
            <v>154980</v>
          </cell>
          <cell r="AL308">
            <v>203824.5</v>
          </cell>
          <cell r="AM308">
            <v>111086</v>
          </cell>
          <cell r="AN308">
            <v>306367</v>
          </cell>
          <cell r="AO308">
            <v>195630</v>
          </cell>
          <cell r="AP308">
            <v>206128</v>
          </cell>
          <cell r="AQ308">
            <v>295904</v>
          </cell>
          <cell r="AR308">
            <v>176760</v>
          </cell>
          <cell r="AS308">
            <v>373232</v>
          </cell>
          <cell r="AT308">
            <v>141008</v>
          </cell>
          <cell r="AU308">
            <v>585430.56000000006</v>
          </cell>
          <cell r="AV308">
            <v>5500</v>
          </cell>
          <cell r="AW308">
            <v>126504</v>
          </cell>
          <cell r="AX308">
            <v>155184</v>
          </cell>
          <cell r="AY308">
            <v>129132</v>
          </cell>
          <cell r="AZ308">
            <v>14102.6</v>
          </cell>
          <cell r="BA308">
            <v>137690</v>
          </cell>
          <cell r="BB308">
            <v>2808884</v>
          </cell>
          <cell r="BC308">
            <v>456638.76</v>
          </cell>
          <cell r="BD308">
            <v>305593.94</v>
          </cell>
          <cell r="BE308">
            <v>1085155.08</v>
          </cell>
          <cell r="BF308">
            <v>985859.77</v>
          </cell>
          <cell r="BG308">
            <v>257043</v>
          </cell>
          <cell r="BH308">
            <v>414157.5</v>
          </cell>
          <cell r="BI308">
            <v>598245.9</v>
          </cell>
          <cell r="BJ308">
            <v>553344.64</v>
          </cell>
          <cell r="BK308">
            <v>124118</v>
          </cell>
          <cell r="BL308">
            <v>54203</v>
          </cell>
          <cell r="BM308">
            <v>1773491.4</v>
          </cell>
          <cell r="BN308">
            <v>1454289.5</v>
          </cell>
          <cell r="BO308">
            <v>128904</v>
          </cell>
          <cell r="BP308">
            <v>129744</v>
          </cell>
          <cell r="BQ308">
            <v>159318</v>
          </cell>
          <cell r="BR308">
            <v>320751.75</v>
          </cell>
          <cell r="BS308">
            <v>151669</v>
          </cell>
          <cell r="BT308">
            <v>1822603.54</v>
          </cell>
          <cell r="BU308">
            <v>259091.5</v>
          </cell>
          <cell r="BV308">
            <v>213759</v>
          </cell>
          <cell r="BW308">
            <v>433977</v>
          </cell>
          <cell r="BX308">
            <v>446260</v>
          </cell>
          <cell r="BY308">
            <v>891708</v>
          </cell>
          <cell r="BZ308">
            <v>282729</v>
          </cell>
          <cell r="CA308">
            <v>195527</v>
          </cell>
          <cell r="CB308">
            <v>341629</v>
          </cell>
        </row>
        <row r="309">
          <cell r="H309">
            <v>16908151.420000002</v>
          </cell>
          <cell r="I309">
            <v>7807950</v>
          </cell>
          <cell r="J309">
            <v>91212621.469999999</v>
          </cell>
          <cell r="K309">
            <v>0</v>
          </cell>
          <cell r="L309">
            <v>37580</v>
          </cell>
          <cell r="M309">
            <v>37915</v>
          </cell>
          <cell r="N309">
            <v>4061900.26</v>
          </cell>
          <cell r="O309">
            <v>69566.05</v>
          </cell>
          <cell r="P309">
            <v>0</v>
          </cell>
          <cell r="Q309">
            <v>460320</v>
          </cell>
          <cell r="R309">
            <v>6500</v>
          </cell>
          <cell r="S309">
            <v>0</v>
          </cell>
          <cell r="T309">
            <v>3720200</v>
          </cell>
          <cell r="U309">
            <v>0</v>
          </cell>
          <cell r="V309">
            <v>0</v>
          </cell>
          <cell r="W309">
            <v>0</v>
          </cell>
          <cell r="X309">
            <v>168155</v>
          </cell>
          <cell r="Y309">
            <v>39300</v>
          </cell>
          <cell r="Z309">
            <v>106102.99</v>
          </cell>
          <cell r="AA309">
            <v>519570</v>
          </cell>
          <cell r="AB309">
            <v>0</v>
          </cell>
          <cell r="AC309">
            <v>11694957.199999999</v>
          </cell>
          <cell r="AD309">
            <v>12435217</v>
          </cell>
          <cell r="AE309">
            <v>383503</v>
          </cell>
          <cell r="AF309">
            <v>233925</v>
          </cell>
          <cell r="AG309">
            <v>0</v>
          </cell>
          <cell r="AH309">
            <v>18147.2</v>
          </cell>
          <cell r="AI309">
            <v>660000</v>
          </cell>
          <cell r="AJ309">
            <v>0</v>
          </cell>
          <cell r="AK309">
            <v>0</v>
          </cell>
          <cell r="AL309">
            <v>62190</v>
          </cell>
          <cell r="AM309">
            <v>31825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27995.01</v>
          </cell>
          <cell r="AU309">
            <v>412956.75</v>
          </cell>
          <cell r="AV309">
            <v>5520</v>
          </cell>
          <cell r="AW309">
            <v>0</v>
          </cell>
          <cell r="AX309">
            <v>6960</v>
          </cell>
          <cell r="AY309">
            <v>0</v>
          </cell>
          <cell r="AZ309">
            <v>3200</v>
          </cell>
          <cell r="BA309">
            <v>2040</v>
          </cell>
          <cell r="BB309">
            <v>3261892.3</v>
          </cell>
          <cell r="BC309">
            <v>657503</v>
          </cell>
          <cell r="BD309">
            <v>3309430</v>
          </cell>
          <cell r="BE309">
            <v>0</v>
          </cell>
          <cell r="BF309">
            <v>446897.29</v>
          </cell>
          <cell r="BG309">
            <v>0</v>
          </cell>
          <cell r="BH309">
            <v>19260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13658099</v>
          </cell>
          <cell r="BN309">
            <v>0</v>
          </cell>
          <cell r="BO309">
            <v>0</v>
          </cell>
          <cell r="BP309">
            <v>0</v>
          </cell>
          <cell r="BQ309">
            <v>4400</v>
          </cell>
          <cell r="BR309">
            <v>541150</v>
          </cell>
          <cell r="BS309">
            <v>321518</v>
          </cell>
          <cell r="BT309">
            <v>12642000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12769250</v>
          </cell>
          <cell r="BZ309">
            <v>0</v>
          </cell>
          <cell r="CA309">
            <v>406170.48</v>
          </cell>
          <cell r="CB309">
            <v>0</v>
          </cell>
        </row>
        <row r="310">
          <cell r="H310">
            <v>9603516.7799999993</v>
          </cell>
          <cell r="I310">
            <v>2382758.7000000002</v>
          </cell>
          <cell r="J310">
            <v>2006493.46</v>
          </cell>
          <cell r="K310">
            <v>4518104.0999999996</v>
          </cell>
          <cell r="L310">
            <v>7533860.0899999999</v>
          </cell>
          <cell r="M310">
            <v>5099978.3</v>
          </cell>
          <cell r="N310">
            <v>68494948.140000001</v>
          </cell>
          <cell r="O310">
            <v>18193848.66</v>
          </cell>
          <cell r="P310">
            <v>7423504.2599999998</v>
          </cell>
          <cell r="Q310">
            <v>58829464.909999996</v>
          </cell>
          <cell r="R310">
            <v>272274.76</v>
          </cell>
          <cell r="S310">
            <v>4441725.87</v>
          </cell>
          <cell r="T310">
            <v>5209479.41</v>
          </cell>
          <cell r="U310">
            <v>4543669.43</v>
          </cell>
          <cell r="V310">
            <v>2114177.4700000002</v>
          </cell>
          <cell r="W310">
            <v>18150524.030000001</v>
          </cell>
          <cell r="X310">
            <v>9016853.3599999994</v>
          </cell>
          <cell r="Y310">
            <v>3640987.7910000002</v>
          </cell>
          <cell r="Z310">
            <v>124353089.47</v>
          </cell>
          <cell r="AA310">
            <v>4668278.2699999996</v>
          </cell>
          <cell r="AB310">
            <v>1266831.1000000001</v>
          </cell>
          <cell r="AC310">
            <v>7316709.9699999997</v>
          </cell>
          <cell r="AD310">
            <v>1246904.3999999999</v>
          </cell>
          <cell r="AE310">
            <v>540831.5</v>
          </cell>
          <cell r="AF310">
            <v>6862756.7800000003</v>
          </cell>
          <cell r="AG310">
            <v>1661727.06</v>
          </cell>
          <cell r="AH310">
            <v>2412708.5499999998</v>
          </cell>
          <cell r="AI310">
            <v>58410541.170000002</v>
          </cell>
          <cell r="AJ310">
            <v>2557316.0499999998</v>
          </cell>
          <cell r="AK310">
            <v>728188.52</v>
          </cell>
          <cell r="AL310">
            <v>974881.52</v>
          </cell>
          <cell r="AM310">
            <v>1087078.5</v>
          </cell>
          <cell r="AN310">
            <v>338509.3</v>
          </cell>
          <cell r="AO310">
            <v>1914765.1</v>
          </cell>
          <cell r="AP310">
            <v>639626.34</v>
          </cell>
          <cell r="AQ310">
            <v>5674551.8200000003</v>
          </cell>
          <cell r="AR310">
            <v>957315</v>
          </cell>
          <cell r="AS310">
            <v>1017418.45</v>
          </cell>
          <cell r="AT310">
            <v>122690</v>
          </cell>
          <cell r="AU310">
            <v>7452794.5</v>
          </cell>
          <cell r="AV310">
            <v>4534209</v>
          </cell>
          <cell r="AW310">
            <v>305683.08</v>
          </cell>
          <cell r="AX310">
            <v>553312.5</v>
          </cell>
          <cell r="AY310">
            <v>282518.8</v>
          </cell>
          <cell r="AZ310">
            <v>2758783.54</v>
          </cell>
          <cell r="BA310">
            <v>1723215.1</v>
          </cell>
          <cell r="BB310">
            <v>16676433.539999999</v>
          </cell>
          <cell r="BC310">
            <v>2105563.08</v>
          </cell>
          <cell r="BD310">
            <v>978885.42</v>
          </cell>
          <cell r="BE310">
            <v>6462111.2000000002</v>
          </cell>
          <cell r="BF310">
            <v>2188385.77</v>
          </cell>
          <cell r="BG310">
            <v>15041439.970000001</v>
          </cell>
          <cell r="BH310">
            <v>3019211.23</v>
          </cell>
          <cell r="BI310">
            <v>10589065.359999999</v>
          </cell>
          <cell r="BJ310">
            <v>393955.98</v>
          </cell>
          <cell r="BK310">
            <v>182224.6</v>
          </cell>
          <cell r="BL310">
            <v>738273.55</v>
          </cell>
          <cell r="BM310">
            <v>32472056.899999999</v>
          </cell>
          <cell r="BN310">
            <v>8310946.3399999999</v>
          </cell>
          <cell r="BO310">
            <v>2614837.17</v>
          </cell>
          <cell r="BP310">
            <v>2034735.65</v>
          </cell>
          <cell r="BQ310">
            <v>959992</v>
          </cell>
          <cell r="BR310">
            <v>4127359.8</v>
          </cell>
          <cell r="BS310">
            <v>1190835.79</v>
          </cell>
          <cell r="BT310">
            <v>1298230.3500000001</v>
          </cell>
          <cell r="BU310">
            <v>699945</v>
          </cell>
          <cell r="BV310">
            <v>670427.6</v>
          </cell>
          <cell r="BW310">
            <v>2340012.56</v>
          </cell>
          <cell r="BX310">
            <v>1030736.8</v>
          </cell>
          <cell r="BY310">
            <v>3815268.46</v>
          </cell>
          <cell r="BZ310">
            <v>1040433</v>
          </cell>
          <cell r="CA310">
            <v>2777241.25</v>
          </cell>
          <cell r="CB310">
            <v>1623698</v>
          </cell>
        </row>
        <row r="311">
          <cell r="H311">
            <v>36940075</v>
          </cell>
          <cell r="I311">
            <v>19681736.370000001</v>
          </cell>
          <cell r="J311">
            <v>23496345.5</v>
          </cell>
          <cell r="K311">
            <v>3151614.2</v>
          </cell>
          <cell r="L311">
            <v>5190439</v>
          </cell>
          <cell r="M311">
            <v>870352</v>
          </cell>
          <cell r="N311">
            <v>24633914</v>
          </cell>
          <cell r="O311">
            <v>7871120</v>
          </cell>
          <cell r="P311">
            <v>478685</v>
          </cell>
          <cell r="Q311">
            <v>13794048</v>
          </cell>
          <cell r="R311">
            <v>1255020</v>
          </cell>
          <cell r="S311">
            <v>11078071.630000001</v>
          </cell>
          <cell r="T311">
            <v>6111219.8499999996</v>
          </cell>
          <cell r="U311">
            <v>18119715.25</v>
          </cell>
          <cell r="V311">
            <v>262356</v>
          </cell>
          <cell r="W311">
            <v>4465334</v>
          </cell>
          <cell r="X311">
            <v>6701797.2000000002</v>
          </cell>
          <cell r="Y311">
            <v>3010767</v>
          </cell>
          <cell r="Z311">
            <v>30735493</v>
          </cell>
          <cell r="AA311">
            <v>9992759</v>
          </cell>
          <cell r="AB311">
            <v>3655398.95</v>
          </cell>
          <cell r="AC311">
            <v>3100940.23</v>
          </cell>
          <cell r="AD311">
            <v>1245720</v>
          </cell>
          <cell r="AE311">
            <v>1070679.2</v>
          </cell>
          <cell r="AF311">
            <v>3760713.25</v>
          </cell>
          <cell r="AG311">
            <v>737594.2</v>
          </cell>
          <cell r="AH311">
            <v>903313</v>
          </cell>
          <cell r="AI311">
            <v>13953985.58</v>
          </cell>
          <cell r="AJ311">
            <v>1753234</v>
          </cell>
          <cell r="AK311">
            <v>1198741</v>
          </cell>
          <cell r="AL311">
            <v>663139</v>
          </cell>
          <cell r="AM311">
            <v>361153.2</v>
          </cell>
          <cell r="AN311">
            <v>1107924</v>
          </cell>
          <cell r="AO311">
            <v>1321445.3500000001</v>
          </cell>
          <cell r="AP311">
            <v>1014496.41</v>
          </cell>
          <cell r="AQ311">
            <v>759775</v>
          </cell>
          <cell r="AR311">
            <v>1543371.5</v>
          </cell>
          <cell r="AS311">
            <v>708220</v>
          </cell>
          <cell r="AT311">
            <v>537304</v>
          </cell>
          <cell r="AU311">
            <v>6063063</v>
          </cell>
          <cell r="AV311">
            <v>1672780</v>
          </cell>
          <cell r="AW311">
            <v>3414261.19</v>
          </cell>
          <cell r="AX311">
            <v>2739042</v>
          </cell>
          <cell r="AY311">
            <v>1555299</v>
          </cell>
          <cell r="AZ311">
            <v>216926.3</v>
          </cell>
          <cell r="BA311">
            <v>987932.5</v>
          </cell>
          <cell r="BB311">
            <v>11192844.449999999</v>
          </cell>
          <cell r="BC311">
            <v>823592</v>
          </cell>
          <cell r="BD311">
            <v>9050221.4000000004</v>
          </cell>
          <cell r="BE311">
            <v>2828469.25</v>
          </cell>
          <cell r="BF311">
            <v>4829288.8</v>
          </cell>
          <cell r="BG311">
            <v>3249865</v>
          </cell>
          <cell r="BH311">
            <v>5285815.1500000004</v>
          </cell>
          <cell r="BI311">
            <v>5088477.05</v>
          </cell>
          <cell r="BJ311">
            <v>1409891.85</v>
          </cell>
          <cell r="BK311">
            <v>490466.5</v>
          </cell>
          <cell r="BL311">
            <v>319645</v>
          </cell>
          <cell r="BM311">
            <v>15249981</v>
          </cell>
          <cell r="BN311">
            <v>7861231</v>
          </cell>
          <cell r="BO311">
            <v>1054136.5</v>
          </cell>
          <cell r="BP311">
            <v>382894</v>
          </cell>
          <cell r="BQ311">
            <v>6885</v>
          </cell>
          <cell r="BR311">
            <v>1236755.1000000001</v>
          </cell>
          <cell r="BS311">
            <v>630709.4</v>
          </cell>
          <cell r="BT311">
            <v>17489555.300000001</v>
          </cell>
          <cell r="BU311">
            <v>2370880.9300000002</v>
          </cell>
          <cell r="BV311">
            <v>885814</v>
          </cell>
          <cell r="BW311">
            <v>1719654</v>
          </cell>
          <cell r="BX311">
            <v>2137963.2000000002</v>
          </cell>
          <cell r="BY311">
            <v>5868935.9000000004</v>
          </cell>
          <cell r="BZ311">
            <v>1322132.1000000001</v>
          </cell>
          <cell r="CA311">
            <v>1137393.7</v>
          </cell>
          <cell r="CB311">
            <v>762821.6</v>
          </cell>
        </row>
        <row r="312">
          <cell r="H312">
            <v>30398927.5</v>
          </cell>
          <cell r="I312">
            <v>5430514</v>
          </cell>
          <cell r="J312">
            <v>3652463</v>
          </cell>
          <cell r="K312">
            <v>2778365</v>
          </cell>
          <cell r="L312">
            <v>1324560</v>
          </cell>
          <cell r="M312">
            <v>519348</v>
          </cell>
          <cell r="N312">
            <v>5483368</v>
          </cell>
          <cell r="O312">
            <v>3877612</v>
          </cell>
          <cell r="P312">
            <v>456500</v>
          </cell>
          <cell r="Q312">
            <v>15395045</v>
          </cell>
          <cell r="R312">
            <v>0</v>
          </cell>
          <cell r="S312">
            <v>495000</v>
          </cell>
          <cell r="T312">
            <v>4070110</v>
          </cell>
          <cell r="U312">
            <v>5303527</v>
          </cell>
          <cell r="V312">
            <v>1007067.25</v>
          </cell>
          <cell r="W312">
            <v>0</v>
          </cell>
          <cell r="X312">
            <v>498000</v>
          </cell>
          <cell r="Y312">
            <v>372000</v>
          </cell>
          <cell r="Z312">
            <v>64164415.899999999</v>
          </cell>
          <cell r="AA312">
            <v>10208385</v>
          </cell>
          <cell r="AB312">
            <v>1964081.3</v>
          </cell>
          <cell r="AC312">
            <v>11813593</v>
          </cell>
          <cell r="AD312">
            <v>933909</v>
          </cell>
          <cell r="AE312">
            <v>63409.8</v>
          </cell>
          <cell r="AF312">
            <v>3775438</v>
          </cell>
          <cell r="AG312">
            <v>3000</v>
          </cell>
          <cell r="AH312">
            <v>252430</v>
          </cell>
          <cell r="AI312">
            <v>65194497</v>
          </cell>
          <cell r="AJ312">
            <v>1198382.8999999999</v>
          </cell>
          <cell r="AK312">
            <v>0</v>
          </cell>
          <cell r="AL312">
            <v>823855.4</v>
          </cell>
          <cell r="AM312">
            <v>512109.4</v>
          </cell>
          <cell r="AN312">
            <v>402105</v>
          </cell>
          <cell r="AO312">
            <v>0</v>
          </cell>
          <cell r="AP312">
            <v>291335</v>
          </cell>
          <cell r="AQ312">
            <v>0</v>
          </cell>
          <cell r="AR312">
            <v>909925.4</v>
          </cell>
          <cell r="AS312">
            <v>322135</v>
          </cell>
          <cell r="AT312">
            <v>369518.6</v>
          </cell>
          <cell r="AU312">
            <v>12669875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25008979.489999998</v>
          </cell>
          <cell r="BC312">
            <v>336900</v>
          </cell>
          <cell r="BD312">
            <v>1592292</v>
          </cell>
          <cell r="BE312">
            <v>672080</v>
          </cell>
          <cell r="BF312">
            <v>14000</v>
          </cell>
          <cell r="BG312">
            <v>1029660</v>
          </cell>
          <cell r="BH312">
            <v>4283980</v>
          </cell>
          <cell r="BI312">
            <v>2879528</v>
          </cell>
          <cell r="BJ312">
            <v>1145310</v>
          </cell>
          <cell r="BK312">
            <v>491788.5</v>
          </cell>
          <cell r="BL312">
            <v>461225</v>
          </cell>
          <cell r="BM312">
            <v>35086938</v>
          </cell>
          <cell r="BN312">
            <v>8413495</v>
          </cell>
          <cell r="BO312">
            <v>1960060</v>
          </cell>
          <cell r="BP312">
            <v>282900</v>
          </cell>
          <cell r="BQ312">
            <v>429550</v>
          </cell>
          <cell r="BR312">
            <v>0</v>
          </cell>
          <cell r="BS312">
            <v>792000</v>
          </cell>
          <cell r="BT312">
            <v>24450875</v>
          </cell>
          <cell r="BU312">
            <v>793048</v>
          </cell>
          <cell r="BV312">
            <v>840405</v>
          </cell>
          <cell r="BW312">
            <v>966165.5</v>
          </cell>
          <cell r="BX312">
            <v>1554237</v>
          </cell>
          <cell r="BY312">
            <v>9514696</v>
          </cell>
          <cell r="BZ312">
            <v>964865</v>
          </cell>
          <cell r="CA312">
            <v>199452</v>
          </cell>
          <cell r="CB312">
            <v>470911.5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6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9840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</row>
        <row r="314">
          <cell r="H314">
            <v>838</v>
          </cell>
          <cell r="I314">
            <v>142</v>
          </cell>
          <cell r="J314">
            <v>798</v>
          </cell>
          <cell r="K314">
            <v>210</v>
          </cell>
          <cell r="L314">
            <v>382</v>
          </cell>
          <cell r="M314">
            <v>72</v>
          </cell>
          <cell r="N314">
            <v>866</v>
          </cell>
          <cell r="O314">
            <v>72</v>
          </cell>
          <cell r="P314">
            <v>214494.52</v>
          </cell>
          <cell r="Q314">
            <v>16797.080000000002</v>
          </cell>
          <cell r="R314">
            <v>674</v>
          </cell>
          <cell r="S314">
            <v>78</v>
          </cell>
          <cell r="T314">
            <v>536</v>
          </cell>
          <cell r="U314">
            <v>744</v>
          </cell>
          <cell r="V314">
            <v>2720</v>
          </cell>
          <cell r="W314">
            <v>76</v>
          </cell>
          <cell r="X314">
            <v>6</v>
          </cell>
          <cell r="Y314">
            <v>18</v>
          </cell>
          <cell r="Z314">
            <v>80223.210000000006</v>
          </cell>
          <cell r="AA314">
            <v>90</v>
          </cell>
          <cell r="AB314">
            <v>78</v>
          </cell>
          <cell r="AC314">
            <v>0</v>
          </cell>
          <cell r="AD314">
            <v>82</v>
          </cell>
          <cell r="AE314">
            <v>61</v>
          </cell>
          <cell r="AF314">
            <v>18</v>
          </cell>
          <cell r="AG314">
            <v>0</v>
          </cell>
          <cell r="AH314">
            <v>36</v>
          </cell>
          <cell r="AI314">
            <v>102850.51</v>
          </cell>
          <cell r="AJ314">
            <v>0</v>
          </cell>
          <cell r="AK314">
            <v>0</v>
          </cell>
          <cell r="AL314">
            <v>60</v>
          </cell>
          <cell r="AM314">
            <v>24</v>
          </cell>
          <cell r="AN314">
            <v>36</v>
          </cell>
          <cell r="AO314">
            <v>0</v>
          </cell>
          <cell r="AP314">
            <v>139.88</v>
          </cell>
          <cell r="AQ314">
            <v>42</v>
          </cell>
          <cell r="AR314">
            <v>24</v>
          </cell>
          <cell r="AS314">
            <v>12</v>
          </cell>
          <cell r="AT314">
            <v>24</v>
          </cell>
          <cell r="AU314">
            <v>1610</v>
          </cell>
          <cell r="AV314">
            <v>12</v>
          </cell>
          <cell r="AW314">
            <v>1133</v>
          </cell>
          <cell r="AX314">
            <v>0</v>
          </cell>
          <cell r="AY314">
            <v>324</v>
          </cell>
          <cell r="AZ314">
            <v>43</v>
          </cell>
          <cell r="BA314">
            <v>36</v>
          </cell>
          <cell r="BB314">
            <v>59259.42</v>
          </cell>
          <cell r="BC314">
            <v>198</v>
          </cell>
          <cell r="BD314">
            <v>752</v>
          </cell>
          <cell r="BE314">
            <v>898</v>
          </cell>
          <cell r="BF314">
            <v>68</v>
          </cell>
          <cell r="BG314">
            <v>150</v>
          </cell>
          <cell r="BH314">
            <v>5775.36</v>
          </cell>
          <cell r="BI314">
            <v>404</v>
          </cell>
          <cell r="BJ314">
            <v>234</v>
          </cell>
          <cell r="BK314">
            <v>84</v>
          </cell>
          <cell r="BL314">
            <v>228</v>
          </cell>
          <cell r="BM314">
            <v>2067.4299999999998</v>
          </cell>
          <cell r="BN314">
            <v>880</v>
          </cell>
          <cell r="BO314">
            <v>410</v>
          </cell>
          <cell r="BP314">
            <v>364</v>
          </cell>
          <cell r="BQ314">
            <v>479</v>
          </cell>
          <cell r="BR314">
            <v>826</v>
          </cell>
          <cell r="BS314">
            <v>323</v>
          </cell>
          <cell r="BT314">
            <v>23385.19</v>
          </cell>
          <cell r="BU314">
            <v>24</v>
          </cell>
          <cell r="BV314">
            <v>29</v>
          </cell>
          <cell r="BW314">
            <v>80</v>
          </cell>
          <cell r="BX314">
            <v>128</v>
          </cell>
          <cell r="BY314">
            <v>374</v>
          </cell>
          <cell r="BZ314">
            <v>75</v>
          </cell>
          <cell r="CA314">
            <v>102</v>
          </cell>
          <cell r="CB314">
            <v>48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56930</v>
          </cell>
          <cell r="AW315">
            <v>0</v>
          </cell>
          <cell r="AX315">
            <v>58335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3600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5976.45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</row>
        <row r="316">
          <cell r="H316">
            <v>129200.52</v>
          </cell>
          <cell r="I316">
            <v>121299.46</v>
          </cell>
          <cell r="J316">
            <v>230353.88</v>
          </cell>
          <cell r="K316">
            <v>122698.89</v>
          </cell>
          <cell r="L316">
            <v>123396.68</v>
          </cell>
          <cell r="M316">
            <v>68835.240000000005</v>
          </cell>
          <cell r="N316">
            <v>302623.26</v>
          </cell>
          <cell r="O316">
            <v>121440.05</v>
          </cell>
          <cell r="P316">
            <v>52028.22</v>
          </cell>
          <cell r="Q316">
            <v>249314.35</v>
          </cell>
          <cell r="R316">
            <v>0</v>
          </cell>
          <cell r="S316">
            <v>139242.31</v>
          </cell>
          <cell r="T316">
            <v>117279.49</v>
          </cell>
          <cell r="U316">
            <v>165446.46</v>
          </cell>
          <cell r="V316">
            <v>46431.58</v>
          </cell>
          <cell r="W316">
            <v>158863.97</v>
          </cell>
          <cell r="X316">
            <v>97000</v>
          </cell>
          <cell r="Y316">
            <v>58466.74</v>
          </cell>
          <cell r="Z316">
            <v>166856.95000000001</v>
          </cell>
          <cell r="AA316">
            <v>280426.67</v>
          </cell>
          <cell r="AB316">
            <v>145419.42000000001</v>
          </cell>
          <cell r="AC316">
            <v>179982.56</v>
          </cell>
          <cell r="AD316">
            <v>164604.66</v>
          </cell>
          <cell r="AE316">
            <v>39172.699999999997</v>
          </cell>
          <cell r="AF316">
            <v>148630.49</v>
          </cell>
          <cell r="AG316">
            <v>176667.57</v>
          </cell>
          <cell r="AH316">
            <v>76622.7</v>
          </cell>
          <cell r="AI316">
            <v>196353.26</v>
          </cell>
          <cell r="AJ316">
            <v>76513.03</v>
          </cell>
          <cell r="AK316">
            <v>33411.53</v>
          </cell>
          <cell r="AL316">
            <v>49529.88</v>
          </cell>
          <cell r="AM316">
            <v>49439.35</v>
          </cell>
          <cell r="AN316">
            <v>17815.52</v>
          </cell>
          <cell r="AO316">
            <v>46783.61</v>
          </cell>
          <cell r="AP316">
            <v>59885.17</v>
          </cell>
          <cell r="AQ316">
            <v>223619.78</v>
          </cell>
          <cell r="AR316">
            <v>105131.82</v>
          </cell>
          <cell r="AS316">
            <v>32819.25</v>
          </cell>
          <cell r="AT316">
            <v>74094.36</v>
          </cell>
          <cell r="AU316">
            <v>132145.49</v>
          </cell>
          <cell r="AV316">
            <v>119044.62</v>
          </cell>
          <cell r="AW316">
            <v>95233.81</v>
          </cell>
          <cell r="AX316">
            <v>82890.91</v>
          </cell>
          <cell r="AY316">
            <v>45655.55</v>
          </cell>
          <cell r="AZ316">
            <v>41147.919999999998</v>
          </cell>
          <cell r="BA316">
            <v>53024.92</v>
          </cell>
          <cell r="BB316">
            <v>200765.17</v>
          </cell>
          <cell r="BC316">
            <v>184300.42</v>
          </cell>
          <cell r="BD316">
            <v>168867.94</v>
          </cell>
          <cell r="BE316">
            <v>0</v>
          </cell>
          <cell r="BF316">
            <v>144379.31</v>
          </cell>
          <cell r="BG316">
            <v>0</v>
          </cell>
          <cell r="BH316">
            <v>94748.5</v>
          </cell>
          <cell r="BI316">
            <v>98371.520000000004</v>
          </cell>
          <cell r="BJ316">
            <v>76744.679999999993</v>
          </cell>
          <cell r="BK316">
            <v>53548.63</v>
          </cell>
          <cell r="BL316">
            <v>48610.1</v>
          </cell>
          <cell r="BM316">
            <v>378829.43</v>
          </cell>
          <cell r="BN316">
            <v>159323</v>
          </cell>
          <cell r="BO316">
            <v>220323.7</v>
          </cell>
          <cell r="BP316">
            <v>59416.09</v>
          </cell>
          <cell r="BQ316">
            <v>162306.89000000001</v>
          </cell>
          <cell r="BR316">
            <v>82797.460000000006</v>
          </cell>
          <cell r="BS316">
            <v>73735.17</v>
          </cell>
          <cell r="BT316">
            <v>236780</v>
          </cell>
          <cell r="BU316">
            <v>33051.230000000003</v>
          </cell>
          <cell r="BV316">
            <v>128902.12</v>
          </cell>
          <cell r="BW316">
            <v>58853.21</v>
          </cell>
          <cell r="BX316">
            <v>102416.12</v>
          </cell>
          <cell r="BY316">
            <v>157684.59</v>
          </cell>
          <cell r="BZ316">
            <v>97709.94</v>
          </cell>
          <cell r="CA316">
            <v>56519.54</v>
          </cell>
          <cell r="CB316">
            <v>100898.7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33650</v>
          </cell>
          <cell r="N317">
            <v>6700</v>
          </cell>
          <cell r="O317">
            <v>0</v>
          </cell>
          <cell r="P317">
            <v>0</v>
          </cell>
          <cell r="Q317">
            <v>17160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1200</v>
          </cell>
          <cell r="AC317">
            <v>0</v>
          </cell>
          <cell r="AD317">
            <v>0</v>
          </cell>
          <cell r="AE317">
            <v>19860</v>
          </cell>
          <cell r="AF317">
            <v>690135</v>
          </cell>
          <cell r="AG317">
            <v>0</v>
          </cell>
          <cell r="AH317">
            <v>108150</v>
          </cell>
          <cell r="AI317">
            <v>68250</v>
          </cell>
          <cell r="AJ317">
            <v>0</v>
          </cell>
          <cell r="AK317">
            <v>0</v>
          </cell>
          <cell r="AL317">
            <v>5025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18325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500</v>
          </cell>
          <cell r="BB317">
            <v>0</v>
          </cell>
          <cell r="BC317">
            <v>0</v>
          </cell>
          <cell r="BD317">
            <v>34170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7000</v>
          </cell>
          <cell r="BK317">
            <v>13320</v>
          </cell>
          <cell r="BL317">
            <v>0</v>
          </cell>
          <cell r="BM317">
            <v>4850</v>
          </cell>
          <cell r="BN317">
            <v>0</v>
          </cell>
          <cell r="BO317">
            <v>3750</v>
          </cell>
          <cell r="BP317">
            <v>12600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12000</v>
          </cell>
          <cell r="BZ317">
            <v>0</v>
          </cell>
          <cell r="CA317">
            <v>0</v>
          </cell>
          <cell r="CB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2400</v>
          </cell>
          <cell r="BP318">
            <v>0</v>
          </cell>
          <cell r="BQ318">
            <v>0</v>
          </cell>
          <cell r="BR318">
            <v>1800</v>
          </cell>
          <cell r="BS318">
            <v>5250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</row>
        <row r="319">
          <cell r="H319">
            <v>32407210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267500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200000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172000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858000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</row>
        <row r="320">
          <cell r="H320">
            <v>0</v>
          </cell>
          <cell r="I320">
            <v>0</v>
          </cell>
          <cell r="J320">
            <v>4850707.4400000004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9246320.2400000002</v>
          </cell>
          <cell r="R320">
            <v>0</v>
          </cell>
          <cell r="S320">
            <v>0</v>
          </cell>
          <cell r="T320">
            <v>0</v>
          </cell>
          <cell r="U320">
            <v>30951750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4426820.9400000004</v>
          </cell>
          <cell r="AA320">
            <v>60230</v>
          </cell>
          <cell r="AB320">
            <v>55840</v>
          </cell>
          <cell r="AC320">
            <v>0</v>
          </cell>
          <cell r="AD320">
            <v>579600</v>
          </cell>
          <cell r="AE320">
            <v>416842.51</v>
          </cell>
          <cell r="AF320">
            <v>422990.04</v>
          </cell>
          <cell r="AG320">
            <v>0</v>
          </cell>
          <cell r="AH320">
            <v>41500</v>
          </cell>
          <cell r="AI320">
            <v>2648955.13</v>
          </cell>
          <cell r="AJ320">
            <v>344282.15</v>
          </cell>
          <cell r="AK320">
            <v>325253.90000000002</v>
          </cell>
          <cell r="AL320">
            <v>465600</v>
          </cell>
          <cell r="AM320">
            <v>264960</v>
          </cell>
          <cell r="AN320">
            <v>0</v>
          </cell>
          <cell r="AO320">
            <v>243520</v>
          </cell>
          <cell r="AP320">
            <v>286000</v>
          </cell>
          <cell r="AQ320">
            <v>405062.85</v>
          </cell>
          <cell r="AR320">
            <v>276000</v>
          </cell>
          <cell r="AS320">
            <v>368832.25</v>
          </cell>
          <cell r="AT320">
            <v>502303.28</v>
          </cell>
          <cell r="AU320">
            <v>0</v>
          </cell>
          <cell r="AV320">
            <v>0</v>
          </cell>
          <cell r="AW320">
            <v>460800</v>
          </cell>
          <cell r="AX320">
            <v>296945.2</v>
          </cell>
          <cell r="AY320">
            <v>218000</v>
          </cell>
          <cell r="AZ320">
            <v>264000</v>
          </cell>
          <cell r="BA320">
            <v>344100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162288.4</v>
          </cell>
          <cell r="BJ320">
            <v>0</v>
          </cell>
          <cell r="BK320">
            <v>0</v>
          </cell>
          <cell r="BL320">
            <v>12000</v>
          </cell>
          <cell r="BM320">
            <v>521700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1107453.55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24075</v>
          </cell>
          <cell r="BZ320">
            <v>0</v>
          </cell>
          <cell r="CA320">
            <v>0</v>
          </cell>
          <cell r="CB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2800</v>
          </cell>
          <cell r="AN322">
            <v>400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28827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2427.7399999999998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</row>
        <row r="324">
          <cell r="H324">
            <v>243476.86</v>
          </cell>
          <cell r="I324">
            <v>0</v>
          </cell>
          <cell r="J324">
            <v>32781</v>
          </cell>
          <cell r="K324">
            <v>0</v>
          </cell>
          <cell r="L324">
            <v>0</v>
          </cell>
          <cell r="M324">
            <v>4275</v>
          </cell>
          <cell r="N324">
            <v>0</v>
          </cell>
          <cell r="O324">
            <v>0</v>
          </cell>
          <cell r="P324">
            <v>411890.2</v>
          </cell>
          <cell r="Q324">
            <v>855265</v>
          </cell>
          <cell r="R324">
            <v>0</v>
          </cell>
          <cell r="S324">
            <v>46705</v>
          </cell>
          <cell r="T324">
            <v>0</v>
          </cell>
          <cell r="U324">
            <v>0</v>
          </cell>
          <cell r="V324">
            <v>7825.95</v>
          </cell>
          <cell r="W324">
            <v>0</v>
          </cell>
          <cell r="X324">
            <v>2604204</v>
          </cell>
          <cell r="Y324">
            <v>528540</v>
          </cell>
          <cell r="Z324">
            <v>0</v>
          </cell>
          <cell r="AA324">
            <v>41871.99</v>
          </cell>
          <cell r="AB324">
            <v>0</v>
          </cell>
          <cell r="AC324">
            <v>36135</v>
          </cell>
          <cell r="AD324">
            <v>77059</v>
          </cell>
          <cell r="AE324">
            <v>2026692.36</v>
          </cell>
          <cell r="AF324">
            <v>29650</v>
          </cell>
          <cell r="AG324">
            <v>0</v>
          </cell>
          <cell r="AH324">
            <v>2198781.14</v>
          </cell>
          <cell r="AI324">
            <v>381114</v>
          </cell>
          <cell r="AJ324">
            <v>14942.81</v>
          </cell>
          <cell r="AK324">
            <v>3789</v>
          </cell>
          <cell r="AL324">
            <v>72592.27</v>
          </cell>
          <cell r="AM324">
            <v>0</v>
          </cell>
          <cell r="AN324">
            <v>640045.98</v>
          </cell>
          <cell r="AO324">
            <v>69628.899999999994</v>
          </cell>
          <cell r="AP324">
            <v>0</v>
          </cell>
          <cell r="AQ324">
            <v>24004</v>
          </cell>
          <cell r="AR324">
            <v>89434.02</v>
          </cell>
          <cell r="AS324">
            <v>0</v>
          </cell>
          <cell r="AT324">
            <v>57800.353000000003</v>
          </cell>
          <cell r="AU324">
            <v>2329650</v>
          </cell>
          <cell r="AV324">
            <v>0</v>
          </cell>
          <cell r="AW324">
            <v>0</v>
          </cell>
          <cell r="AX324">
            <v>0</v>
          </cell>
          <cell r="AY324">
            <v>5000</v>
          </cell>
          <cell r="AZ324">
            <v>0</v>
          </cell>
          <cell r="BA324">
            <v>200685.18</v>
          </cell>
          <cell r="BB324">
            <v>0</v>
          </cell>
          <cell r="BC324">
            <v>190451</v>
          </cell>
          <cell r="BD324">
            <v>1600</v>
          </cell>
          <cell r="BE324">
            <v>0</v>
          </cell>
          <cell r="BF324">
            <v>0</v>
          </cell>
          <cell r="BG324">
            <v>0</v>
          </cell>
          <cell r="BH324">
            <v>103335.4299</v>
          </cell>
          <cell r="BI324">
            <v>0</v>
          </cell>
          <cell r="BJ324">
            <v>8500</v>
          </cell>
          <cell r="BK324">
            <v>0</v>
          </cell>
          <cell r="BL324">
            <v>8500</v>
          </cell>
          <cell r="BM324">
            <v>587125.41</v>
          </cell>
          <cell r="BN324">
            <v>0</v>
          </cell>
          <cell r="BO324">
            <v>33341.199999999997</v>
          </cell>
          <cell r="BP324">
            <v>133312.6</v>
          </cell>
          <cell r="BQ324">
            <v>9213.77</v>
          </cell>
          <cell r="BR324">
            <v>0</v>
          </cell>
          <cell r="BS324">
            <v>42100</v>
          </cell>
          <cell r="BT324">
            <v>2340939.09</v>
          </cell>
          <cell r="BU324">
            <v>88105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4800</v>
          </cell>
          <cell r="CB324">
            <v>0</v>
          </cell>
        </row>
        <row r="326">
          <cell r="H326">
            <v>31225369.390000001</v>
          </cell>
          <cell r="I326">
            <v>12287862.289999999</v>
          </cell>
          <cell r="J326">
            <v>11017665.75</v>
          </cell>
          <cell r="K326">
            <v>4378575.92</v>
          </cell>
          <cell r="L326">
            <v>3751302.42</v>
          </cell>
          <cell r="M326">
            <v>1293586.46</v>
          </cell>
          <cell r="N326">
            <v>56571287.219999999</v>
          </cell>
          <cell r="O326">
            <v>6263467.5</v>
          </cell>
          <cell r="P326">
            <v>1954471.4</v>
          </cell>
          <cell r="Q326">
            <v>19828558.100000001</v>
          </cell>
          <cell r="R326">
            <v>2136213.94</v>
          </cell>
          <cell r="S326">
            <v>5296685.26</v>
          </cell>
          <cell r="T326">
            <v>10824440.49</v>
          </cell>
          <cell r="U326">
            <v>9854363.6400000006</v>
          </cell>
          <cell r="V326">
            <v>1077070.3999999999</v>
          </cell>
          <cell r="W326">
            <v>4789507.82</v>
          </cell>
          <cell r="X326">
            <v>2850994.71</v>
          </cell>
          <cell r="Y326">
            <v>2277304.7400000002</v>
          </cell>
          <cell r="Z326">
            <v>42392745.240000002</v>
          </cell>
          <cell r="AA326">
            <v>4795770.08</v>
          </cell>
          <cell r="AB326">
            <v>4520781.93</v>
          </cell>
          <cell r="AC326">
            <v>8766681.7300000004</v>
          </cell>
          <cell r="AD326">
            <v>2083830.73</v>
          </cell>
          <cell r="AE326">
            <v>2871574.89</v>
          </cell>
          <cell r="AF326">
            <v>3810441.63</v>
          </cell>
          <cell r="AG326">
            <v>1232061.6299999999</v>
          </cell>
          <cell r="AH326">
            <v>1321316.04</v>
          </cell>
          <cell r="AI326">
            <v>36600173.740000002</v>
          </cell>
          <cell r="AJ326">
            <v>2657356.23</v>
          </cell>
          <cell r="AK326">
            <v>995123.16</v>
          </cell>
          <cell r="AL326">
            <v>1659657.43</v>
          </cell>
          <cell r="AM326">
            <v>1284399.21</v>
          </cell>
          <cell r="AN326">
            <v>2412975.66</v>
          </cell>
          <cell r="AO326">
            <v>1565343.54</v>
          </cell>
          <cell r="AP326">
            <v>1361694.46</v>
          </cell>
          <cell r="AQ326">
            <v>3174607.14</v>
          </cell>
          <cell r="AR326">
            <v>2121448.0699999998</v>
          </cell>
          <cell r="AS326">
            <v>2078616.33</v>
          </cell>
          <cell r="AT326">
            <v>1797969.5</v>
          </cell>
          <cell r="AU326">
            <v>13589605.82</v>
          </cell>
          <cell r="AV326">
            <v>1527683.75</v>
          </cell>
          <cell r="AW326">
            <v>1702351.16</v>
          </cell>
          <cell r="AX326">
            <v>1900190.94</v>
          </cell>
          <cell r="AY326">
            <v>1240415.48</v>
          </cell>
          <cell r="AZ326">
            <v>609108.62</v>
          </cell>
          <cell r="BA326">
            <v>1113474.45</v>
          </cell>
          <cell r="BB326">
            <v>30610289.149999999</v>
          </cell>
          <cell r="BC326">
            <v>2202043.6</v>
          </cell>
          <cell r="BD326">
            <v>1575840.97</v>
          </cell>
          <cell r="BE326">
            <v>3349263.64</v>
          </cell>
          <cell r="BF326">
            <v>4356344.71</v>
          </cell>
          <cell r="BG326">
            <v>2408822.2799999998</v>
          </cell>
          <cell r="BH326">
            <v>7863109.04</v>
          </cell>
          <cell r="BI326">
            <v>5023869.2300000004</v>
          </cell>
          <cell r="BJ326">
            <v>2608954.11</v>
          </cell>
          <cell r="BK326">
            <v>1079367.43</v>
          </cell>
          <cell r="BL326">
            <v>722729.32</v>
          </cell>
          <cell r="BM326">
            <v>31413207.899999999</v>
          </cell>
          <cell r="BN326">
            <v>11557833.9</v>
          </cell>
          <cell r="BO326">
            <v>2196565.2999999998</v>
          </cell>
          <cell r="BP326">
            <v>1441166.86</v>
          </cell>
          <cell r="BQ326">
            <v>2228728.12</v>
          </cell>
          <cell r="BR326">
            <v>3730015.22</v>
          </cell>
          <cell r="BS326">
            <v>1514345.37</v>
          </cell>
          <cell r="BT326">
            <v>16664556.99</v>
          </cell>
          <cell r="BU326">
            <v>1718500.57</v>
          </cell>
          <cell r="BV326">
            <v>1815309.14</v>
          </cell>
          <cell r="BW326">
            <v>3572944.75</v>
          </cell>
          <cell r="BX326">
            <v>3620586.81</v>
          </cell>
          <cell r="BY326">
            <v>7378521.1399999997</v>
          </cell>
          <cell r="BZ326">
            <v>2462561.09</v>
          </cell>
          <cell r="CA326">
            <v>846389.36</v>
          </cell>
          <cell r="CB326">
            <v>1341095.1100000001</v>
          </cell>
        </row>
        <row r="327">
          <cell r="H327">
            <v>3975662.66</v>
          </cell>
          <cell r="I327">
            <v>880347.91</v>
          </cell>
          <cell r="J327">
            <v>1004276.03</v>
          </cell>
          <cell r="K327">
            <v>598915.94999999995</v>
          </cell>
          <cell r="L327">
            <v>568358.26</v>
          </cell>
          <cell r="M327">
            <v>10104.379999999999</v>
          </cell>
          <cell r="N327">
            <v>9427581.0500000007</v>
          </cell>
          <cell r="O327">
            <v>762670.22</v>
          </cell>
          <cell r="P327">
            <v>67704.53</v>
          </cell>
          <cell r="Q327">
            <v>2774159.2</v>
          </cell>
          <cell r="R327">
            <v>0</v>
          </cell>
          <cell r="S327">
            <v>347836.38</v>
          </cell>
          <cell r="T327">
            <v>1434274.74</v>
          </cell>
          <cell r="U327">
            <v>1511386.71</v>
          </cell>
          <cell r="V327">
            <v>362200</v>
          </cell>
          <cell r="W327">
            <v>184422.24</v>
          </cell>
          <cell r="X327">
            <v>784053.41</v>
          </cell>
          <cell r="Y327">
            <v>195972.88</v>
          </cell>
          <cell r="Z327">
            <v>6704222.3600000003</v>
          </cell>
          <cell r="AA327">
            <v>2044339.22</v>
          </cell>
          <cell r="AB327">
            <v>970775</v>
          </cell>
          <cell r="AC327">
            <v>947949.17</v>
          </cell>
          <cell r="AD327">
            <v>56810</v>
          </cell>
          <cell r="AE327">
            <v>567267.36</v>
          </cell>
          <cell r="AF327">
            <v>1080.72</v>
          </cell>
          <cell r="AG327">
            <v>166275</v>
          </cell>
          <cell r="AH327">
            <v>35347.050000000003</v>
          </cell>
          <cell r="AI327">
            <v>3216940.18</v>
          </cell>
          <cell r="AJ327">
            <v>75740.02</v>
          </cell>
          <cell r="AK327">
            <v>102202.92</v>
          </cell>
          <cell r="AL327">
            <v>0</v>
          </cell>
          <cell r="AM327">
            <v>0</v>
          </cell>
          <cell r="AN327">
            <v>93844</v>
          </cell>
          <cell r="AO327">
            <v>375083.63</v>
          </cell>
          <cell r="AP327">
            <v>314382.28000000003</v>
          </cell>
          <cell r="AQ327">
            <v>220</v>
          </cell>
          <cell r="AR327">
            <v>0</v>
          </cell>
          <cell r="AS327">
            <v>262033.11</v>
          </cell>
          <cell r="AT327">
            <v>360</v>
          </cell>
          <cell r="AU327">
            <v>3897482.73</v>
          </cell>
          <cell r="AV327">
            <v>136534.85</v>
          </cell>
          <cell r="AW327">
            <v>2568</v>
          </cell>
          <cell r="AX327">
            <v>3338.4</v>
          </cell>
          <cell r="AY327">
            <v>236435.9</v>
          </cell>
          <cell r="AZ327">
            <v>324.20999999999998</v>
          </cell>
          <cell r="BA327">
            <v>0</v>
          </cell>
          <cell r="BB327">
            <v>5821606.3499999996</v>
          </cell>
          <cell r="BC327">
            <v>354121.09</v>
          </cell>
          <cell r="BD327">
            <v>440897.28000000003</v>
          </cell>
          <cell r="BE327">
            <v>2360</v>
          </cell>
          <cell r="BF327">
            <v>580413.51</v>
          </cell>
          <cell r="BG327">
            <v>426421.82</v>
          </cell>
          <cell r="BH327">
            <v>555675.09</v>
          </cell>
          <cell r="BI327">
            <v>543494.86</v>
          </cell>
          <cell r="BJ327">
            <v>158684.4</v>
          </cell>
          <cell r="BK327">
            <v>41649.949999999997</v>
          </cell>
          <cell r="BL327">
            <v>90552.03</v>
          </cell>
          <cell r="BM327">
            <v>71687.34</v>
          </cell>
          <cell r="BN327">
            <v>1439781.27</v>
          </cell>
          <cell r="BO327">
            <v>0</v>
          </cell>
          <cell r="BP327">
            <v>130941.25</v>
          </cell>
          <cell r="BQ327">
            <v>0</v>
          </cell>
          <cell r="BR327">
            <v>6420</v>
          </cell>
          <cell r="BS327">
            <v>440656.06</v>
          </cell>
          <cell r="BT327">
            <v>4250128.03</v>
          </cell>
          <cell r="BU327">
            <v>2986.38</v>
          </cell>
          <cell r="BV327">
            <v>12192</v>
          </cell>
          <cell r="BW327">
            <v>2152958.48</v>
          </cell>
          <cell r="BX327">
            <v>669177.74</v>
          </cell>
          <cell r="BY327">
            <v>2339499.66</v>
          </cell>
          <cell r="BZ327">
            <v>543131.94999999995</v>
          </cell>
          <cell r="CA327">
            <v>0</v>
          </cell>
          <cell r="CB327">
            <v>0</v>
          </cell>
        </row>
        <row r="328">
          <cell r="H328">
            <v>636240.94999999995</v>
          </cell>
          <cell r="I328">
            <v>121595.54</v>
          </cell>
          <cell r="J328">
            <v>318943.78999999998</v>
          </cell>
          <cell r="K328">
            <v>208809.26</v>
          </cell>
          <cell r="L328">
            <v>159046.94</v>
          </cell>
          <cell r="M328">
            <v>80610.42</v>
          </cell>
          <cell r="N328">
            <v>1238688.69</v>
          </cell>
          <cell r="O328">
            <v>428974.32</v>
          </cell>
          <cell r="P328">
            <v>25782.799999999999</v>
          </cell>
          <cell r="Q328">
            <v>164376.79</v>
          </cell>
          <cell r="R328">
            <v>114333.5</v>
          </cell>
          <cell r="S328">
            <v>212308.31</v>
          </cell>
          <cell r="T328">
            <v>421830.87</v>
          </cell>
          <cell r="U328">
            <v>231205.68</v>
          </cell>
          <cell r="V328">
            <v>22980.63</v>
          </cell>
          <cell r="W328">
            <v>14516.19</v>
          </cell>
          <cell r="X328">
            <v>64635.49</v>
          </cell>
          <cell r="Y328">
            <v>34207.9</v>
          </cell>
          <cell r="Z328">
            <v>1513984.66</v>
          </cell>
          <cell r="AA328">
            <v>529778.56999999995</v>
          </cell>
          <cell r="AB328">
            <v>168378.26</v>
          </cell>
          <cell r="AC328">
            <v>220665.08</v>
          </cell>
          <cell r="AD328">
            <v>109074.7</v>
          </cell>
          <cell r="AE328">
            <v>106016.06</v>
          </cell>
          <cell r="AF328">
            <v>51694.66</v>
          </cell>
          <cell r="AG328">
            <v>39027.74</v>
          </cell>
          <cell r="AH328">
            <v>60689.27</v>
          </cell>
          <cell r="AI328">
            <v>989171.52</v>
          </cell>
          <cell r="AJ328">
            <v>12349.16</v>
          </cell>
          <cell r="AK328">
            <v>11755.59</v>
          </cell>
          <cell r="AL328">
            <v>30921.32</v>
          </cell>
          <cell r="AM328">
            <v>13161.88</v>
          </cell>
          <cell r="AN328">
            <v>108500.49</v>
          </cell>
          <cell r="AO328">
            <v>15664.69</v>
          </cell>
          <cell r="AP328">
            <v>18953.52</v>
          </cell>
          <cell r="AQ328">
            <v>79705.789999999994</v>
          </cell>
          <cell r="AR328">
            <v>54864.78</v>
          </cell>
          <cell r="AS328">
            <v>40258.910000000003</v>
          </cell>
          <cell r="AT328">
            <v>19406.22</v>
          </cell>
          <cell r="AU328">
            <v>514731.92</v>
          </cell>
          <cell r="AV328">
            <v>166049.04999999999</v>
          </cell>
          <cell r="AW328">
            <v>61724.2</v>
          </cell>
          <cell r="AX328">
            <v>70101.789999999994</v>
          </cell>
          <cell r="AY328">
            <v>159916.34</v>
          </cell>
          <cell r="AZ328">
            <v>24324.45</v>
          </cell>
          <cell r="BA328">
            <v>26898.55</v>
          </cell>
          <cell r="BB328">
            <v>398558.43</v>
          </cell>
          <cell r="BC328">
            <v>41074.69</v>
          </cell>
          <cell r="BD328">
            <v>46105.95</v>
          </cell>
          <cell r="BE328">
            <v>89289.51</v>
          </cell>
          <cell r="BF328">
            <v>96887.05</v>
          </cell>
          <cell r="BG328">
            <v>79874.52</v>
          </cell>
          <cell r="BH328">
            <v>59290.839899999999</v>
          </cell>
          <cell r="BI328">
            <v>164000</v>
          </cell>
          <cell r="BJ328">
            <v>17100</v>
          </cell>
          <cell r="BK328">
            <v>20516.009999999998</v>
          </cell>
          <cell r="BL328">
            <v>1284</v>
          </cell>
          <cell r="BM328">
            <v>1004549.17</v>
          </cell>
          <cell r="BN328">
            <v>398496.06</v>
          </cell>
          <cell r="BO328">
            <v>51172.78</v>
          </cell>
          <cell r="BP328">
            <v>32547.23</v>
          </cell>
          <cell r="BQ328">
            <v>99748.66</v>
          </cell>
          <cell r="BR328">
            <v>157284.46</v>
          </cell>
          <cell r="BS328">
            <v>50234.91</v>
          </cell>
          <cell r="BT328">
            <v>669386.23999999999</v>
          </cell>
          <cell r="BU328">
            <v>60323.82</v>
          </cell>
          <cell r="BV328">
            <v>42504.12</v>
          </cell>
          <cell r="BW328">
            <v>56437.96</v>
          </cell>
          <cell r="BX328">
            <v>118451.24</v>
          </cell>
          <cell r="BY328">
            <v>155057.73000000001</v>
          </cell>
          <cell r="BZ328">
            <v>89872.22</v>
          </cell>
          <cell r="CA328">
            <v>32739.05</v>
          </cell>
          <cell r="CB328">
            <v>51261.14</v>
          </cell>
        </row>
        <row r="329">
          <cell r="H329">
            <v>292469.03000000003</v>
          </cell>
          <cell r="I329">
            <v>40956.39</v>
          </cell>
          <cell r="J329">
            <v>59233.54</v>
          </cell>
          <cell r="K329">
            <v>533.92999999999995</v>
          </cell>
          <cell r="L329">
            <v>8464.77</v>
          </cell>
          <cell r="M329">
            <v>25061.54</v>
          </cell>
          <cell r="N329">
            <v>2025437.47</v>
          </cell>
          <cell r="O329">
            <v>117380</v>
          </cell>
          <cell r="P329">
            <v>117792.53</v>
          </cell>
          <cell r="Q329">
            <v>730693.33</v>
          </cell>
          <cell r="R329">
            <v>53928</v>
          </cell>
          <cell r="S329">
            <v>88596</v>
          </cell>
          <cell r="T329">
            <v>393061.79</v>
          </cell>
          <cell r="U329">
            <v>242161.69</v>
          </cell>
          <cell r="V329">
            <v>64071.6</v>
          </cell>
          <cell r="W329">
            <v>69358.509999999995</v>
          </cell>
          <cell r="X329">
            <v>30022.83</v>
          </cell>
          <cell r="Y329">
            <v>79015.259999999995</v>
          </cell>
          <cell r="Z329">
            <v>17120</v>
          </cell>
          <cell r="AA329">
            <v>0</v>
          </cell>
          <cell r="AB329">
            <v>2379.6799999999998</v>
          </cell>
          <cell r="AC329">
            <v>149653.07999999999</v>
          </cell>
          <cell r="AD329">
            <v>72633.34</v>
          </cell>
          <cell r="AE329">
            <v>32694.2</v>
          </cell>
          <cell r="AF329">
            <v>70980.210000000006</v>
          </cell>
          <cell r="AG329">
            <v>22433.25</v>
          </cell>
          <cell r="AH329">
            <v>0</v>
          </cell>
          <cell r="AI329">
            <v>622541.1</v>
          </cell>
          <cell r="AJ329">
            <v>73805.14</v>
          </cell>
          <cell r="AK329">
            <v>36190.39</v>
          </cell>
          <cell r="AL329">
            <v>91249.2</v>
          </cell>
          <cell r="AM329">
            <v>45580.93</v>
          </cell>
          <cell r="AN329">
            <v>17974.93</v>
          </cell>
          <cell r="AO329">
            <v>127977.09</v>
          </cell>
          <cell r="AP329">
            <v>61246.8</v>
          </cell>
          <cell r="AQ329">
            <v>61246.8</v>
          </cell>
          <cell r="AR329">
            <v>73322.880000000005</v>
          </cell>
          <cell r="AS329">
            <v>32133.52</v>
          </cell>
          <cell r="AT329">
            <v>42123</v>
          </cell>
          <cell r="AU329">
            <v>87324</v>
          </cell>
          <cell r="AV329">
            <v>17316</v>
          </cell>
          <cell r="AW329">
            <v>23112</v>
          </cell>
          <cell r="AX329">
            <v>126684.22</v>
          </cell>
          <cell r="AY329">
            <v>15020.66</v>
          </cell>
          <cell r="AZ329">
            <v>58820.04</v>
          </cell>
          <cell r="BA329">
            <v>37627.46</v>
          </cell>
          <cell r="BB329">
            <v>772804.8</v>
          </cell>
          <cell r="BC329">
            <v>0</v>
          </cell>
          <cell r="BD329">
            <v>262150</v>
          </cell>
          <cell r="BE329">
            <v>0</v>
          </cell>
          <cell r="BF329">
            <v>45280.49</v>
          </cell>
          <cell r="BG329">
            <v>13491.37</v>
          </cell>
          <cell r="BH329">
            <v>101327.2</v>
          </cell>
          <cell r="BI329">
            <v>40651</v>
          </cell>
          <cell r="BJ329">
            <v>39288.660000000003</v>
          </cell>
          <cell r="BK329">
            <v>9342.17</v>
          </cell>
          <cell r="BL329">
            <v>0</v>
          </cell>
          <cell r="BM329">
            <v>425533.93</v>
          </cell>
          <cell r="BN329">
            <v>198559.41</v>
          </cell>
          <cell r="BO329">
            <v>37503.46</v>
          </cell>
          <cell r="BP329">
            <v>157675.10999999999</v>
          </cell>
          <cell r="BQ329">
            <v>40959.599999999999</v>
          </cell>
          <cell r="BR329">
            <v>89350.35</v>
          </cell>
          <cell r="BS329">
            <v>42356.3</v>
          </cell>
          <cell r="BT329">
            <v>111550.6</v>
          </cell>
          <cell r="BU329">
            <v>47442.36</v>
          </cell>
          <cell r="BV329">
            <v>95979</v>
          </cell>
          <cell r="BW329">
            <v>40624.800000000003</v>
          </cell>
          <cell r="BX329">
            <v>185687.8</v>
          </cell>
          <cell r="BY329">
            <v>65415.21</v>
          </cell>
          <cell r="BZ329">
            <v>123262.93</v>
          </cell>
          <cell r="CA329">
            <v>24838.98</v>
          </cell>
          <cell r="CB329">
            <v>30238.2</v>
          </cell>
        </row>
        <row r="330">
          <cell r="H330">
            <v>411755</v>
          </cell>
          <cell r="I330">
            <v>80173</v>
          </cell>
          <cell r="J330">
            <v>284889</v>
          </cell>
          <cell r="K330">
            <v>54914</v>
          </cell>
          <cell r="L330">
            <v>112814</v>
          </cell>
          <cell r="M330">
            <v>5883</v>
          </cell>
          <cell r="N330">
            <v>246411</v>
          </cell>
          <cell r="O330">
            <v>73892</v>
          </cell>
          <cell r="P330">
            <v>18786</v>
          </cell>
          <cell r="Q330">
            <v>98134.3</v>
          </cell>
          <cell r="R330">
            <v>19689.2</v>
          </cell>
          <cell r="S330">
            <v>28946.15</v>
          </cell>
          <cell r="T330">
            <v>85158</v>
          </cell>
          <cell r="U330">
            <v>190856</v>
          </cell>
          <cell r="V330">
            <v>14872</v>
          </cell>
          <cell r="W330">
            <v>40857</v>
          </cell>
          <cell r="X330">
            <v>20000</v>
          </cell>
          <cell r="Y330">
            <v>16510</v>
          </cell>
          <cell r="Z330">
            <v>314839</v>
          </cell>
          <cell r="AA330">
            <v>38540.400000000001</v>
          </cell>
          <cell r="AB330">
            <v>13408</v>
          </cell>
          <cell r="AC330">
            <v>72323</v>
          </cell>
          <cell r="AD330">
            <v>54790</v>
          </cell>
          <cell r="AE330">
            <v>33155</v>
          </cell>
          <cell r="AF330">
            <v>147854</v>
          </cell>
          <cell r="AG330">
            <v>15474.31</v>
          </cell>
          <cell r="AH330">
            <v>16728.8</v>
          </cell>
          <cell r="AI330">
            <v>1974249</v>
          </cell>
          <cell r="AJ330">
            <v>23835</v>
          </cell>
          <cell r="AK330">
            <v>4177</v>
          </cell>
          <cell r="AL330">
            <v>4816</v>
          </cell>
          <cell r="AM330">
            <v>5857</v>
          </cell>
          <cell r="AN330">
            <v>16760</v>
          </cell>
          <cell r="AO330">
            <v>24043</v>
          </cell>
          <cell r="AP330">
            <v>25953</v>
          </cell>
          <cell r="AQ330">
            <v>115384</v>
          </cell>
          <cell r="AR330">
            <v>9861</v>
          </cell>
          <cell r="AS330">
            <v>15161</v>
          </cell>
          <cell r="AT330">
            <v>22057</v>
          </cell>
          <cell r="AU330">
            <v>408959</v>
          </cell>
          <cell r="AV330">
            <v>14830</v>
          </cell>
          <cell r="AW330">
            <v>11966</v>
          </cell>
          <cell r="AX330">
            <v>137614</v>
          </cell>
          <cell r="AY330">
            <v>12234.96</v>
          </cell>
          <cell r="AZ330">
            <v>7446</v>
          </cell>
          <cell r="BA330">
            <v>14184</v>
          </cell>
          <cell r="BB330">
            <v>985394</v>
          </cell>
          <cell r="BC330">
            <v>0</v>
          </cell>
          <cell r="BD330">
            <v>148893</v>
          </cell>
          <cell r="BE330">
            <v>26317</v>
          </cell>
          <cell r="BF330">
            <v>21775</v>
          </cell>
          <cell r="BG330">
            <v>36227</v>
          </cell>
          <cell r="BH330">
            <v>51224</v>
          </cell>
          <cell r="BI330">
            <v>13760</v>
          </cell>
          <cell r="BJ330">
            <v>200641</v>
          </cell>
          <cell r="BK330">
            <v>0</v>
          </cell>
          <cell r="BL330">
            <v>4061</v>
          </cell>
          <cell r="BM330">
            <v>2007161</v>
          </cell>
          <cell r="BN330">
            <v>193091</v>
          </cell>
          <cell r="BO330">
            <v>8031.71</v>
          </cell>
          <cell r="BP330">
            <v>12903</v>
          </cell>
          <cell r="BQ330">
            <v>24490</v>
          </cell>
          <cell r="BR330">
            <v>23001</v>
          </cell>
          <cell r="BS330">
            <v>9476</v>
          </cell>
          <cell r="BT330">
            <v>642904</v>
          </cell>
          <cell r="BU330">
            <v>6680</v>
          </cell>
          <cell r="BV330">
            <v>16197</v>
          </cell>
          <cell r="BW330">
            <v>24773.4</v>
          </cell>
          <cell r="BX330">
            <v>17667</v>
          </cell>
          <cell r="BY330">
            <v>48231.8</v>
          </cell>
          <cell r="BZ330">
            <v>8764</v>
          </cell>
          <cell r="CA330">
            <v>23703</v>
          </cell>
          <cell r="CB330">
            <v>9531</v>
          </cell>
        </row>
        <row r="332">
          <cell r="H332">
            <v>7201290.0599999996</v>
          </cell>
          <cell r="I332">
            <v>1436683</v>
          </cell>
          <cell r="J332">
            <v>3156515.99</v>
          </cell>
          <cell r="K332">
            <v>1552951.78</v>
          </cell>
          <cell r="L332">
            <v>953127.54</v>
          </cell>
          <cell r="M332">
            <v>290182.68</v>
          </cell>
          <cell r="N332">
            <v>6005468.1799999997</v>
          </cell>
          <cell r="O332">
            <v>1957847.89</v>
          </cell>
          <cell r="P332">
            <v>421972.18</v>
          </cell>
          <cell r="Q332">
            <v>4551015.6500000004</v>
          </cell>
          <cell r="R332">
            <v>448872.92</v>
          </cell>
          <cell r="S332">
            <v>1397508.49</v>
          </cell>
          <cell r="T332">
            <v>2750910.9</v>
          </cell>
          <cell r="U332">
            <v>1320196.5900000001</v>
          </cell>
          <cell r="V332">
            <v>197556.88</v>
          </cell>
          <cell r="W332">
            <v>721669.29</v>
          </cell>
          <cell r="X332">
            <v>652358.72</v>
          </cell>
          <cell r="Y332">
            <v>478846.62</v>
          </cell>
          <cell r="Z332">
            <v>8762994</v>
          </cell>
          <cell r="AA332">
            <v>1815589.85</v>
          </cell>
          <cell r="AB332">
            <v>1132917.3899999999</v>
          </cell>
          <cell r="AC332">
            <v>2360294</v>
          </cell>
          <cell r="AD332">
            <v>708551.11</v>
          </cell>
          <cell r="AE332">
            <v>606779.93000000005</v>
          </cell>
          <cell r="AF332">
            <v>1146757.68</v>
          </cell>
          <cell r="AG332">
            <v>195313.97</v>
          </cell>
          <cell r="AH332">
            <v>500739.25</v>
          </cell>
          <cell r="AI332">
            <v>7697493.8899999997</v>
          </cell>
          <cell r="AJ332">
            <v>588994.64</v>
          </cell>
          <cell r="AK332">
            <v>274348.43</v>
          </cell>
          <cell r="AL332">
            <v>266155.59999999998</v>
          </cell>
          <cell r="AM332">
            <v>247697</v>
          </cell>
          <cell r="AN332">
            <v>563747</v>
          </cell>
          <cell r="AO332">
            <v>564789.4</v>
          </cell>
          <cell r="AP332">
            <v>686084.34</v>
          </cell>
          <cell r="AQ332">
            <v>991722.65</v>
          </cell>
          <cell r="AR332">
            <v>296268.3</v>
          </cell>
          <cell r="AS332">
            <v>445674.8</v>
          </cell>
          <cell r="AT332">
            <v>417007</v>
          </cell>
          <cell r="AU332">
            <v>2786988.87</v>
          </cell>
          <cell r="AV332">
            <v>329732.88</v>
          </cell>
          <cell r="AW332">
            <v>375710.9</v>
          </cell>
          <cell r="AX332">
            <v>399465</v>
          </cell>
          <cell r="AY332">
            <v>216857.8</v>
          </cell>
          <cell r="AZ332">
            <v>86831</v>
          </cell>
          <cell r="BA332">
            <v>351762.51</v>
          </cell>
          <cell r="BB332">
            <v>3448033.67</v>
          </cell>
          <cell r="BC332">
            <v>533907.28</v>
          </cell>
          <cell r="BD332">
            <v>754146.43</v>
          </cell>
          <cell r="BE332">
            <v>1154636.3899999999</v>
          </cell>
          <cell r="BF332">
            <v>996816.4</v>
          </cell>
          <cell r="BG332">
            <v>691048.22</v>
          </cell>
          <cell r="BH332">
            <v>1447691.9</v>
          </cell>
          <cell r="BI332">
            <v>1154175.3500000001</v>
          </cell>
          <cell r="BJ332">
            <v>474665.78</v>
          </cell>
          <cell r="BK332">
            <v>227041.38</v>
          </cell>
          <cell r="BL332">
            <v>178216.44</v>
          </cell>
          <cell r="BM332">
            <v>4666101.04</v>
          </cell>
          <cell r="BN332">
            <v>764200.05</v>
          </cell>
          <cell r="BO332">
            <v>413079.64</v>
          </cell>
          <cell r="BP332">
            <v>248162.2</v>
          </cell>
          <cell r="BQ332">
            <v>324917.03000000003</v>
          </cell>
          <cell r="BR332">
            <v>1061845.8400000001</v>
          </cell>
          <cell r="BS332">
            <v>237277.95</v>
          </cell>
          <cell r="BT332">
            <v>3641606.17</v>
          </cell>
          <cell r="BU332">
            <v>404830</v>
          </cell>
          <cell r="BV332">
            <v>648521.5</v>
          </cell>
          <cell r="BW332">
            <v>658614.6</v>
          </cell>
          <cell r="BX332">
            <v>819506.76</v>
          </cell>
          <cell r="BY332">
            <v>1492295.3</v>
          </cell>
          <cell r="BZ332">
            <v>516721.7</v>
          </cell>
          <cell r="CA332">
            <v>523223.6</v>
          </cell>
          <cell r="CB332">
            <v>380080.6</v>
          </cell>
        </row>
        <row r="333">
          <cell r="H333">
            <v>29392.9</v>
          </cell>
          <cell r="I333">
            <v>80128.5</v>
          </cell>
          <cell r="J333">
            <v>87744.5</v>
          </cell>
          <cell r="K333">
            <v>0</v>
          </cell>
          <cell r="L333">
            <v>58610</v>
          </cell>
          <cell r="M333">
            <v>9200</v>
          </cell>
          <cell r="N333">
            <v>7620</v>
          </cell>
          <cell r="O333">
            <v>80890</v>
          </cell>
          <cell r="P333">
            <v>33769.4</v>
          </cell>
          <cell r="Q333">
            <v>117680</v>
          </cell>
          <cell r="R333">
            <v>3450</v>
          </cell>
          <cell r="S333">
            <v>23806.799999999999</v>
          </cell>
          <cell r="T333">
            <v>400925.05</v>
          </cell>
          <cell r="U333">
            <v>105846</v>
          </cell>
          <cell r="V333">
            <v>37282.33</v>
          </cell>
          <cell r="W333">
            <v>56700</v>
          </cell>
          <cell r="X333">
            <v>600</v>
          </cell>
          <cell r="Y333">
            <v>3550</v>
          </cell>
          <cell r="Z333">
            <v>0</v>
          </cell>
          <cell r="AA333">
            <v>7928</v>
          </cell>
          <cell r="AB333">
            <v>69017.850000000006</v>
          </cell>
          <cell r="AC333">
            <v>88951.4</v>
          </cell>
          <cell r="AD333">
            <v>104390</v>
          </cell>
          <cell r="AE333">
            <v>3500</v>
          </cell>
          <cell r="AF333">
            <v>350</v>
          </cell>
          <cell r="AG333">
            <v>830</v>
          </cell>
          <cell r="AH333">
            <v>0</v>
          </cell>
          <cell r="AI333">
            <v>493822.2</v>
          </cell>
          <cell r="AJ333">
            <v>0</v>
          </cell>
          <cell r="AK333">
            <v>10820</v>
          </cell>
          <cell r="AL333">
            <v>5400</v>
          </cell>
          <cell r="AM333">
            <v>18220</v>
          </cell>
          <cell r="AN333">
            <v>0</v>
          </cell>
          <cell r="AO333">
            <v>11590</v>
          </cell>
          <cell r="AP333">
            <v>31380</v>
          </cell>
          <cell r="AQ333">
            <v>5350</v>
          </cell>
          <cell r="AR333">
            <v>1444.5</v>
          </cell>
          <cell r="AS333">
            <v>321</v>
          </cell>
          <cell r="AT333">
            <v>480</v>
          </cell>
          <cell r="AU333">
            <v>140205</v>
          </cell>
          <cell r="AV333">
            <v>0</v>
          </cell>
          <cell r="AW333">
            <v>12980</v>
          </cell>
          <cell r="AX333">
            <v>0</v>
          </cell>
          <cell r="AY333">
            <v>21350</v>
          </cell>
          <cell r="AZ333">
            <v>3980</v>
          </cell>
          <cell r="BA333">
            <v>50107</v>
          </cell>
          <cell r="BB333">
            <v>11380</v>
          </cell>
          <cell r="BC333">
            <v>88500</v>
          </cell>
          <cell r="BD333">
            <v>21368</v>
          </cell>
          <cell r="BE333">
            <v>1020</v>
          </cell>
          <cell r="BF333">
            <v>0</v>
          </cell>
          <cell r="BG333">
            <v>67809.009999999995</v>
          </cell>
          <cell r="BH333">
            <v>31051.439999999999</v>
          </cell>
          <cell r="BI333">
            <v>0</v>
          </cell>
          <cell r="BJ333">
            <v>12658.1</v>
          </cell>
          <cell r="BK333">
            <v>2654</v>
          </cell>
          <cell r="BL333">
            <v>13392.6</v>
          </cell>
          <cell r="BM333">
            <v>0</v>
          </cell>
          <cell r="BN333">
            <v>0</v>
          </cell>
          <cell r="BO333">
            <v>39358</v>
          </cell>
          <cell r="BP333">
            <v>0</v>
          </cell>
          <cell r="BQ333">
            <v>530</v>
          </cell>
          <cell r="BR333">
            <v>0</v>
          </cell>
          <cell r="BS333">
            <v>0</v>
          </cell>
          <cell r="BT333">
            <v>103355.98</v>
          </cell>
          <cell r="BU333">
            <v>0</v>
          </cell>
          <cell r="BV333">
            <v>0</v>
          </cell>
          <cell r="BW333">
            <v>14000</v>
          </cell>
          <cell r="BX333">
            <v>45259.16</v>
          </cell>
          <cell r="BY333">
            <v>25960</v>
          </cell>
          <cell r="BZ333">
            <v>8400</v>
          </cell>
          <cell r="CA333">
            <v>49250</v>
          </cell>
          <cell r="CB333">
            <v>0</v>
          </cell>
        </row>
        <row r="334">
          <cell r="H334">
            <v>2418438.46</v>
          </cell>
          <cell r="I334">
            <v>158907.64000000001</v>
          </cell>
          <cell r="J334">
            <v>1017527.87</v>
          </cell>
          <cell r="K334">
            <v>333597.09000000003</v>
          </cell>
          <cell r="L334">
            <v>33111</v>
          </cell>
          <cell r="M334">
            <v>32080</v>
          </cell>
          <cell r="N334">
            <v>3067940.2</v>
          </cell>
          <cell r="O334">
            <v>5264578.7699999996</v>
          </cell>
          <cell r="P334">
            <v>60007.98</v>
          </cell>
          <cell r="Q334">
            <v>700669.18</v>
          </cell>
          <cell r="R334">
            <v>9618</v>
          </cell>
          <cell r="S334">
            <v>165175.53</v>
          </cell>
          <cell r="T334">
            <v>262707.90000000002</v>
          </cell>
          <cell r="U334">
            <v>340076.07</v>
          </cell>
          <cell r="V334">
            <v>135683.81</v>
          </cell>
          <cell r="W334">
            <v>140101.14000000001</v>
          </cell>
          <cell r="X334">
            <v>86514.3</v>
          </cell>
          <cell r="Y334">
            <v>9897.5</v>
          </cell>
          <cell r="Z334">
            <v>2593267</v>
          </cell>
          <cell r="AA334">
            <v>720656.59</v>
          </cell>
          <cell r="AB334">
            <v>512397.36</v>
          </cell>
          <cell r="AC334">
            <v>397351.91</v>
          </cell>
          <cell r="AD334">
            <v>102502</v>
          </cell>
          <cell r="AE334">
            <v>116989.72</v>
          </cell>
          <cell r="AF334">
            <v>259429.4</v>
          </cell>
          <cell r="AG334">
            <v>62207.16</v>
          </cell>
          <cell r="AH334">
            <v>100955.34</v>
          </cell>
          <cell r="AI334">
            <v>5332857.4000000004</v>
          </cell>
          <cell r="AJ334">
            <v>87292.99</v>
          </cell>
          <cell r="AK334">
            <v>114213</v>
          </cell>
          <cell r="AL334">
            <v>119737</v>
          </cell>
          <cell r="AM334">
            <v>68714</v>
          </cell>
          <cell r="AN334">
            <v>248299</v>
          </cell>
          <cell r="AO334">
            <v>198602</v>
          </cell>
          <cell r="AP334">
            <v>123890.5</v>
          </cell>
          <cell r="AQ334">
            <v>243825.08</v>
          </cell>
          <cell r="AR334">
            <v>103470</v>
          </cell>
          <cell r="AS334">
            <v>173162.98</v>
          </cell>
          <cell r="AT334">
            <v>291549</v>
          </cell>
          <cell r="AU334">
            <v>1103198.58</v>
          </cell>
          <cell r="AV334">
            <v>89213.5</v>
          </cell>
          <cell r="AW334">
            <v>74576.72</v>
          </cell>
          <cell r="AX334">
            <v>96686</v>
          </cell>
          <cell r="AY334">
            <v>73668</v>
          </cell>
          <cell r="AZ334">
            <v>15403.5</v>
          </cell>
          <cell r="BA334">
            <v>112666.6</v>
          </cell>
          <cell r="BB334">
            <v>1410837.5</v>
          </cell>
          <cell r="BC334">
            <v>75775.7</v>
          </cell>
          <cell r="BD334">
            <v>293580.75</v>
          </cell>
          <cell r="BE334">
            <v>361416.3</v>
          </cell>
          <cell r="BF334">
            <v>137508.54999999999</v>
          </cell>
          <cell r="BG334">
            <v>130014.32</v>
          </cell>
          <cell r="BH334">
            <v>381364.05</v>
          </cell>
          <cell r="BI334">
            <v>46231.4</v>
          </cell>
          <cell r="BJ334">
            <v>127111.06</v>
          </cell>
          <cell r="BK334">
            <v>88475.1</v>
          </cell>
          <cell r="BL334">
            <v>35737.199999999997</v>
          </cell>
          <cell r="BM334">
            <v>2692780.29</v>
          </cell>
          <cell r="BN334">
            <v>184707.5</v>
          </cell>
          <cell r="BO334">
            <v>38078</v>
          </cell>
          <cell r="BP334">
            <v>777</v>
          </cell>
          <cell r="BQ334">
            <v>183969.2</v>
          </cell>
          <cell r="BR334">
            <v>87245.71</v>
          </cell>
          <cell r="BS334">
            <v>25143.52</v>
          </cell>
          <cell r="BT334">
            <v>490100.65</v>
          </cell>
          <cell r="BU334">
            <v>79900.149999999994</v>
          </cell>
          <cell r="BV334">
            <v>12800</v>
          </cell>
          <cell r="BW334">
            <v>119178.08</v>
          </cell>
          <cell r="BX334">
            <v>121101.35</v>
          </cell>
          <cell r="BY334">
            <v>904817.94</v>
          </cell>
          <cell r="BZ334">
            <v>118277</v>
          </cell>
          <cell r="CA334">
            <v>58796.9</v>
          </cell>
          <cell r="CB334">
            <v>154782.39999999999</v>
          </cell>
        </row>
        <row r="335">
          <cell r="H335">
            <v>1269896.8600000001</v>
          </cell>
          <cell r="I335">
            <v>29281.95</v>
          </cell>
          <cell r="J335">
            <v>118929.58</v>
          </cell>
          <cell r="K335">
            <v>0</v>
          </cell>
          <cell r="L335">
            <v>44661.7</v>
          </cell>
          <cell r="M335">
            <v>23192.560000000001</v>
          </cell>
          <cell r="N335">
            <v>1091</v>
          </cell>
          <cell r="O335">
            <v>2605</v>
          </cell>
          <cell r="P335">
            <v>57468</v>
          </cell>
          <cell r="Q335">
            <v>260744.85</v>
          </cell>
          <cell r="R335">
            <v>2089</v>
          </cell>
          <cell r="S335">
            <v>2200</v>
          </cell>
          <cell r="T335">
            <v>2640</v>
          </cell>
          <cell r="U335">
            <v>122423.23</v>
          </cell>
          <cell r="V335">
            <v>4380</v>
          </cell>
          <cell r="W335">
            <v>19516.8</v>
          </cell>
          <cell r="X335">
            <v>4510</v>
          </cell>
          <cell r="Y335">
            <v>13530</v>
          </cell>
          <cell r="Z335">
            <v>60168.46</v>
          </cell>
          <cell r="AA335">
            <v>0</v>
          </cell>
          <cell r="AB335">
            <v>7105</v>
          </cell>
          <cell r="AC335">
            <v>3907.5</v>
          </cell>
          <cell r="AD335">
            <v>0</v>
          </cell>
          <cell r="AE335">
            <v>7746.5</v>
          </cell>
          <cell r="AF335">
            <v>19779.599999999999</v>
          </cell>
          <cell r="AG335">
            <v>0</v>
          </cell>
          <cell r="AH335">
            <v>0</v>
          </cell>
          <cell r="AI335">
            <v>7200</v>
          </cell>
          <cell r="AJ335">
            <v>0</v>
          </cell>
          <cell r="AK335">
            <v>0</v>
          </cell>
          <cell r="AL335">
            <v>3690</v>
          </cell>
          <cell r="AM335">
            <v>630</v>
          </cell>
          <cell r="AN335">
            <v>290</v>
          </cell>
          <cell r="AO335">
            <v>3150</v>
          </cell>
          <cell r="AP335">
            <v>0</v>
          </cell>
          <cell r="AQ335">
            <v>19303.5</v>
          </cell>
          <cell r="AR335">
            <v>0</v>
          </cell>
          <cell r="AS335">
            <v>0</v>
          </cell>
          <cell r="AT335">
            <v>0</v>
          </cell>
          <cell r="AU335">
            <v>61999</v>
          </cell>
          <cell r="AV335">
            <v>1300</v>
          </cell>
          <cell r="AW335">
            <v>21100</v>
          </cell>
          <cell r="AX335">
            <v>22347</v>
          </cell>
          <cell r="AY335">
            <v>5745</v>
          </cell>
          <cell r="AZ335">
            <v>0</v>
          </cell>
          <cell r="BA335">
            <v>1900</v>
          </cell>
          <cell r="BB335">
            <v>488996</v>
          </cell>
          <cell r="BC335">
            <v>0</v>
          </cell>
          <cell r="BD335">
            <v>142384.9</v>
          </cell>
          <cell r="BE335">
            <v>22837.5</v>
          </cell>
          <cell r="BF335">
            <v>12837.5</v>
          </cell>
          <cell r="BG335">
            <v>3550</v>
          </cell>
          <cell r="BH335">
            <v>9416</v>
          </cell>
          <cell r="BI335">
            <v>13963.5</v>
          </cell>
          <cell r="BJ335">
            <v>13220</v>
          </cell>
          <cell r="BK335">
            <v>2500</v>
          </cell>
          <cell r="BL335">
            <v>0</v>
          </cell>
          <cell r="BM335">
            <v>12900</v>
          </cell>
          <cell r="BN335">
            <v>769244</v>
          </cell>
          <cell r="BO335">
            <v>0</v>
          </cell>
          <cell r="BP335">
            <v>16708</v>
          </cell>
          <cell r="BQ335">
            <v>0</v>
          </cell>
          <cell r="BR335">
            <v>0</v>
          </cell>
          <cell r="BS335">
            <v>0</v>
          </cell>
          <cell r="BT335">
            <v>57264</v>
          </cell>
          <cell r="BU335">
            <v>0</v>
          </cell>
          <cell r="BV335">
            <v>0</v>
          </cell>
          <cell r="BW335">
            <v>51886.2</v>
          </cell>
          <cell r="BX335">
            <v>3900</v>
          </cell>
          <cell r="BY335">
            <v>30091</v>
          </cell>
          <cell r="BZ335">
            <v>20727.32</v>
          </cell>
          <cell r="CA335">
            <v>490</v>
          </cell>
          <cell r="CB335">
            <v>0</v>
          </cell>
        </row>
        <row r="336">
          <cell r="H336">
            <v>8623041.4800000004</v>
          </cell>
          <cell r="I336">
            <v>540266.68999999994</v>
          </cell>
          <cell r="J336">
            <v>556527.44999999995</v>
          </cell>
          <cell r="K336">
            <v>1568995.58</v>
          </cell>
          <cell r="L336">
            <v>528818.61</v>
          </cell>
          <cell r="M336">
            <v>80926.259999999995</v>
          </cell>
          <cell r="N336">
            <v>8095939.7999999998</v>
          </cell>
          <cell r="O336">
            <v>2122776.67</v>
          </cell>
          <cell r="P336">
            <v>451594.05</v>
          </cell>
          <cell r="Q336">
            <v>3055352.82</v>
          </cell>
          <cell r="R336">
            <v>615094.5</v>
          </cell>
          <cell r="S336">
            <v>920609.1</v>
          </cell>
          <cell r="T336">
            <v>2969141.21</v>
          </cell>
          <cell r="U336">
            <v>1575537.15</v>
          </cell>
          <cell r="V336">
            <v>121615</v>
          </cell>
          <cell r="W336">
            <v>593937.6</v>
          </cell>
          <cell r="X336">
            <v>852250</v>
          </cell>
          <cell r="Y336">
            <v>578824.1</v>
          </cell>
          <cell r="Z336">
            <v>567653.18999999994</v>
          </cell>
          <cell r="AA336">
            <v>3948171.64</v>
          </cell>
          <cell r="AB336">
            <v>368091.61</v>
          </cell>
          <cell r="AC336">
            <v>593581.72</v>
          </cell>
          <cell r="AD336">
            <v>424460.9</v>
          </cell>
          <cell r="AE336">
            <v>703992.1</v>
          </cell>
          <cell r="AF336">
            <v>683885.05</v>
          </cell>
          <cell r="AG336">
            <v>130450</v>
          </cell>
          <cell r="AH336">
            <v>616765</v>
          </cell>
          <cell r="AI336">
            <v>2191276</v>
          </cell>
          <cell r="AJ336">
            <v>259904</v>
          </cell>
          <cell r="AK336">
            <v>279435</v>
          </cell>
          <cell r="AL336">
            <v>243001</v>
          </cell>
          <cell r="AM336">
            <v>171869</v>
          </cell>
          <cell r="AN336">
            <v>217820</v>
          </cell>
          <cell r="AO336">
            <v>312791</v>
          </cell>
          <cell r="AP336">
            <v>205863</v>
          </cell>
          <cell r="AQ336">
            <v>946069</v>
          </cell>
          <cell r="AR336">
            <v>310298.7</v>
          </cell>
          <cell r="AS336">
            <v>216494</v>
          </cell>
          <cell r="AT336">
            <v>408978</v>
          </cell>
          <cell r="AU336">
            <v>1058652.6000000001</v>
          </cell>
          <cell r="AV336">
            <v>312423.5</v>
          </cell>
          <cell r="AW336">
            <v>318555</v>
          </cell>
          <cell r="AX336">
            <v>310108</v>
          </cell>
          <cell r="AY336">
            <v>158152.70000000001</v>
          </cell>
          <cell r="AZ336">
            <v>112516</v>
          </cell>
          <cell r="BA336">
            <v>162920</v>
          </cell>
          <cell r="BB336">
            <v>5657492.2999999998</v>
          </cell>
          <cell r="BC336">
            <v>345160</v>
          </cell>
          <cell r="BD336">
            <v>538659.6</v>
          </cell>
          <cell r="BE336">
            <v>859898.5</v>
          </cell>
          <cell r="BF336">
            <v>391870.38</v>
          </cell>
          <cell r="BG336">
            <v>435550</v>
          </cell>
          <cell r="BH336">
            <v>868101.18</v>
          </cell>
          <cell r="BI336">
            <v>41977</v>
          </cell>
          <cell r="BJ336">
            <v>679959.64</v>
          </cell>
          <cell r="BK336">
            <v>188260</v>
          </cell>
          <cell r="BL336">
            <v>139505.01</v>
          </cell>
          <cell r="BM336">
            <v>2026512.1</v>
          </cell>
          <cell r="BN336">
            <v>979850</v>
          </cell>
          <cell r="BO336">
            <v>235314</v>
          </cell>
          <cell r="BP336">
            <v>147023.39000000001</v>
          </cell>
          <cell r="BQ336">
            <v>509045</v>
          </cell>
          <cell r="BR336">
            <v>740177</v>
          </cell>
          <cell r="BS336">
            <v>85098</v>
          </cell>
          <cell r="BT336">
            <v>789500</v>
          </cell>
          <cell r="BU336">
            <v>122644</v>
          </cell>
          <cell r="BV336">
            <v>244325</v>
          </cell>
          <cell r="BW336">
            <v>167839.4</v>
          </cell>
          <cell r="BX336">
            <v>279870</v>
          </cell>
          <cell r="BY336">
            <v>879881</v>
          </cell>
          <cell r="BZ336">
            <v>510389</v>
          </cell>
          <cell r="CA336">
            <v>193130</v>
          </cell>
          <cell r="CB336">
            <v>176885</v>
          </cell>
        </row>
        <row r="337">
          <cell r="H337">
            <v>8820979.0199999996</v>
          </cell>
          <cell r="I337">
            <v>3114874.81</v>
          </cell>
          <cell r="J337">
            <v>4949155.41</v>
          </cell>
          <cell r="K337">
            <v>1802672.85</v>
          </cell>
          <cell r="L337">
            <v>1230321.42</v>
          </cell>
          <cell r="M337">
            <v>1326562.1000000001</v>
          </cell>
          <cell r="N337">
            <v>17397362.510000002</v>
          </cell>
          <cell r="O337">
            <v>2449035.7999999998</v>
          </cell>
          <cell r="P337">
            <v>694250.34</v>
          </cell>
          <cell r="Q337">
            <v>6210281.71</v>
          </cell>
          <cell r="R337">
            <v>634578.68999999994</v>
          </cell>
          <cell r="S337">
            <v>1889765.41</v>
          </cell>
          <cell r="T337">
            <v>4601527.71</v>
          </cell>
          <cell r="U337">
            <v>2553551.3199999998</v>
          </cell>
          <cell r="V337">
            <v>242402.88</v>
          </cell>
          <cell r="W337">
            <v>965092.66</v>
          </cell>
          <cell r="X337">
            <v>849374.6</v>
          </cell>
          <cell r="Y337">
            <v>1226458.6200000001</v>
          </cell>
          <cell r="Z337">
            <v>12305264.800000001</v>
          </cell>
          <cell r="AA337">
            <v>6261669.75</v>
          </cell>
          <cell r="AB337">
            <v>1267448.3</v>
          </cell>
          <cell r="AC337">
            <v>5029320.34</v>
          </cell>
          <cell r="AD337">
            <v>1345108.87</v>
          </cell>
          <cell r="AE337">
            <v>1165680.1000000001</v>
          </cell>
          <cell r="AF337">
            <v>1313608.01</v>
          </cell>
          <cell r="AG337">
            <v>735368.2</v>
          </cell>
          <cell r="AH337">
            <v>953813.43</v>
          </cell>
          <cell r="AI337">
            <v>11419649.85</v>
          </cell>
          <cell r="AJ337">
            <v>628741.25</v>
          </cell>
          <cell r="AK337">
            <v>358117.4</v>
          </cell>
          <cell r="AL337">
            <v>593275.94999999995</v>
          </cell>
          <cell r="AM337">
            <v>254683.04</v>
          </cell>
          <cell r="AN337">
            <v>869588.52</v>
          </cell>
          <cell r="AO337">
            <v>419956.47</v>
          </cell>
          <cell r="AP337">
            <v>634865.5</v>
          </cell>
          <cell r="AQ337">
            <v>1744229.91</v>
          </cell>
          <cell r="AR337">
            <v>1217005.7</v>
          </cell>
          <cell r="AS337">
            <v>456016.8</v>
          </cell>
          <cell r="AT337">
            <v>750617.59999999998</v>
          </cell>
          <cell r="AU337">
            <v>3632277.7</v>
          </cell>
          <cell r="AV337">
            <v>661578.43999999994</v>
          </cell>
          <cell r="AW337">
            <v>754696.5</v>
          </cell>
          <cell r="AX337">
            <v>665713.5</v>
          </cell>
          <cell r="AY337">
            <v>406799.46</v>
          </cell>
          <cell r="AZ337">
            <v>102717</v>
          </cell>
          <cell r="BA337">
            <v>362411.87</v>
          </cell>
          <cell r="BB337">
            <v>5438179.2999999998</v>
          </cell>
          <cell r="BC337">
            <v>614896.77</v>
          </cell>
          <cell r="BD337">
            <v>785803.76</v>
          </cell>
          <cell r="BE337">
            <v>1629413.56</v>
          </cell>
          <cell r="BF337">
            <v>2045632.28</v>
          </cell>
          <cell r="BG337">
            <v>726420.38</v>
          </cell>
          <cell r="BH337">
            <v>1882685.12</v>
          </cell>
          <cell r="BI337">
            <v>1229553.42</v>
          </cell>
          <cell r="BJ337">
            <v>1336970.6599999999</v>
          </cell>
          <cell r="BK337">
            <v>305332.98</v>
          </cell>
          <cell r="BL337">
            <v>232508.68</v>
          </cell>
          <cell r="BM337">
            <v>6524406.3600000003</v>
          </cell>
          <cell r="BN337">
            <v>2862465</v>
          </cell>
          <cell r="BO337">
            <v>780732.94</v>
          </cell>
          <cell r="BP337">
            <v>363385.13</v>
          </cell>
          <cell r="BQ337">
            <v>389474.3</v>
          </cell>
          <cell r="BR337">
            <v>862536.82</v>
          </cell>
          <cell r="BS337">
            <v>657219.92000000004</v>
          </cell>
          <cell r="BT337">
            <v>5275232.1900000004</v>
          </cell>
          <cell r="BU337">
            <v>450878.9</v>
          </cell>
          <cell r="BV337">
            <v>750706.5</v>
          </cell>
          <cell r="BW337">
            <v>773215.16</v>
          </cell>
          <cell r="BX337">
            <v>1762540.11</v>
          </cell>
          <cell r="BY337">
            <v>2693723.79</v>
          </cell>
          <cell r="BZ337">
            <v>720464.75</v>
          </cell>
          <cell r="CA337">
            <v>776459.27</v>
          </cell>
          <cell r="CB337">
            <v>666686.6</v>
          </cell>
        </row>
        <row r="338">
          <cell r="H338">
            <v>3621815.1</v>
          </cell>
          <cell r="I338">
            <v>334307.03999999998</v>
          </cell>
          <cell r="J338">
            <v>560916.93999999994</v>
          </cell>
          <cell r="K338">
            <v>366347.9</v>
          </cell>
          <cell r="L338">
            <v>241816.22</v>
          </cell>
          <cell r="M338">
            <v>0</v>
          </cell>
          <cell r="N338">
            <v>2168335.3199999998</v>
          </cell>
          <cell r="O338">
            <v>631854.68999999994</v>
          </cell>
          <cell r="P338">
            <v>70784.11</v>
          </cell>
          <cell r="Q338">
            <v>819389.66</v>
          </cell>
          <cell r="R338">
            <v>83305.149999999994</v>
          </cell>
          <cell r="S338">
            <v>25026.799999999999</v>
          </cell>
          <cell r="T338">
            <v>537612.43000000005</v>
          </cell>
          <cell r="U338">
            <v>248285.84</v>
          </cell>
          <cell r="V338">
            <v>252209.57</v>
          </cell>
          <cell r="W338">
            <v>193887.21</v>
          </cell>
          <cell r="X338">
            <v>88424.75</v>
          </cell>
          <cell r="Y338">
            <v>71112.009999999995</v>
          </cell>
          <cell r="Z338">
            <v>2040466.11</v>
          </cell>
          <cell r="AA338">
            <v>354458.87</v>
          </cell>
          <cell r="AB338">
            <v>228559.25</v>
          </cell>
          <cell r="AC338">
            <v>310017.99</v>
          </cell>
          <cell r="AD338">
            <v>111010.83</v>
          </cell>
          <cell r="AE338">
            <v>478401.02</v>
          </cell>
          <cell r="AF338">
            <v>283753.27</v>
          </cell>
          <cell r="AG338">
            <v>48441.02</v>
          </cell>
          <cell r="AH338">
            <v>20905.57</v>
          </cell>
          <cell r="AI338">
            <v>2804137.15</v>
          </cell>
          <cell r="AJ338">
            <v>87215</v>
          </cell>
          <cell r="AK338">
            <v>10809.3</v>
          </cell>
          <cell r="AL338">
            <v>49899</v>
          </cell>
          <cell r="AM338">
            <v>61346.8</v>
          </cell>
          <cell r="AN338">
            <v>156681.54</v>
          </cell>
          <cell r="AO338">
            <v>84048</v>
          </cell>
          <cell r="AP338">
            <v>113827.01</v>
          </cell>
          <cell r="AQ338">
            <v>168344.22</v>
          </cell>
          <cell r="AR338">
            <v>41219.800000000003</v>
          </cell>
          <cell r="AS338">
            <v>118231.6</v>
          </cell>
          <cell r="AT338">
            <v>13190</v>
          </cell>
          <cell r="AU338">
            <v>162800.20000000001</v>
          </cell>
          <cell r="AV338">
            <v>93938</v>
          </cell>
          <cell r="AW338">
            <v>119706</v>
          </cell>
          <cell r="AX338">
            <v>97080</v>
          </cell>
          <cell r="AY338">
            <v>27306</v>
          </cell>
          <cell r="AZ338">
            <v>10833</v>
          </cell>
          <cell r="BA338">
            <v>75245.58</v>
          </cell>
          <cell r="BB338">
            <v>1586755.15</v>
          </cell>
          <cell r="BC338">
            <v>133542.26</v>
          </cell>
          <cell r="BD338">
            <v>427524</v>
          </cell>
          <cell r="BE338">
            <v>778832.34</v>
          </cell>
          <cell r="BF338">
            <v>181414.31</v>
          </cell>
          <cell r="BG338">
            <v>69631.27</v>
          </cell>
          <cell r="BH338">
            <v>245855.49</v>
          </cell>
          <cell r="BI338">
            <v>67517</v>
          </cell>
          <cell r="BJ338">
            <v>60621.57</v>
          </cell>
          <cell r="BK338">
            <v>104098.91</v>
          </cell>
          <cell r="BL338">
            <v>588725.25</v>
          </cell>
          <cell r="BM338">
            <v>1940020</v>
          </cell>
          <cell r="BN338">
            <v>148338</v>
          </cell>
          <cell r="BO338">
            <v>33531</v>
          </cell>
          <cell r="BP338">
            <v>145433.60000000001</v>
          </cell>
          <cell r="BQ338">
            <v>110170.4</v>
          </cell>
          <cell r="BR338">
            <v>58760.1</v>
          </cell>
          <cell r="BS338">
            <v>83235.58</v>
          </cell>
          <cell r="BT338">
            <v>0</v>
          </cell>
          <cell r="BU338">
            <v>144140.57999999999</v>
          </cell>
          <cell r="BV338">
            <v>698955</v>
          </cell>
          <cell r="BW338">
            <v>51860.46</v>
          </cell>
          <cell r="BX338">
            <v>103315</v>
          </cell>
          <cell r="BY338">
            <v>1238014.1000000001</v>
          </cell>
          <cell r="BZ338">
            <v>202558</v>
          </cell>
          <cell r="CA338">
            <v>44851.66</v>
          </cell>
          <cell r="CB338">
            <v>81268</v>
          </cell>
        </row>
        <row r="339">
          <cell r="H339">
            <v>19685.150000000001</v>
          </cell>
          <cell r="I339">
            <v>59220</v>
          </cell>
          <cell r="J339">
            <v>61124.65</v>
          </cell>
          <cell r="K339">
            <v>172190</v>
          </cell>
          <cell r="L339">
            <v>6205</v>
          </cell>
          <cell r="M339">
            <v>4098.33</v>
          </cell>
          <cell r="N339">
            <v>22781833.940000001</v>
          </cell>
          <cell r="O339">
            <v>717253.9</v>
          </cell>
          <cell r="P339">
            <v>8880.1</v>
          </cell>
          <cell r="Q339">
            <v>105653.5</v>
          </cell>
          <cell r="R339">
            <v>38045</v>
          </cell>
          <cell r="S339">
            <v>532690.38</v>
          </cell>
          <cell r="T339">
            <v>0</v>
          </cell>
          <cell r="U339">
            <v>0</v>
          </cell>
          <cell r="V339">
            <v>6923.57</v>
          </cell>
          <cell r="W339">
            <v>25183.16</v>
          </cell>
          <cell r="X339">
            <v>0</v>
          </cell>
          <cell r="Y339">
            <v>345679.37</v>
          </cell>
          <cell r="Z339">
            <v>5434261.0499999998</v>
          </cell>
          <cell r="AA339">
            <v>985778.23</v>
          </cell>
          <cell r="AB339">
            <v>9508.0499999999993</v>
          </cell>
          <cell r="AC339">
            <v>745429.55</v>
          </cell>
          <cell r="AD339">
            <v>31120.9</v>
          </cell>
          <cell r="AE339">
            <v>109151.23</v>
          </cell>
          <cell r="AF339">
            <v>80706.600000000006</v>
          </cell>
          <cell r="AG339">
            <v>139640.85</v>
          </cell>
          <cell r="AH339">
            <v>0</v>
          </cell>
          <cell r="AI339">
            <v>353046</v>
          </cell>
          <cell r="AJ339">
            <v>0</v>
          </cell>
          <cell r="AK339">
            <v>105284.17</v>
          </cell>
          <cell r="AL339">
            <v>3962</v>
          </cell>
          <cell r="AM339">
            <v>10550</v>
          </cell>
          <cell r="AN339">
            <v>89826</v>
          </cell>
          <cell r="AO339">
            <v>39606</v>
          </cell>
          <cell r="AP339">
            <v>0</v>
          </cell>
          <cell r="AQ339">
            <v>3880</v>
          </cell>
          <cell r="AR339">
            <v>10900</v>
          </cell>
          <cell r="AS339">
            <v>0</v>
          </cell>
          <cell r="AT339">
            <v>42528</v>
          </cell>
          <cell r="AU339">
            <v>250489.5</v>
          </cell>
          <cell r="AV339">
            <v>140500</v>
          </cell>
          <cell r="AW339">
            <v>153876</v>
          </cell>
          <cell r="AX339">
            <v>156603.21</v>
          </cell>
          <cell r="AY339">
            <v>249043.6</v>
          </cell>
          <cell r="AZ339">
            <v>0</v>
          </cell>
          <cell r="BA339">
            <v>34889.46</v>
          </cell>
          <cell r="BB339">
            <v>8495937.7899999991</v>
          </cell>
          <cell r="BC339">
            <v>544234.55000000005</v>
          </cell>
          <cell r="BD339">
            <v>753588.79</v>
          </cell>
          <cell r="BE339">
            <v>977435.07</v>
          </cell>
          <cell r="BF339">
            <v>572833.9</v>
          </cell>
          <cell r="BG339">
            <v>9910</v>
          </cell>
          <cell r="BH339">
            <v>110956</v>
          </cell>
          <cell r="BI339">
            <v>430052.89</v>
          </cell>
          <cell r="BJ339">
            <v>23219</v>
          </cell>
          <cell r="BK339">
            <v>10211.700000000001</v>
          </cell>
          <cell r="BL339">
            <v>78429.63</v>
          </cell>
          <cell r="BM339">
            <v>1998636.84</v>
          </cell>
          <cell r="BN339">
            <v>215681</v>
          </cell>
          <cell r="BO339">
            <v>109440</v>
          </cell>
          <cell r="BP339">
            <v>53497</v>
          </cell>
          <cell r="BQ339">
            <v>16490</v>
          </cell>
          <cell r="BR339">
            <v>50600</v>
          </cell>
          <cell r="BS339">
            <v>23001.8</v>
          </cell>
          <cell r="BT339">
            <v>648948.52</v>
          </cell>
          <cell r="BU339">
            <v>1600</v>
          </cell>
          <cell r="BV339">
            <v>42420</v>
          </cell>
          <cell r="BW339">
            <v>587559.23</v>
          </cell>
          <cell r="BX339">
            <v>51920</v>
          </cell>
          <cell r="BY339">
            <v>0</v>
          </cell>
          <cell r="BZ339">
            <v>19130</v>
          </cell>
          <cell r="CA339">
            <v>21140</v>
          </cell>
          <cell r="CB339">
            <v>396715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159578.6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</row>
        <row r="341">
          <cell r="H341">
            <v>2614662.04</v>
          </cell>
          <cell r="I341">
            <v>832144.25</v>
          </cell>
          <cell r="J341">
            <v>830082.51</v>
          </cell>
          <cell r="K341">
            <v>838546.1</v>
          </cell>
          <cell r="L341">
            <v>600712.41</v>
          </cell>
          <cell r="M341">
            <v>359630.4</v>
          </cell>
          <cell r="N341">
            <v>10321474.91</v>
          </cell>
          <cell r="O341">
            <v>708753.21</v>
          </cell>
          <cell r="P341">
            <v>364310</v>
          </cell>
          <cell r="Q341">
            <v>1598680.91</v>
          </cell>
          <cell r="R341">
            <v>491582.4</v>
          </cell>
          <cell r="S341">
            <v>780074.4</v>
          </cell>
          <cell r="T341">
            <v>796694</v>
          </cell>
          <cell r="U341">
            <v>1231623</v>
          </cell>
          <cell r="V341">
            <v>69377.100000000006</v>
          </cell>
          <cell r="W341">
            <v>834060.22</v>
          </cell>
          <cell r="X341">
            <v>997877.03</v>
          </cell>
          <cell r="Y341">
            <v>433339</v>
          </cell>
          <cell r="Z341">
            <v>3704595.8</v>
          </cell>
          <cell r="AA341">
            <v>1059045.23</v>
          </cell>
          <cell r="AB341">
            <v>635544</v>
          </cell>
          <cell r="AC341">
            <v>1193787.8799999999</v>
          </cell>
          <cell r="AD341">
            <v>573481.19999999995</v>
          </cell>
          <cell r="AE341">
            <v>487647.58</v>
          </cell>
          <cell r="AF341">
            <v>617052.5</v>
          </cell>
          <cell r="AG341">
            <v>0</v>
          </cell>
          <cell r="AH341">
            <v>392198</v>
          </cell>
          <cell r="AI341">
            <v>3073541.81</v>
          </cell>
          <cell r="AJ341">
            <v>529778</v>
          </cell>
          <cell r="AK341">
            <v>196310</v>
          </cell>
          <cell r="AL341">
            <v>348115</v>
          </cell>
          <cell r="AM341">
            <v>313182</v>
          </cell>
          <cell r="AN341">
            <v>772294.9</v>
          </cell>
          <cell r="AO341">
            <v>393545.7</v>
          </cell>
          <cell r="AP341">
            <v>412290</v>
          </cell>
          <cell r="AQ341">
            <v>1069043.2</v>
          </cell>
          <cell r="AR341">
            <v>655567</v>
          </cell>
          <cell r="AS341">
            <v>608085</v>
          </cell>
          <cell r="AT341">
            <v>328981.2</v>
          </cell>
          <cell r="AU341">
            <v>4081608.9</v>
          </cell>
          <cell r="AV341">
            <v>579563.4</v>
          </cell>
          <cell r="AW341">
            <v>389834.8</v>
          </cell>
          <cell r="AX341">
            <v>440123.88</v>
          </cell>
          <cell r="AY341">
            <v>248538.6</v>
          </cell>
          <cell r="AZ341">
            <v>115175</v>
          </cell>
          <cell r="BA341">
            <v>235068.3</v>
          </cell>
          <cell r="BB341">
            <v>1752880.56</v>
          </cell>
          <cell r="BC341">
            <v>1105466.45</v>
          </cell>
          <cell r="BD341">
            <v>507021</v>
          </cell>
          <cell r="BE341">
            <v>0</v>
          </cell>
          <cell r="BF341">
            <v>907520</v>
          </cell>
          <cell r="BG341">
            <v>381328</v>
          </cell>
          <cell r="BH341">
            <v>651876</v>
          </cell>
          <cell r="BI341">
            <v>818820</v>
          </cell>
          <cell r="BJ341">
            <v>422850</v>
          </cell>
          <cell r="BK341">
            <v>250705.5</v>
          </cell>
          <cell r="BL341">
            <v>139810</v>
          </cell>
          <cell r="BM341">
            <v>3515839.21</v>
          </cell>
          <cell r="BN341">
            <v>1449678.66</v>
          </cell>
          <cell r="BO341">
            <v>556030.19999999995</v>
          </cell>
          <cell r="BP341">
            <v>278934.40000000002</v>
          </cell>
          <cell r="BQ341">
            <v>390610</v>
          </cell>
          <cell r="BR341">
            <v>755886.4</v>
          </cell>
          <cell r="BS341">
            <v>398383.89</v>
          </cell>
          <cell r="BT341">
            <v>2200657.7999999998</v>
          </cell>
          <cell r="BU341">
            <v>560201.03</v>
          </cell>
          <cell r="BV341">
            <v>953750.46</v>
          </cell>
          <cell r="BW341">
            <v>917760.8</v>
          </cell>
          <cell r="BX341">
            <v>805313</v>
          </cell>
          <cell r="BY341">
            <v>1506307</v>
          </cell>
          <cell r="BZ341">
            <v>445906.8</v>
          </cell>
          <cell r="CA341">
            <v>627320</v>
          </cell>
          <cell r="CB341">
            <v>462658</v>
          </cell>
        </row>
        <row r="342">
          <cell r="H342">
            <v>30350851.93</v>
          </cell>
          <cell r="I342">
            <v>6489522.3300000001</v>
          </cell>
          <cell r="J342">
            <v>6012141.4100000001</v>
          </cell>
          <cell r="K342">
            <v>2189180.6</v>
          </cell>
          <cell r="L342">
            <v>1443494.38</v>
          </cell>
          <cell r="M342">
            <v>0</v>
          </cell>
          <cell r="N342">
            <v>18681652</v>
          </cell>
          <cell r="O342">
            <v>4561514</v>
          </cell>
          <cell r="P342">
            <v>0</v>
          </cell>
          <cell r="Q342">
            <v>7739338.6299999999</v>
          </cell>
          <cell r="R342">
            <v>1098678.3999999999</v>
          </cell>
          <cell r="S342">
            <v>2115453.5</v>
          </cell>
          <cell r="T342">
            <v>3161563.54</v>
          </cell>
          <cell r="U342">
            <v>1409204.59</v>
          </cell>
          <cell r="V342">
            <v>0</v>
          </cell>
          <cell r="W342">
            <v>1498</v>
          </cell>
          <cell r="X342">
            <v>661449</v>
          </cell>
          <cell r="Y342">
            <v>594599.68999999994</v>
          </cell>
          <cell r="Z342">
            <v>12010041.060000001</v>
          </cell>
          <cell r="AA342">
            <v>3771721.4</v>
          </cell>
          <cell r="AB342">
            <v>1801411</v>
          </cell>
          <cell r="AC342">
            <v>5262467</v>
          </cell>
          <cell r="AD342">
            <v>452619.12</v>
          </cell>
          <cell r="AE342">
            <v>2181334.75</v>
          </cell>
          <cell r="AF342">
            <v>911981.68</v>
          </cell>
          <cell r="AG342">
            <v>0</v>
          </cell>
          <cell r="AH342">
            <v>162664.23000000001</v>
          </cell>
          <cell r="AI342">
            <v>32538654.559999999</v>
          </cell>
          <cell r="AJ342">
            <v>855319.5</v>
          </cell>
          <cell r="AK342">
            <v>0</v>
          </cell>
          <cell r="AL342">
            <v>0</v>
          </cell>
          <cell r="AM342">
            <v>9200</v>
          </cell>
          <cell r="AN342">
            <v>1021991.6</v>
          </cell>
          <cell r="AO342">
            <v>741231.15</v>
          </cell>
          <cell r="AP342">
            <v>813836.76</v>
          </cell>
          <cell r="AQ342">
            <v>1346212.91</v>
          </cell>
          <cell r="AR342">
            <v>26790</v>
          </cell>
          <cell r="AS342">
            <v>420505.5</v>
          </cell>
          <cell r="AT342">
            <v>2439</v>
          </cell>
          <cell r="AU342">
            <v>7123642</v>
          </cell>
          <cell r="AV342">
            <v>523565</v>
          </cell>
          <cell r="AW342">
            <v>348300.17</v>
          </cell>
          <cell r="AX342">
            <v>869804.01</v>
          </cell>
          <cell r="AY342">
            <v>409654</v>
          </cell>
          <cell r="AZ342">
            <v>0</v>
          </cell>
          <cell r="BA342">
            <v>231166</v>
          </cell>
          <cell r="BB342">
            <v>14058575.76</v>
          </cell>
          <cell r="BC342">
            <v>0</v>
          </cell>
          <cell r="BD342">
            <v>0</v>
          </cell>
          <cell r="BE342">
            <v>2081234</v>
          </cell>
          <cell r="BF342">
            <v>2024795.9</v>
          </cell>
          <cell r="BG342">
            <v>729211</v>
          </cell>
          <cell r="BH342">
            <v>5806528.0099999998</v>
          </cell>
          <cell r="BI342">
            <v>2594996.7200000002</v>
          </cell>
          <cell r="BJ342">
            <v>2216495</v>
          </cell>
          <cell r="BK342">
            <v>0</v>
          </cell>
          <cell r="BL342">
            <v>0</v>
          </cell>
          <cell r="BM342">
            <v>18766565.949999999</v>
          </cell>
          <cell r="BN342">
            <v>5144828</v>
          </cell>
          <cell r="BO342">
            <v>805829.5</v>
          </cell>
          <cell r="BP342">
            <v>483722.7</v>
          </cell>
          <cell r="BQ342">
            <v>22590</v>
          </cell>
          <cell r="BR342">
            <v>1264462</v>
          </cell>
          <cell r="BS342">
            <v>369652</v>
          </cell>
          <cell r="BT342">
            <v>9806239.8499999996</v>
          </cell>
          <cell r="BU342">
            <v>642387</v>
          </cell>
          <cell r="BV342">
            <v>692018</v>
          </cell>
          <cell r="BW342">
            <v>533123</v>
          </cell>
          <cell r="BX342">
            <v>1312687</v>
          </cell>
          <cell r="BY342">
            <v>5028499.71</v>
          </cell>
          <cell r="BZ342">
            <v>0</v>
          </cell>
          <cell r="CA342">
            <v>22040</v>
          </cell>
          <cell r="CB342">
            <v>411050</v>
          </cell>
        </row>
        <row r="343">
          <cell r="H343">
            <v>1959574</v>
          </cell>
          <cell r="I343">
            <v>1240835</v>
          </cell>
          <cell r="J343">
            <v>1541200</v>
          </cell>
          <cell r="K343">
            <v>361200</v>
          </cell>
          <cell r="L343">
            <v>0</v>
          </cell>
          <cell r="M343">
            <v>21120</v>
          </cell>
          <cell r="N343">
            <v>5534420</v>
          </cell>
          <cell r="O343">
            <v>943398.75</v>
          </cell>
          <cell r="P343">
            <v>362352.5</v>
          </cell>
          <cell r="Q343">
            <v>0</v>
          </cell>
          <cell r="R343">
            <v>0</v>
          </cell>
          <cell r="S343">
            <v>111250</v>
          </cell>
          <cell r="T343">
            <v>1147382</v>
          </cell>
          <cell r="U343">
            <v>565302.6</v>
          </cell>
          <cell r="V343">
            <v>18849.5</v>
          </cell>
          <cell r="W343">
            <v>181070.84</v>
          </cell>
          <cell r="X343">
            <v>187050</v>
          </cell>
          <cell r="Y343">
            <v>107749</v>
          </cell>
          <cell r="Z343">
            <v>379074.72</v>
          </cell>
          <cell r="AA343">
            <v>674096.95</v>
          </cell>
          <cell r="AB343">
            <v>141617.71</v>
          </cell>
          <cell r="AC343">
            <v>1474339.05</v>
          </cell>
          <cell r="AD343">
            <v>307480</v>
          </cell>
          <cell r="AE343">
            <v>422527.62</v>
          </cell>
          <cell r="AF343">
            <v>0</v>
          </cell>
          <cell r="AG343">
            <v>391661.73</v>
          </cell>
          <cell r="AH343">
            <v>305150</v>
          </cell>
          <cell r="AI343">
            <v>1025421.9</v>
          </cell>
          <cell r="AJ343">
            <v>413250</v>
          </cell>
          <cell r="AK343">
            <v>41340</v>
          </cell>
          <cell r="AL343">
            <v>0</v>
          </cell>
          <cell r="AM343">
            <v>125480</v>
          </cell>
          <cell r="AN343">
            <v>188533</v>
          </cell>
          <cell r="AO343">
            <v>52850</v>
          </cell>
          <cell r="AP343">
            <v>85860</v>
          </cell>
          <cell r="AQ343">
            <v>265948</v>
          </cell>
          <cell r="AR343">
            <v>348238</v>
          </cell>
          <cell r="AS343">
            <v>77860</v>
          </cell>
          <cell r="AT343">
            <v>49200</v>
          </cell>
          <cell r="AU343">
            <v>719420</v>
          </cell>
          <cell r="AV343">
            <v>0</v>
          </cell>
          <cell r="AW343">
            <v>410600</v>
          </cell>
          <cell r="AX343">
            <v>30000</v>
          </cell>
          <cell r="AY343">
            <v>29336</v>
          </cell>
          <cell r="AZ343">
            <v>6900</v>
          </cell>
          <cell r="BA343">
            <v>24000</v>
          </cell>
          <cell r="BB343">
            <v>1142355</v>
          </cell>
          <cell r="BC343">
            <v>0</v>
          </cell>
          <cell r="BD343">
            <v>119273.5</v>
          </cell>
          <cell r="BE343">
            <v>0</v>
          </cell>
          <cell r="BF343">
            <v>802975</v>
          </cell>
          <cell r="BG343">
            <v>0</v>
          </cell>
          <cell r="BH343">
            <v>256850</v>
          </cell>
          <cell r="BI343">
            <v>759261.65</v>
          </cell>
          <cell r="BJ343">
            <v>98735</v>
          </cell>
          <cell r="BK343">
            <v>86265</v>
          </cell>
          <cell r="BL343">
            <v>0</v>
          </cell>
          <cell r="BM343">
            <v>2145015.16</v>
          </cell>
          <cell r="BN343">
            <v>1048040</v>
          </cell>
          <cell r="BO343">
            <v>43130</v>
          </cell>
          <cell r="BP343">
            <v>35400</v>
          </cell>
          <cell r="BQ343">
            <v>67540</v>
          </cell>
          <cell r="BR343">
            <v>188300</v>
          </cell>
          <cell r="BS343">
            <v>92390</v>
          </cell>
          <cell r="BT343">
            <v>1010250</v>
          </cell>
          <cell r="BU343">
            <v>70680</v>
          </cell>
          <cell r="BV343">
            <v>123175</v>
          </cell>
          <cell r="BW343">
            <v>186960</v>
          </cell>
          <cell r="BX343">
            <v>420490</v>
          </cell>
          <cell r="BY343">
            <v>128386.15</v>
          </cell>
          <cell r="BZ343">
            <v>107630</v>
          </cell>
          <cell r="CA343">
            <v>137794</v>
          </cell>
          <cell r="CB343">
            <v>134450</v>
          </cell>
        </row>
        <row r="344">
          <cell r="H344">
            <v>142259</v>
          </cell>
          <cell r="I344">
            <v>590818.84</v>
          </cell>
          <cell r="J344">
            <v>2808741.91</v>
          </cell>
          <cell r="K344">
            <v>775861.71</v>
          </cell>
          <cell r="L344">
            <v>846026.87</v>
          </cell>
          <cell r="M344">
            <v>44347.59</v>
          </cell>
          <cell r="N344">
            <v>7238189.2199999997</v>
          </cell>
          <cell r="O344">
            <v>0</v>
          </cell>
          <cell r="P344">
            <v>442592.5</v>
          </cell>
          <cell r="Q344">
            <v>2689730.94</v>
          </cell>
          <cell r="R344">
            <v>52638</v>
          </cell>
          <cell r="S344">
            <v>0</v>
          </cell>
          <cell r="T344">
            <v>496107.32</v>
          </cell>
          <cell r="U344">
            <v>617039.52</v>
          </cell>
          <cell r="V344">
            <v>25249.599999999999</v>
          </cell>
          <cell r="W344">
            <v>0</v>
          </cell>
          <cell r="X344">
            <v>421051.38</v>
          </cell>
          <cell r="Y344">
            <v>0</v>
          </cell>
          <cell r="Z344">
            <v>4197258.8</v>
          </cell>
          <cell r="AA344">
            <v>1119323.1000000001</v>
          </cell>
          <cell r="AB344">
            <v>225004.38</v>
          </cell>
          <cell r="AC344">
            <v>1111991.2</v>
          </cell>
          <cell r="AD344">
            <v>443561.11</v>
          </cell>
          <cell r="AE344">
            <v>0</v>
          </cell>
          <cell r="AF344">
            <v>0</v>
          </cell>
          <cell r="AG344">
            <v>0</v>
          </cell>
          <cell r="AH344">
            <v>130950</v>
          </cell>
          <cell r="AI344">
            <v>7682593.0999999996</v>
          </cell>
          <cell r="AJ344">
            <v>352823.5</v>
          </cell>
          <cell r="AK344">
            <v>283686</v>
          </cell>
          <cell r="AL344">
            <v>351029</v>
          </cell>
          <cell r="AM344">
            <v>171894</v>
          </cell>
          <cell r="AN344">
            <v>657724</v>
          </cell>
          <cell r="AO344">
            <v>712866</v>
          </cell>
          <cell r="AP344">
            <v>1127668.5</v>
          </cell>
          <cell r="AQ344">
            <v>779734.1</v>
          </cell>
          <cell r="AR344">
            <v>422279.75</v>
          </cell>
          <cell r="AS344">
            <v>813758</v>
          </cell>
          <cell r="AT344">
            <v>22350</v>
          </cell>
          <cell r="AU344">
            <v>1741982</v>
          </cell>
          <cell r="AV344">
            <v>114524</v>
          </cell>
          <cell r="AW344">
            <v>227560</v>
          </cell>
          <cell r="AX344">
            <v>183155</v>
          </cell>
          <cell r="AY344">
            <v>141037</v>
          </cell>
          <cell r="AZ344">
            <v>126765</v>
          </cell>
          <cell r="BA344">
            <v>180060</v>
          </cell>
          <cell r="BB344">
            <v>4116874.85</v>
          </cell>
          <cell r="BC344">
            <v>726855.3</v>
          </cell>
          <cell r="BD344">
            <v>166046</v>
          </cell>
          <cell r="BE344">
            <v>982418.13</v>
          </cell>
          <cell r="BF344">
            <v>0</v>
          </cell>
          <cell r="BG344">
            <v>0</v>
          </cell>
          <cell r="BH344">
            <v>1638054.2</v>
          </cell>
          <cell r="BI344">
            <v>504882.99</v>
          </cell>
          <cell r="BJ344">
            <v>972694.7</v>
          </cell>
          <cell r="BK344">
            <v>130779.38</v>
          </cell>
          <cell r="BL344">
            <v>219341.99</v>
          </cell>
          <cell r="BM344">
            <v>2778405</v>
          </cell>
          <cell r="BN344">
            <v>413208</v>
          </cell>
          <cell r="BO344">
            <v>11134</v>
          </cell>
          <cell r="BP344">
            <v>151316</v>
          </cell>
          <cell r="BQ344">
            <v>479480</v>
          </cell>
          <cell r="BR344">
            <v>526929.81000000006</v>
          </cell>
          <cell r="BS344">
            <v>169068.5</v>
          </cell>
          <cell r="BT344">
            <v>1864802.5</v>
          </cell>
          <cell r="BU344">
            <v>397396</v>
          </cell>
          <cell r="BV344">
            <v>473887.5</v>
          </cell>
          <cell r="BW344">
            <v>308681</v>
          </cell>
          <cell r="BX344">
            <v>813811.8</v>
          </cell>
          <cell r="BY344">
            <v>986896.6</v>
          </cell>
          <cell r="BZ344">
            <v>446429</v>
          </cell>
          <cell r="CA344">
            <v>668464</v>
          </cell>
          <cell r="CB344">
            <v>470707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703000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802074.92</v>
          </cell>
          <cell r="AB346">
            <v>0</v>
          </cell>
          <cell r="AC346">
            <v>0</v>
          </cell>
          <cell r="AD346">
            <v>920450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1906880</v>
          </cell>
          <cell r="AQ346">
            <v>0</v>
          </cell>
          <cell r="AR346">
            <v>0</v>
          </cell>
          <cell r="AS346">
            <v>0</v>
          </cell>
          <cell r="AT346">
            <v>1075000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291970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330000</v>
          </cell>
          <cell r="BR346">
            <v>1921800</v>
          </cell>
          <cell r="BS346">
            <v>0</v>
          </cell>
          <cell r="BT346">
            <v>2420000</v>
          </cell>
          <cell r="BU346">
            <v>0</v>
          </cell>
          <cell r="BV346">
            <v>97000</v>
          </cell>
          <cell r="BW346">
            <v>65000</v>
          </cell>
          <cell r="BX346">
            <v>0</v>
          </cell>
          <cell r="BY346">
            <v>111680.55</v>
          </cell>
          <cell r="BZ346">
            <v>0</v>
          </cell>
          <cell r="CA346">
            <v>0</v>
          </cell>
          <cell r="CB346">
            <v>0</v>
          </cell>
        </row>
        <row r="347">
          <cell r="H347">
            <v>5073698.42</v>
          </cell>
          <cell r="I347">
            <v>751114.52</v>
          </cell>
          <cell r="J347">
            <v>276304.96000000002</v>
          </cell>
          <cell r="K347">
            <v>0</v>
          </cell>
          <cell r="L347">
            <v>118670.78</v>
          </cell>
          <cell r="M347">
            <v>422560</v>
          </cell>
          <cell r="N347">
            <v>805059.11</v>
          </cell>
          <cell r="O347">
            <v>1230107.04</v>
          </cell>
          <cell r="P347">
            <v>374669.67</v>
          </cell>
          <cell r="Q347">
            <v>0</v>
          </cell>
          <cell r="R347">
            <v>357520.88</v>
          </cell>
          <cell r="S347">
            <v>0</v>
          </cell>
          <cell r="T347">
            <v>570666.67000000004</v>
          </cell>
          <cell r="U347">
            <v>559139.98</v>
          </cell>
          <cell r="V347">
            <v>328691.40000000002</v>
          </cell>
          <cell r="W347">
            <v>534661.13</v>
          </cell>
          <cell r="X347">
            <v>1376777.04</v>
          </cell>
          <cell r="Y347">
            <v>572397.68999999994</v>
          </cell>
          <cell r="Z347">
            <v>1999251.96</v>
          </cell>
          <cell r="AA347">
            <v>2266552.5</v>
          </cell>
          <cell r="AB347">
            <v>323198.42</v>
          </cell>
          <cell r="AC347">
            <v>2869577.44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1720992</v>
          </cell>
          <cell r="AI347">
            <v>3100079.38</v>
          </cell>
          <cell r="AJ347">
            <v>152749.32</v>
          </cell>
          <cell r="AK347">
            <v>326730</v>
          </cell>
          <cell r="AL347">
            <v>330289.24</v>
          </cell>
          <cell r="AM347">
            <v>231184.3</v>
          </cell>
          <cell r="AN347">
            <v>179005.59</v>
          </cell>
          <cell r="AO347">
            <v>1419202.66</v>
          </cell>
          <cell r="AP347">
            <v>731.07</v>
          </cell>
          <cell r="AQ347">
            <v>334278.40000000002</v>
          </cell>
          <cell r="AR347">
            <v>0</v>
          </cell>
          <cell r="AS347">
            <v>228390.29</v>
          </cell>
          <cell r="AT347">
            <v>0</v>
          </cell>
          <cell r="AU347">
            <v>3290055.6</v>
          </cell>
          <cell r="AV347">
            <v>204992</v>
          </cell>
          <cell r="AW347">
            <v>0</v>
          </cell>
          <cell r="AX347">
            <v>0</v>
          </cell>
          <cell r="AY347">
            <v>65599.92</v>
          </cell>
          <cell r="AZ347">
            <v>74669.710000000006</v>
          </cell>
          <cell r="BA347">
            <v>395330.12</v>
          </cell>
          <cell r="BB347">
            <v>2690952.83</v>
          </cell>
          <cell r="BC347">
            <v>762586.66</v>
          </cell>
          <cell r="BD347">
            <v>68457.14</v>
          </cell>
          <cell r="BE347">
            <v>1154723.95</v>
          </cell>
          <cell r="BF347">
            <v>0</v>
          </cell>
          <cell r="BG347">
            <v>0</v>
          </cell>
          <cell r="BH347">
            <v>1053294.74</v>
          </cell>
          <cell r="BI347">
            <v>620810</v>
          </cell>
          <cell r="BJ347">
            <v>642183.21</v>
          </cell>
          <cell r="BK347">
            <v>47322</v>
          </cell>
          <cell r="BL347">
            <v>161964</v>
          </cell>
          <cell r="BM347">
            <v>1954519.1</v>
          </cell>
          <cell r="BN347">
            <v>801904.8</v>
          </cell>
          <cell r="BO347">
            <v>302661.39</v>
          </cell>
          <cell r="BP347">
            <v>333013.88</v>
          </cell>
          <cell r="BQ347">
            <v>303408.12</v>
          </cell>
          <cell r="BR347">
            <v>673232.75</v>
          </cell>
          <cell r="BS347">
            <v>121528.49</v>
          </cell>
          <cell r="BT347">
            <v>4556730.8600000003</v>
          </cell>
          <cell r="BU347">
            <v>624109.80000000005</v>
          </cell>
          <cell r="BV347">
            <v>402119.48</v>
          </cell>
          <cell r="BW347">
            <v>172799.79</v>
          </cell>
          <cell r="BX347">
            <v>492848.7</v>
          </cell>
          <cell r="BY347">
            <v>4219377</v>
          </cell>
          <cell r="BZ347">
            <v>314431.71999999997</v>
          </cell>
          <cell r="CA347">
            <v>363186.2</v>
          </cell>
          <cell r="CB347">
            <v>1250223.47</v>
          </cell>
        </row>
        <row r="348">
          <cell r="H348">
            <v>0</v>
          </cell>
          <cell r="I348">
            <v>0</v>
          </cell>
          <cell r="J348">
            <v>11987934</v>
          </cell>
          <cell r="K348">
            <v>0</v>
          </cell>
          <cell r="L348">
            <v>0</v>
          </cell>
          <cell r="M348">
            <v>0</v>
          </cell>
          <cell r="N348">
            <v>2732040.2</v>
          </cell>
          <cell r="O348">
            <v>4201878.24</v>
          </cell>
          <cell r="P348">
            <v>301199</v>
          </cell>
          <cell r="Q348">
            <v>0</v>
          </cell>
          <cell r="R348">
            <v>0</v>
          </cell>
          <cell r="S348">
            <v>0</v>
          </cell>
          <cell r="T348">
            <v>7845598.4400000004</v>
          </cell>
          <cell r="U348">
            <v>2985915.52</v>
          </cell>
          <cell r="V348">
            <v>0</v>
          </cell>
          <cell r="W348">
            <v>2338098.4498999999</v>
          </cell>
          <cell r="X348">
            <v>0</v>
          </cell>
          <cell r="Y348">
            <v>2290324.15</v>
          </cell>
          <cell r="Z348">
            <v>31517208.68</v>
          </cell>
          <cell r="AA348">
            <v>11952983.35</v>
          </cell>
          <cell r="AB348">
            <v>6047203.9400000004</v>
          </cell>
          <cell r="AC348">
            <v>0</v>
          </cell>
          <cell r="AD348">
            <v>980318.29</v>
          </cell>
          <cell r="AE348">
            <v>2091991.92</v>
          </cell>
          <cell r="AF348">
            <v>0</v>
          </cell>
          <cell r="AG348">
            <v>0</v>
          </cell>
          <cell r="AH348">
            <v>0</v>
          </cell>
          <cell r="AI348">
            <v>1328000</v>
          </cell>
          <cell r="AJ348">
            <v>1113917.04</v>
          </cell>
          <cell r="AK348">
            <v>452000</v>
          </cell>
          <cell r="AL348">
            <v>250827.88</v>
          </cell>
          <cell r="AM348">
            <v>0</v>
          </cell>
          <cell r="AN348">
            <v>0</v>
          </cell>
          <cell r="AO348">
            <v>0</v>
          </cell>
          <cell r="AP348">
            <v>140183.04000000001</v>
          </cell>
          <cell r="AQ348">
            <v>2855029.21</v>
          </cell>
          <cell r="AR348">
            <v>0</v>
          </cell>
          <cell r="AS348">
            <v>342189.6</v>
          </cell>
          <cell r="AT348">
            <v>0</v>
          </cell>
          <cell r="AU348">
            <v>0</v>
          </cell>
          <cell r="AV348">
            <v>368843.31</v>
          </cell>
          <cell r="AW348">
            <v>14980</v>
          </cell>
          <cell r="AX348">
            <v>29599.919999999998</v>
          </cell>
          <cell r="AY348">
            <v>571039.84</v>
          </cell>
          <cell r="AZ348">
            <v>0</v>
          </cell>
          <cell r="BA348">
            <v>812901.6</v>
          </cell>
          <cell r="BB348">
            <v>4882048.55</v>
          </cell>
          <cell r="BC348">
            <v>682890.7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8159206.7199999997</v>
          </cell>
          <cell r="BI348">
            <v>0</v>
          </cell>
          <cell r="BJ348">
            <v>290575.07</v>
          </cell>
          <cell r="BK348">
            <v>0</v>
          </cell>
          <cell r="BL348">
            <v>465600</v>
          </cell>
          <cell r="BM348">
            <v>27310548.600000001</v>
          </cell>
          <cell r="BN348">
            <v>1017679.27</v>
          </cell>
          <cell r="BO348">
            <v>0</v>
          </cell>
          <cell r="BP348">
            <v>0</v>
          </cell>
          <cell r="BQ348">
            <v>0</v>
          </cell>
          <cell r="BR348">
            <v>1907134.8</v>
          </cell>
          <cell r="BS348">
            <v>0</v>
          </cell>
          <cell r="BT348">
            <v>0</v>
          </cell>
          <cell r="BU348">
            <v>0</v>
          </cell>
          <cell r="BV348">
            <v>331823.84000000003</v>
          </cell>
          <cell r="BW348">
            <v>4837450.78</v>
          </cell>
          <cell r="BX348">
            <v>171879.96</v>
          </cell>
          <cell r="BY348">
            <v>2025851.64</v>
          </cell>
          <cell r="BZ348">
            <v>346599.96</v>
          </cell>
          <cell r="CA348">
            <v>0</v>
          </cell>
          <cell r="CB348">
            <v>1142721.0900000001</v>
          </cell>
        </row>
        <row r="349">
          <cell r="H349">
            <v>25775089.34</v>
          </cell>
          <cell r="I349">
            <v>12632133.66</v>
          </cell>
          <cell r="J349">
            <v>0</v>
          </cell>
          <cell r="K349">
            <v>0</v>
          </cell>
          <cell r="L349">
            <v>2545705.73</v>
          </cell>
          <cell r="M349">
            <v>101160</v>
          </cell>
          <cell r="N349">
            <v>13055217.68</v>
          </cell>
          <cell r="O349">
            <v>0</v>
          </cell>
          <cell r="P349">
            <v>0</v>
          </cell>
          <cell r="Q349">
            <v>4459832.26</v>
          </cell>
          <cell r="R349">
            <v>0</v>
          </cell>
          <cell r="S349">
            <v>2333282.56</v>
          </cell>
          <cell r="T349">
            <v>0</v>
          </cell>
          <cell r="U349">
            <v>1806464.1</v>
          </cell>
          <cell r="V349">
            <v>1275246.58</v>
          </cell>
          <cell r="W349">
            <v>1946.9499000000001</v>
          </cell>
          <cell r="X349">
            <v>0</v>
          </cell>
          <cell r="Y349">
            <v>0</v>
          </cell>
          <cell r="Z349">
            <v>0</v>
          </cell>
          <cell r="AA349">
            <v>890737.49</v>
          </cell>
          <cell r="AB349">
            <v>35280.15</v>
          </cell>
          <cell r="AC349">
            <v>13478266.689999999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255335.04000000001</v>
          </cell>
          <cell r="AI349">
            <v>19714139.440000001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147387.25</v>
          </cell>
          <cell r="AO349">
            <v>0</v>
          </cell>
          <cell r="AP349">
            <v>403999.92</v>
          </cell>
          <cell r="AQ349">
            <v>0</v>
          </cell>
          <cell r="AR349">
            <v>0</v>
          </cell>
          <cell r="AS349">
            <v>0</v>
          </cell>
          <cell r="AT349">
            <v>308722.78999999998</v>
          </cell>
          <cell r="AU349">
            <v>23458789.600000001</v>
          </cell>
          <cell r="AV349">
            <v>198245.91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46859.94</v>
          </cell>
          <cell r="BB349">
            <v>41041514.759999998</v>
          </cell>
          <cell r="BC349">
            <v>0</v>
          </cell>
          <cell r="BD349">
            <v>0</v>
          </cell>
          <cell r="BE349">
            <v>2587706.61</v>
          </cell>
          <cell r="BF349">
            <v>0</v>
          </cell>
          <cell r="BG349">
            <v>0</v>
          </cell>
          <cell r="BH349">
            <v>0</v>
          </cell>
          <cell r="BI349">
            <v>3474708</v>
          </cell>
          <cell r="BJ349">
            <v>0</v>
          </cell>
          <cell r="BK349">
            <v>60521.24</v>
          </cell>
          <cell r="BL349">
            <v>0</v>
          </cell>
          <cell r="BM349">
            <v>2350977.63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13319948.109999999</v>
          </cell>
          <cell r="BU349">
            <v>747773.06</v>
          </cell>
          <cell r="BV349">
            <v>59073.36</v>
          </cell>
          <cell r="BW349">
            <v>0</v>
          </cell>
          <cell r="BX349">
            <v>1834551.56</v>
          </cell>
          <cell r="BY349">
            <v>0</v>
          </cell>
          <cell r="BZ349">
            <v>35786.6</v>
          </cell>
          <cell r="CA349">
            <v>886141.4</v>
          </cell>
          <cell r="CB349">
            <v>312158.09999999998</v>
          </cell>
        </row>
        <row r="350">
          <cell r="H350">
            <v>0</v>
          </cell>
          <cell r="I350">
            <v>102736.48</v>
          </cell>
          <cell r="J350">
            <v>0</v>
          </cell>
          <cell r="K350">
            <v>107187</v>
          </cell>
          <cell r="L350">
            <v>0</v>
          </cell>
          <cell r="M350">
            <v>103150</v>
          </cell>
          <cell r="N350">
            <v>0</v>
          </cell>
          <cell r="O350">
            <v>0</v>
          </cell>
          <cell r="P350">
            <v>34040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52666.6</v>
          </cell>
          <cell r="V350">
            <v>0</v>
          </cell>
          <cell r="W350">
            <v>51855.49</v>
          </cell>
          <cell r="X350">
            <v>0</v>
          </cell>
          <cell r="Y350">
            <v>931425.13</v>
          </cell>
          <cell r="Z350">
            <v>644170.48</v>
          </cell>
          <cell r="AA350">
            <v>0</v>
          </cell>
          <cell r="AB350">
            <v>0</v>
          </cell>
          <cell r="AC350">
            <v>0</v>
          </cell>
          <cell r="AD350">
            <v>14804.2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17313.96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18098.64</v>
          </cell>
          <cell r="AS350">
            <v>0</v>
          </cell>
          <cell r="AT350">
            <v>85584.92</v>
          </cell>
          <cell r="AU350">
            <v>721507.97</v>
          </cell>
          <cell r="AV350">
            <v>101011.78</v>
          </cell>
          <cell r="AW350">
            <v>267328.13</v>
          </cell>
          <cell r="AX350">
            <v>0</v>
          </cell>
          <cell r="AY350">
            <v>0</v>
          </cell>
          <cell r="AZ350">
            <v>72111.009999999995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61630.06</v>
          </cell>
          <cell r="BK350">
            <v>0</v>
          </cell>
          <cell r="BL350">
            <v>36313.360000000001</v>
          </cell>
          <cell r="BM350">
            <v>3084614.46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130153.34</v>
          </cell>
          <cell r="BU350">
            <v>0</v>
          </cell>
          <cell r="BV350">
            <v>14679.35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599702.66</v>
          </cell>
          <cell r="CB350">
            <v>293665.13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160000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99199.96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53332.35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133333.32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119999.96</v>
          </cell>
          <cell r="BW351">
            <v>0</v>
          </cell>
          <cell r="BX351">
            <v>0</v>
          </cell>
          <cell r="BY351">
            <v>52997.760000000002</v>
          </cell>
          <cell r="BZ351">
            <v>0</v>
          </cell>
          <cell r="CA351">
            <v>0</v>
          </cell>
          <cell r="CB351">
            <v>0</v>
          </cell>
        </row>
        <row r="352">
          <cell r="H352">
            <v>0</v>
          </cell>
          <cell r="I352">
            <v>5665.48</v>
          </cell>
          <cell r="J352">
            <v>16191.77</v>
          </cell>
          <cell r="K352">
            <v>0</v>
          </cell>
          <cell r="L352">
            <v>0</v>
          </cell>
          <cell r="M352">
            <v>59856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109825.60000000001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6652.11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84933.36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378700.91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80633.279999999999</v>
          </cell>
          <cell r="BM353">
            <v>36010.65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99560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351333.29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231853.28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31127.88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</row>
        <row r="356">
          <cell r="H356">
            <v>4229192.57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24543.78</v>
          </cell>
          <cell r="Q356">
            <v>23880.46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10491.26</v>
          </cell>
          <cell r="X356">
            <v>39565.68</v>
          </cell>
          <cell r="Y356">
            <v>9359.5400000000009</v>
          </cell>
          <cell r="Z356">
            <v>4249197.82</v>
          </cell>
          <cell r="AA356">
            <v>77502.820000000007</v>
          </cell>
          <cell r="AB356">
            <v>0</v>
          </cell>
          <cell r="AC356">
            <v>0</v>
          </cell>
          <cell r="AD356">
            <v>110590.08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154176.79</v>
          </cell>
          <cell r="AJ356">
            <v>3142.56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135646.14000000001</v>
          </cell>
          <cell r="AU356">
            <v>1815876.21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3760291.82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22109.41</v>
          </cell>
          <cell r="BK356">
            <v>0</v>
          </cell>
          <cell r="BL356">
            <v>0</v>
          </cell>
          <cell r="BM356">
            <v>3598463.03</v>
          </cell>
          <cell r="BN356">
            <v>0</v>
          </cell>
          <cell r="BO356">
            <v>29175.32</v>
          </cell>
          <cell r="BP356">
            <v>42935.06</v>
          </cell>
          <cell r="BQ356">
            <v>78204.5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</row>
        <row r="357">
          <cell r="H357">
            <v>308107.7</v>
          </cell>
          <cell r="I357">
            <v>1406425.5</v>
          </cell>
          <cell r="J357">
            <v>315585.59999999998</v>
          </cell>
          <cell r="K357">
            <v>0</v>
          </cell>
          <cell r="L357">
            <v>161291.67000000001</v>
          </cell>
          <cell r="M357">
            <v>0</v>
          </cell>
          <cell r="N357">
            <v>299400</v>
          </cell>
          <cell r="O357">
            <v>0</v>
          </cell>
          <cell r="P357">
            <v>0</v>
          </cell>
          <cell r="Q357">
            <v>1430531.5</v>
          </cell>
          <cell r="R357">
            <v>0</v>
          </cell>
          <cell r="S357">
            <v>0</v>
          </cell>
          <cell r="T357">
            <v>0</v>
          </cell>
          <cell r="U357">
            <v>147779.79999999999</v>
          </cell>
          <cell r="V357">
            <v>0</v>
          </cell>
          <cell r="W357">
            <v>0</v>
          </cell>
          <cell r="X357">
            <v>132999</v>
          </cell>
          <cell r="Y357">
            <v>158506.76999999999</v>
          </cell>
          <cell r="Z357">
            <v>2188295.9</v>
          </cell>
          <cell r="AA357">
            <v>0</v>
          </cell>
          <cell r="AB357">
            <v>87368.73</v>
          </cell>
          <cell r="AC357">
            <v>0</v>
          </cell>
          <cell r="AD357">
            <v>155537.29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27163.33</v>
          </cell>
          <cell r="AJ357">
            <v>94442.64</v>
          </cell>
          <cell r="AK357">
            <v>0</v>
          </cell>
          <cell r="AL357">
            <v>46786.82</v>
          </cell>
          <cell r="AM357">
            <v>66789.37</v>
          </cell>
          <cell r="AN357">
            <v>41000</v>
          </cell>
          <cell r="AO357">
            <v>0</v>
          </cell>
          <cell r="AP357">
            <v>116415.98</v>
          </cell>
          <cell r="AQ357">
            <v>0</v>
          </cell>
          <cell r="AR357">
            <v>24937.77</v>
          </cell>
          <cell r="AS357">
            <v>0</v>
          </cell>
          <cell r="AT357">
            <v>193475.27</v>
          </cell>
          <cell r="AU357">
            <v>672736.52</v>
          </cell>
          <cell r="AV357">
            <v>0</v>
          </cell>
          <cell r="AW357">
            <v>224383.45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1783076.33</v>
          </cell>
          <cell r="BC357">
            <v>332500</v>
          </cell>
          <cell r="BD357">
            <v>16860</v>
          </cell>
          <cell r="BE357">
            <v>399598.35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23426.22</v>
          </cell>
          <cell r="BL357">
            <v>285428.52</v>
          </cell>
          <cell r="BM357">
            <v>1192945.6200000001</v>
          </cell>
          <cell r="BN357">
            <v>487443.5</v>
          </cell>
          <cell r="BO357">
            <v>514942.04</v>
          </cell>
          <cell r="BP357">
            <v>196652.89</v>
          </cell>
          <cell r="BQ357">
            <v>55063.65</v>
          </cell>
          <cell r="BR357">
            <v>61145.52</v>
          </cell>
          <cell r="BS357">
            <v>0</v>
          </cell>
          <cell r="BT357">
            <v>557966</v>
          </cell>
          <cell r="BU357">
            <v>243012.96</v>
          </cell>
          <cell r="BV357">
            <v>566526.9</v>
          </cell>
          <cell r="BW357">
            <v>0</v>
          </cell>
          <cell r="BX357">
            <v>0</v>
          </cell>
          <cell r="BY357">
            <v>400942.32</v>
          </cell>
          <cell r="BZ357">
            <v>0</v>
          </cell>
          <cell r="CA357">
            <v>0</v>
          </cell>
          <cell r="CB357">
            <v>417713.91999999998</v>
          </cell>
        </row>
        <row r="358">
          <cell r="H358">
            <v>473028.04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99145.61</v>
          </cell>
          <cell r="S358">
            <v>119901.1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1899945.53</v>
          </cell>
          <cell r="AA358">
            <v>551218.92000000004</v>
          </cell>
          <cell r="AB358">
            <v>0</v>
          </cell>
          <cell r="AC358">
            <v>0</v>
          </cell>
          <cell r="AD358">
            <v>12199.6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15653.1</v>
          </cell>
          <cell r="AJ358">
            <v>536795.07999999996</v>
          </cell>
          <cell r="AK358">
            <v>0</v>
          </cell>
          <cell r="AL358">
            <v>96397.3</v>
          </cell>
          <cell r="AM358">
            <v>0</v>
          </cell>
          <cell r="AN358">
            <v>181636</v>
          </cell>
          <cell r="AO358">
            <v>0</v>
          </cell>
          <cell r="AP358">
            <v>71194.5</v>
          </cell>
          <cell r="AQ358">
            <v>0</v>
          </cell>
          <cell r="AR358">
            <v>26262.240000000002</v>
          </cell>
          <cell r="AS358">
            <v>0</v>
          </cell>
          <cell r="AT358">
            <v>264093.59000000003</v>
          </cell>
          <cell r="AU358">
            <v>609297.73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1426946.56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6828.09</v>
          </cell>
          <cell r="BK358">
            <v>110236.8</v>
          </cell>
          <cell r="BL358">
            <v>0</v>
          </cell>
          <cell r="BM358">
            <v>23438.1</v>
          </cell>
          <cell r="BN358">
            <v>25539.27</v>
          </cell>
          <cell r="BO358">
            <v>123625.28</v>
          </cell>
          <cell r="BP358">
            <v>0</v>
          </cell>
          <cell r="BQ358">
            <v>0</v>
          </cell>
          <cell r="BR358">
            <v>134888.28</v>
          </cell>
          <cell r="BS358">
            <v>0</v>
          </cell>
          <cell r="BT358">
            <v>19108.59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766332.84</v>
          </cell>
          <cell r="BZ358">
            <v>0</v>
          </cell>
          <cell r="CA358">
            <v>0</v>
          </cell>
          <cell r="CB358">
            <v>0</v>
          </cell>
        </row>
        <row r="359">
          <cell r="H359">
            <v>414980.06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2597.4899999999998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251249.5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13618.07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495710.31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1385429.72</v>
          </cell>
          <cell r="BC359">
            <v>159999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726348.88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392874.99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9809.89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2777.12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30107.99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86676.38</v>
          </cell>
          <cell r="BC360">
            <v>36999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9544.34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</row>
        <row r="361">
          <cell r="H361">
            <v>0</v>
          </cell>
          <cell r="I361">
            <v>14714.04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677600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5178.08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51326.3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</row>
        <row r="362">
          <cell r="H362">
            <v>43995370.049999997</v>
          </cell>
          <cell r="I362">
            <v>0</v>
          </cell>
          <cell r="J362">
            <v>3522495.19</v>
          </cell>
          <cell r="K362">
            <v>0</v>
          </cell>
          <cell r="L362">
            <v>0</v>
          </cell>
          <cell r="M362">
            <v>0</v>
          </cell>
          <cell r="N362">
            <v>29984355.52</v>
          </cell>
          <cell r="O362">
            <v>2189317.2999999998</v>
          </cell>
          <cell r="P362">
            <v>102830</v>
          </cell>
          <cell r="Q362">
            <v>8427258.8000000007</v>
          </cell>
          <cell r="R362">
            <v>127943.54</v>
          </cell>
          <cell r="S362">
            <v>1053298.5</v>
          </cell>
          <cell r="T362">
            <v>4721329.95</v>
          </cell>
          <cell r="U362">
            <v>1155033.75</v>
          </cell>
          <cell r="V362">
            <v>0</v>
          </cell>
          <cell r="W362">
            <v>1053100.1298</v>
          </cell>
          <cell r="X362">
            <v>311168.52</v>
          </cell>
          <cell r="Y362">
            <v>50198.86</v>
          </cell>
          <cell r="Z362">
            <v>46066317.340000004</v>
          </cell>
          <cell r="AA362">
            <v>10397934.4</v>
          </cell>
          <cell r="AB362">
            <v>519986.77</v>
          </cell>
          <cell r="AC362">
            <v>0</v>
          </cell>
          <cell r="AD362">
            <v>1779318.03</v>
          </cell>
          <cell r="AE362">
            <v>219999.96</v>
          </cell>
          <cell r="AF362">
            <v>0</v>
          </cell>
          <cell r="AG362">
            <v>0</v>
          </cell>
          <cell r="AH362">
            <v>0</v>
          </cell>
          <cell r="AI362">
            <v>20625107.609999999</v>
          </cell>
          <cell r="AJ362">
            <v>1150129.29</v>
          </cell>
          <cell r="AK362">
            <v>73500</v>
          </cell>
          <cell r="AL362">
            <v>361462.92</v>
          </cell>
          <cell r="AM362">
            <v>476232.53</v>
          </cell>
          <cell r="AN362">
            <v>185668.11</v>
          </cell>
          <cell r="AO362">
            <v>265406.67</v>
          </cell>
          <cell r="AP362">
            <v>441850.03</v>
          </cell>
          <cell r="AQ362">
            <v>628921.05000000005</v>
          </cell>
          <cell r="AR362">
            <v>18098.64</v>
          </cell>
          <cell r="AS362">
            <v>169159.08</v>
          </cell>
          <cell r="AT362">
            <v>2911825.59</v>
          </cell>
          <cell r="AU362">
            <v>36061712.399999999</v>
          </cell>
          <cell r="AV362">
            <v>0</v>
          </cell>
          <cell r="AW362">
            <v>50302.26</v>
          </cell>
          <cell r="AX362">
            <v>0</v>
          </cell>
          <cell r="AY362">
            <v>79803.179999999993</v>
          </cell>
          <cell r="AZ362">
            <v>332668.59999999998</v>
          </cell>
          <cell r="BA362">
            <v>88050.68</v>
          </cell>
          <cell r="BB362">
            <v>50193190.990000002</v>
          </cell>
          <cell r="BC362">
            <v>342716.68</v>
          </cell>
          <cell r="BD362">
            <v>553401.65</v>
          </cell>
          <cell r="BE362">
            <v>461768.13</v>
          </cell>
          <cell r="BF362">
            <v>0</v>
          </cell>
          <cell r="BG362">
            <v>0</v>
          </cell>
          <cell r="BH362">
            <v>3166240.34</v>
          </cell>
          <cell r="BI362">
            <v>1851636.33</v>
          </cell>
          <cell r="BJ362">
            <v>271762.33</v>
          </cell>
          <cell r="BK362">
            <v>435288.53</v>
          </cell>
          <cell r="BL362">
            <v>0</v>
          </cell>
          <cell r="BM362">
            <v>52186553.210000001</v>
          </cell>
          <cell r="BN362">
            <v>8779934.8699999992</v>
          </cell>
          <cell r="BO362">
            <v>570304.74</v>
          </cell>
          <cell r="BP362">
            <v>781702.78</v>
          </cell>
          <cell r="BQ362">
            <v>813695.82</v>
          </cell>
          <cell r="BR362">
            <v>1115801.82</v>
          </cell>
          <cell r="BS362">
            <v>221383.43</v>
          </cell>
          <cell r="BT362">
            <v>19440219.77</v>
          </cell>
          <cell r="BU362">
            <v>61761.3</v>
          </cell>
          <cell r="BV362">
            <v>178168.23</v>
          </cell>
          <cell r="BW362">
            <v>497193.01</v>
          </cell>
          <cell r="BX362">
            <v>0</v>
          </cell>
          <cell r="BY362">
            <v>8376658.4699999997</v>
          </cell>
          <cell r="BZ362">
            <v>130714.14</v>
          </cell>
          <cell r="CA362">
            <v>154393.75</v>
          </cell>
          <cell r="CB362">
            <v>22802.2</v>
          </cell>
        </row>
        <row r="363">
          <cell r="H363">
            <v>3205760.6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63391.71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6365755.4500000002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8616.3799999999992</v>
          </cell>
          <cell r="AJ363">
            <v>0</v>
          </cell>
          <cell r="AK363">
            <v>400.54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8900</v>
          </cell>
          <cell r="AR363">
            <v>0</v>
          </cell>
          <cell r="AS363">
            <v>0</v>
          </cell>
          <cell r="AT363">
            <v>5076.63</v>
          </cell>
          <cell r="AU363">
            <v>1080395.8400000001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1907775.2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3720840.67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41666.639999999999</v>
          </cell>
          <cell r="BZ363">
            <v>0</v>
          </cell>
          <cell r="CA363">
            <v>0</v>
          </cell>
          <cell r="CB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75000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119269.42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682088.74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15233.94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737404.85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776038.88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</row>
        <row r="365">
          <cell r="H365">
            <v>577773.36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1301.5899999999999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4776.3999999999996</v>
          </cell>
          <cell r="X365">
            <v>0</v>
          </cell>
          <cell r="Y365">
            <v>0</v>
          </cell>
          <cell r="Z365">
            <v>254773.37</v>
          </cell>
          <cell r="AA365">
            <v>3114.36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36834.21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83790.009999999995</v>
          </cell>
          <cell r="AT365">
            <v>64888.480000000003</v>
          </cell>
          <cell r="AU365">
            <v>3130388.81</v>
          </cell>
          <cell r="AV365">
            <v>0</v>
          </cell>
          <cell r="AW365">
            <v>0</v>
          </cell>
          <cell r="AX365">
            <v>3119.52</v>
          </cell>
          <cell r="AY365">
            <v>0</v>
          </cell>
          <cell r="AZ365">
            <v>0</v>
          </cell>
          <cell r="BA365">
            <v>0</v>
          </cell>
          <cell r="BB365">
            <v>841268.72</v>
          </cell>
          <cell r="BC365">
            <v>149999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530443.55000000005</v>
          </cell>
          <cell r="BN365">
            <v>45323.24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143333.34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68858.73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141210.57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</row>
        <row r="369">
          <cell r="H369">
            <v>461989.58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663.01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6259.13</v>
          </cell>
          <cell r="AU369">
            <v>449.31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19717.560000000001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2820.2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</row>
        <row r="370">
          <cell r="H370">
            <v>1159914.68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37144.01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128998</v>
          </cell>
          <cell r="BZ370">
            <v>0</v>
          </cell>
          <cell r="CA370">
            <v>4949.95</v>
          </cell>
          <cell r="CB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120477.01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35880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</row>
        <row r="373">
          <cell r="H373">
            <v>0</v>
          </cell>
          <cell r="I373">
            <v>10810.18</v>
          </cell>
          <cell r="J373">
            <v>2607128.04</v>
          </cell>
          <cell r="K373">
            <v>351761</v>
          </cell>
          <cell r="L373">
            <v>0</v>
          </cell>
          <cell r="M373">
            <v>0</v>
          </cell>
          <cell r="N373">
            <v>3431272</v>
          </cell>
          <cell r="O373">
            <v>1140942.6000000001</v>
          </cell>
          <cell r="P373">
            <v>0</v>
          </cell>
          <cell r="Q373">
            <v>0</v>
          </cell>
          <cell r="R373">
            <v>74635.77</v>
          </cell>
          <cell r="S373">
            <v>242400</v>
          </cell>
          <cell r="T373">
            <v>2303796.44</v>
          </cell>
          <cell r="U373">
            <v>865453.51</v>
          </cell>
          <cell r="V373">
            <v>0</v>
          </cell>
          <cell r="W373">
            <v>111248.58</v>
          </cell>
          <cell r="X373">
            <v>757313.73</v>
          </cell>
          <cell r="Y373">
            <v>0</v>
          </cell>
          <cell r="Z373">
            <v>121915.28</v>
          </cell>
          <cell r="AA373">
            <v>4834.95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1083247.6499999999</v>
          </cell>
          <cell r="AJ373">
            <v>224631.9</v>
          </cell>
          <cell r="AK373">
            <v>48360</v>
          </cell>
          <cell r="AL373">
            <v>201422.44</v>
          </cell>
          <cell r="AM373">
            <v>68416</v>
          </cell>
          <cell r="AN373">
            <v>369623.93</v>
          </cell>
          <cell r="AO373">
            <v>38816.28</v>
          </cell>
          <cell r="AP373">
            <v>571210.31999999995</v>
          </cell>
          <cell r="AQ373">
            <v>565425.28</v>
          </cell>
          <cell r="AR373">
            <v>601242.61</v>
          </cell>
          <cell r="AS373">
            <v>400457.28</v>
          </cell>
          <cell r="AT373">
            <v>378118.62</v>
          </cell>
          <cell r="AU373">
            <v>0</v>
          </cell>
          <cell r="AV373">
            <v>0</v>
          </cell>
          <cell r="AW373">
            <v>10000</v>
          </cell>
          <cell r="AX373">
            <v>268816.40000000002</v>
          </cell>
          <cell r="AY373">
            <v>0</v>
          </cell>
          <cell r="AZ373">
            <v>15119.8</v>
          </cell>
          <cell r="BA373">
            <v>8129.99</v>
          </cell>
          <cell r="BB373">
            <v>0</v>
          </cell>
          <cell r="BC373">
            <v>288999.96000000002</v>
          </cell>
          <cell r="BD373">
            <v>33624.839999999997</v>
          </cell>
          <cell r="BE373">
            <v>0</v>
          </cell>
          <cell r="BF373">
            <v>926175.96</v>
          </cell>
          <cell r="BG373">
            <v>0</v>
          </cell>
          <cell r="BH373">
            <v>1204293.0593999999</v>
          </cell>
          <cell r="BI373">
            <v>1288581.52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2861697.43</v>
          </cell>
          <cell r="BO373">
            <v>345194.63</v>
          </cell>
          <cell r="BP373">
            <v>283467.05</v>
          </cell>
          <cell r="BQ373">
            <v>0</v>
          </cell>
          <cell r="BR373">
            <v>0</v>
          </cell>
          <cell r="BS373">
            <v>271424.31</v>
          </cell>
          <cell r="BT373">
            <v>0</v>
          </cell>
          <cell r="BU373">
            <v>92147.19</v>
          </cell>
          <cell r="BV373">
            <v>0</v>
          </cell>
          <cell r="BW373">
            <v>197723.88</v>
          </cell>
          <cell r="BX373">
            <v>0</v>
          </cell>
          <cell r="BY373">
            <v>716287.2</v>
          </cell>
          <cell r="BZ373">
            <v>752003.83</v>
          </cell>
          <cell r="CA373">
            <v>0</v>
          </cell>
          <cell r="CB373">
            <v>0</v>
          </cell>
        </row>
        <row r="374">
          <cell r="H374">
            <v>0</v>
          </cell>
          <cell r="I374">
            <v>17111.12</v>
          </cell>
          <cell r="J374">
            <v>15787.12</v>
          </cell>
          <cell r="K374">
            <v>4027398</v>
          </cell>
          <cell r="L374">
            <v>0</v>
          </cell>
          <cell r="M374">
            <v>683256</v>
          </cell>
          <cell r="N374">
            <v>9779319.0500000007</v>
          </cell>
          <cell r="O374">
            <v>3858119.64</v>
          </cell>
          <cell r="P374">
            <v>0</v>
          </cell>
          <cell r="Q374">
            <v>0</v>
          </cell>
          <cell r="R374">
            <v>578419.02</v>
          </cell>
          <cell r="S374">
            <v>0</v>
          </cell>
          <cell r="T374">
            <v>4638536.8</v>
          </cell>
          <cell r="U374">
            <v>120970.56</v>
          </cell>
          <cell r="V374">
            <v>0</v>
          </cell>
          <cell r="W374">
            <v>0</v>
          </cell>
          <cell r="X374">
            <v>447998.76</v>
          </cell>
          <cell r="Y374">
            <v>23268.32</v>
          </cell>
          <cell r="Z374">
            <v>653150.47</v>
          </cell>
          <cell r="AA374">
            <v>54184.85</v>
          </cell>
          <cell r="AB374">
            <v>694112.18</v>
          </cell>
          <cell r="AC374">
            <v>0</v>
          </cell>
          <cell r="AD374">
            <v>15933.16</v>
          </cell>
          <cell r="AE374">
            <v>0</v>
          </cell>
          <cell r="AF374">
            <v>2655845.33</v>
          </cell>
          <cell r="AG374">
            <v>0</v>
          </cell>
          <cell r="AH374">
            <v>0</v>
          </cell>
          <cell r="AI374">
            <v>0</v>
          </cell>
          <cell r="AJ374">
            <v>276479.71999999997</v>
          </cell>
          <cell r="AK374">
            <v>116427.73</v>
          </cell>
          <cell r="AL374">
            <v>413705.69</v>
          </cell>
          <cell r="AM374">
            <v>257368.67</v>
          </cell>
          <cell r="AN374">
            <v>40639.919999999998</v>
          </cell>
          <cell r="AO374">
            <v>142133.6</v>
          </cell>
          <cell r="AP374">
            <v>880994.56</v>
          </cell>
          <cell r="AQ374">
            <v>65487.47</v>
          </cell>
          <cell r="AR374">
            <v>906393.12</v>
          </cell>
          <cell r="AS374">
            <v>253659.84</v>
          </cell>
          <cell r="AT374">
            <v>801745.32</v>
          </cell>
          <cell r="AU374">
            <v>0</v>
          </cell>
          <cell r="AV374">
            <v>0</v>
          </cell>
          <cell r="AW374">
            <v>81508.14</v>
          </cell>
          <cell r="AX374">
            <v>149784.74</v>
          </cell>
          <cell r="AY374">
            <v>198719.8</v>
          </cell>
          <cell r="AZ374">
            <v>149739.92000000001</v>
          </cell>
          <cell r="BA374">
            <v>23715.84</v>
          </cell>
          <cell r="BB374">
            <v>0</v>
          </cell>
          <cell r="BC374">
            <v>348062.52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2588715.0499999998</v>
          </cell>
          <cell r="BI374">
            <v>0</v>
          </cell>
          <cell r="BJ374">
            <v>161751.53</v>
          </cell>
          <cell r="BK374">
            <v>0</v>
          </cell>
          <cell r="BL374">
            <v>0</v>
          </cell>
          <cell r="BM374">
            <v>2592019.7200000002</v>
          </cell>
          <cell r="BN374">
            <v>416721.59</v>
          </cell>
          <cell r="BO374">
            <v>15566.22</v>
          </cell>
          <cell r="BP374">
            <v>137848.4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567928</v>
          </cell>
          <cell r="BW374">
            <v>746714.28</v>
          </cell>
          <cell r="BX374">
            <v>0</v>
          </cell>
          <cell r="BY374">
            <v>2022488.28</v>
          </cell>
          <cell r="BZ374">
            <v>170758.52</v>
          </cell>
          <cell r="CA374">
            <v>0</v>
          </cell>
          <cell r="CB374">
            <v>0</v>
          </cell>
        </row>
        <row r="375">
          <cell r="H375">
            <v>14342062.65</v>
          </cell>
          <cell r="I375">
            <v>378278.40000000002</v>
          </cell>
          <cell r="J375">
            <v>48099.9</v>
          </cell>
          <cell r="K375">
            <v>63197</v>
          </cell>
          <cell r="L375">
            <v>19600</v>
          </cell>
          <cell r="M375">
            <v>1589033.34</v>
          </cell>
          <cell r="N375">
            <v>4835979.16</v>
          </cell>
          <cell r="O375">
            <v>17199.96</v>
          </cell>
          <cell r="P375">
            <v>0</v>
          </cell>
          <cell r="Q375">
            <v>14800489.039999999</v>
          </cell>
          <cell r="R375">
            <v>108217.78</v>
          </cell>
          <cell r="S375">
            <v>2342704.37</v>
          </cell>
          <cell r="T375">
            <v>0</v>
          </cell>
          <cell r="U375">
            <v>3265849.29</v>
          </cell>
          <cell r="V375">
            <v>0</v>
          </cell>
          <cell r="W375">
            <v>64689.8799</v>
          </cell>
          <cell r="X375">
            <v>0</v>
          </cell>
          <cell r="Y375">
            <v>34482.85</v>
          </cell>
          <cell r="Z375">
            <v>176999.63</v>
          </cell>
          <cell r="AA375">
            <v>0</v>
          </cell>
          <cell r="AB375">
            <v>906856.99</v>
          </cell>
          <cell r="AC375">
            <v>51122.879999999997</v>
          </cell>
          <cell r="AD375">
            <v>44976.35</v>
          </cell>
          <cell r="AE375">
            <v>0</v>
          </cell>
          <cell r="AF375">
            <v>93265.99</v>
          </cell>
          <cell r="AG375">
            <v>739089.48</v>
          </cell>
          <cell r="AH375">
            <v>0</v>
          </cell>
          <cell r="AI375">
            <v>0</v>
          </cell>
          <cell r="AJ375">
            <v>91143.84</v>
          </cell>
          <cell r="AK375">
            <v>181930.71</v>
          </cell>
          <cell r="AL375">
            <v>202671.5</v>
          </cell>
          <cell r="AM375">
            <v>352381.12</v>
          </cell>
          <cell r="AN375">
            <v>23743.73</v>
          </cell>
          <cell r="AO375">
            <v>742858.3</v>
          </cell>
          <cell r="AP375">
            <v>211113.39</v>
          </cell>
          <cell r="AQ375">
            <v>90752</v>
          </cell>
          <cell r="AR375">
            <v>0</v>
          </cell>
          <cell r="AS375">
            <v>97363.81</v>
          </cell>
          <cell r="AT375">
            <v>199593.76</v>
          </cell>
          <cell r="AU375">
            <v>8599.9599999999991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68604.67</v>
          </cell>
          <cell r="BB375">
            <v>0</v>
          </cell>
          <cell r="BC375">
            <v>16666.68</v>
          </cell>
          <cell r="BD375">
            <v>716200.87</v>
          </cell>
          <cell r="BE375">
            <v>171122.95</v>
          </cell>
          <cell r="BF375">
            <v>4822116.3600000003</v>
          </cell>
          <cell r="BG375">
            <v>0</v>
          </cell>
          <cell r="BH375">
            <v>323625.19990000001</v>
          </cell>
          <cell r="BI375">
            <v>467674.06</v>
          </cell>
          <cell r="BJ375">
            <v>95381.98</v>
          </cell>
          <cell r="BK375">
            <v>104234.58</v>
          </cell>
          <cell r="BL375">
            <v>102411.59</v>
          </cell>
          <cell r="BM375">
            <v>1473737.56</v>
          </cell>
          <cell r="BN375">
            <v>4119004.29</v>
          </cell>
          <cell r="BO375">
            <v>562068.22</v>
          </cell>
          <cell r="BP375">
            <v>54117.919999999998</v>
          </cell>
          <cell r="BQ375">
            <v>189474.34</v>
          </cell>
          <cell r="BR375">
            <v>1031823.41</v>
          </cell>
          <cell r="BS375">
            <v>600683.61</v>
          </cell>
          <cell r="BT375">
            <v>6222990.4000000004</v>
          </cell>
          <cell r="BU375">
            <v>188647.48</v>
          </cell>
          <cell r="BV375">
            <v>22981.3</v>
          </cell>
          <cell r="BW375">
            <v>191885.04</v>
          </cell>
          <cell r="BX375">
            <v>75656.23</v>
          </cell>
          <cell r="BY375">
            <v>79340.039999999994</v>
          </cell>
          <cell r="BZ375">
            <v>968826.36</v>
          </cell>
          <cell r="CA375">
            <v>43597.86</v>
          </cell>
          <cell r="CB375">
            <v>77315.13</v>
          </cell>
        </row>
        <row r="376">
          <cell r="H376">
            <v>28520</v>
          </cell>
          <cell r="I376">
            <v>1409424.65</v>
          </cell>
          <cell r="J376">
            <v>435316.57</v>
          </cell>
          <cell r="K376">
            <v>221276</v>
          </cell>
          <cell r="L376">
            <v>0</v>
          </cell>
          <cell r="M376">
            <v>68166.67</v>
          </cell>
          <cell r="N376">
            <v>0</v>
          </cell>
          <cell r="O376">
            <v>0</v>
          </cell>
          <cell r="P376">
            <v>0</v>
          </cell>
          <cell r="Q376">
            <v>2586900.8199999998</v>
          </cell>
          <cell r="R376">
            <v>14152.88</v>
          </cell>
          <cell r="S376">
            <v>0</v>
          </cell>
          <cell r="T376">
            <v>0</v>
          </cell>
          <cell r="U376">
            <v>145346.72</v>
          </cell>
          <cell r="V376">
            <v>0</v>
          </cell>
          <cell r="W376">
            <v>9633.59</v>
          </cell>
          <cell r="X376">
            <v>0</v>
          </cell>
          <cell r="Y376">
            <v>0</v>
          </cell>
          <cell r="Z376">
            <v>80.5</v>
          </cell>
          <cell r="AA376">
            <v>0</v>
          </cell>
          <cell r="AB376">
            <v>1147309.54</v>
          </cell>
          <cell r="AC376">
            <v>140917.32</v>
          </cell>
          <cell r="AD376">
            <v>43073.87</v>
          </cell>
          <cell r="AE376">
            <v>0</v>
          </cell>
          <cell r="AF376">
            <v>137331.12</v>
          </cell>
          <cell r="AG376">
            <v>352228.92</v>
          </cell>
          <cell r="AH376">
            <v>0</v>
          </cell>
          <cell r="AI376">
            <v>0</v>
          </cell>
          <cell r="AJ376">
            <v>32562.61</v>
          </cell>
          <cell r="AK376">
            <v>439551.13</v>
          </cell>
          <cell r="AL376">
            <v>49295.13</v>
          </cell>
          <cell r="AM376">
            <v>135649.16</v>
          </cell>
          <cell r="AN376">
            <v>280738.19</v>
          </cell>
          <cell r="AO376">
            <v>643628.96</v>
          </cell>
          <cell r="AP376">
            <v>53565.73</v>
          </cell>
          <cell r="AQ376">
            <v>227278.2</v>
          </cell>
          <cell r="AR376">
            <v>418920.6</v>
          </cell>
          <cell r="AS376">
            <v>70766.53</v>
          </cell>
          <cell r="AT376">
            <v>15151.87</v>
          </cell>
          <cell r="AU376">
            <v>0</v>
          </cell>
          <cell r="AV376">
            <v>0</v>
          </cell>
          <cell r="AW376">
            <v>231014.21</v>
          </cell>
          <cell r="AX376">
            <v>0</v>
          </cell>
          <cell r="AY376">
            <v>37058.33</v>
          </cell>
          <cell r="AZ376">
            <v>18420.080000000002</v>
          </cell>
          <cell r="BA376">
            <v>0</v>
          </cell>
          <cell r="BB376">
            <v>0</v>
          </cell>
          <cell r="BC376">
            <v>90800.05</v>
          </cell>
          <cell r="BD376">
            <v>357886.2</v>
          </cell>
          <cell r="BE376">
            <v>0</v>
          </cell>
          <cell r="BF376">
            <v>0</v>
          </cell>
          <cell r="BG376">
            <v>0</v>
          </cell>
          <cell r="BH376">
            <v>1482700.51</v>
          </cell>
          <cell r="BI376">
            <v>325306.59999999998</v>
          </cell>
          <cell r="BJ376">
            <v>52572.41</v>
          </cell>
          <cell r="BK376">
            <v>19206.810000000001</v>
          </cell>
          <cell r="BL376">
            <v>0</v>
          </cell>
          <cell r="BM376">
            <v>348090.36</v>
          </cell>
          <cell r="BN376">
            <v>350466.88</v>
          </cell>
          <cell r="BO376">
            <v>223830.84</v>
          </cell>
          <cell r="BP376">
            <v>0</v>
          </cell>
          <cell r="BQ376">
            <v>6368.67</v>
          </cell>
          <cell r="BR376">
            <v>459805.07</v>
          </cell>
          <cell r="BS376">
            <v>0</v>
          </cell>
          <cell r="BT376">
            <v>564236.54</v>
          </cell>
          <cell r="BU376">
            <v>413798.55</v>
          </cell>
          <cell r="BV376">
            <v>16735.96</v>
          </cell>
          <cell r="BW376">
            <v>158385</v>
          </cell>
          <cell r="BX376">
            <v>102589.61</v>
          </cell>
          <cell r="BY376">
            <v>56963.519999999997</v>
          </cell>
          <cell r="BZ376">
            <v>167285.94</v>
          </cell>
          <cell r="CA376">
            <v>194250.85</v>
          </cell>
          <cell r="CB376">
            <v>103641.06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891.67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39200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234278.67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21615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69466.600000000006</v>
          </cell>
          <cell r="AU377">
            <v>0</v>
          </cell>
          <cell r="AV377">
            <v>0</v>
          </cell>
          <cell r="AW377">
            <v>4533.2299999999996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228419.33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84108.84</v>
          </cell>
          <cell r="BO377">
            <v>97197.72</v>
          </cell>
          <cell r="BP377">
            <v>0</v>
          </cell>
          <cell r="BQ377">
            <v>108324.27</v>
          </cell>
          <cell r="BR377">
            <v>9843.76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</row>
        <row r="378">
          <cell r="H378">
            <v>0</v>
          </cell>
          <cell r="I378">
            <v>0</v>
          </cell>
          <cell r="J378">
            <v>180808.1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203640.76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78500.759999999995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37541.839999999997</v>
          </cell>
          <cell r="AL378">
            <v>0</v>
          </cell>
          <cell r="AM378">
            <v>190117.08</v>
          </cell>
          <cell r="AN378">
            <v>5572.43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15650.83</v>
          </cell>
          <cell r="AX378">
            <v>200676.81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30816</v>
          </cell>
          <cell r="BJ378">
            <v>40619.120000000003</v>
          </cell>
          <cell r="BK378">
            <v>0</v>
          </cell>
          <cell r="BL378">
            <v>0</v>
          </cell>
          <cell r="BM378">
            <v>0</v>
          </cell>
          <cell r="BN378">
            <v>16794.23</v>
          </cell>
          <cell r="BO378">
            <v>10539.04</v>
          </cell>
          <cell r="BP378">
            <v>0</v>
          </cell>
          <cell r="BQ378">
            <v>0</v>
          </cell>
          <cell r="BR378">
            <v>17748.59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21399.599999999999</v>
          </cell>
          <cell r="BY378">
            <v>59499.96</v>
          </cell>
          <cell r="BZ378">
            <v>387915.06</v>
          </cell>
          <cell r="CA378">
            <v>0</v>
          </cell>
          <cell r="CB378">
            <v>0</v>
          </cell>
        </row>
        <row r="379">
          <cell r="H379">
            <v>0</v>
          </cell>
          <cell r="I379">
            <v>88981.7</v>
          </cell>
          <cell r="J379">
            <v>0</v>
          </cell>
          <cell r="K379">
            <v>0</v>
          </cell>
          <cell r="L379">
            <v>0</v>
          </cell>
          <cell r="M379">
            <v>266666.65999999997</v>
          </cell>
          <cell r="N379">
            <v>117443.2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241717.98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11056.6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5840</v>
          </cell>
          <cell r="AM379">
            <v>0</v>
          </cell>
          <cell r="AN379">
            <v>66502.78</v>
          </cell>
          <cell r="AO379">
            <v>18923.060000000001</v>
          </cell>
          <cell r="AP379">
            <v>0</v>
          </cell>
          <cell r="AQ379">
            <v>0</v>
          </cell>
          <cell r="AR379">
            <v>0</v>
          </cell>
          <cell r="AS379">
            <v>79024.649999999994</v>
          </cell>
          <cell r="AT379">
            <v>0</v>
          </cell>
          <cell r="AU379">
            <v>0</v>
          </cell>
          <cell r="AV379">
            <v>122200.48</v>
          </cell>
          <cell r="AW379">
            <v>35712.69</v>
          </cell>
          <cell r="AX379">
            <v>0</v>
          </cell>
          <cell r="AY379">
            <v>0</v>
          </cell>
          <cell r="AZ379">
            <v>0</v>
          </cell>
          <cell r="BA379">
            <v>42533.3</v>
          </cell>
          <cell r="BB379">
            <v>0</v>
          </cell>
          <cell r="BC379">
            <v>95659.3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134557.12</v>
          </cell>
          <cell r="BI379">
            <v>260766.98</v>
          </cell>
          <cell r="BJ379">
            <v>0</v>
          </cell>
          <cell r="BK379">
            <v>0</v>
          </cell>
          <cell r="BL379">
            <v>0</v>
          </cell>
          <cell r="BM379">
            <v>402118.86</v>
          </cell>
          <cell r="BN379">
            <v>148286.57</v>
          </cell>
          <cell r="BO379">
            <v>15500.1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105754.8</v>
          </cell>
          <cell r="BX379">
            <v>111261.2</v>
          </cell>
          <cell r="BY379">
            <v>33419.879999999997</v>
          </cell>
          <cell r="BZ379">
            <v>0</v>
          </cell>
          <cell r="CA379">
            <v>0</v>
          </cell>
          <cell r="CB379">
            <v>15333.26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7346.55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9154.8799999999992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67292.100000000006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</row>
        <row r="381">
          <cell r="H381">
            <v>0</v>
          </cell>
          <cell r="I381">
            <v>30449.43</v>
          </cell>
          <cell r="J381">
            <v>106492.42</v>
          </cell>
          <cell r="K381">
            <v>362550</v>
          </cell>
          <cell r="L381">
            <v>0</v>
          </cell>
          <cell r="M381">
            <v>75800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66007.31</v>
          </cell>
          <cell r="S381">
            <v>0</v>
          </cell>
          <cell r="T381">
            <v>112000</v>
          </cell>
          <cell r="U381">
            <v>0</v>
          </cell>
          <cell r="V381">
            <v>0</v>
          </cell>
          <cell r="W381">
            <v>0</v>
          </cell>
          <cell r="X381">
            <v>271633.32</v>
          </cell>
          <cell r="Y381">
            <v>0</v>
          </cell>
          <cell r="Z381">
            <v>0</v>
          </cell>
          <cell r="AA381">
            <v>0</v>
          </cell>
          <cell r="AB381">
            <v>226233.2</v>
          </cell>
          <cell r="AC381">
            <v>23716.799999999999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224337.33</v>
          </cell>
          <cell r="AM381">
            <v>99830.16</v>
          </cell>
          <cell r="AN381">
            <v>0</v>
          </cell>
          <cell r="AO381">
            <v>131166.47</v>
          </cell>
          <cell r="AP381">
            <v>0</v>
          </cell>
          <cell r="AQ381">
            <v>94969.600000000006</v>
          </cell>
          <cell r="AR381">
            <v>147840</v>
          </cell>
          <cell r="AS381">
            <v>117851.33</v>
          </cell>
          <cell r="AT381">
            <v>44834.9</v>
          </cell>
          <cell r="AU381">
            <v>0</v>
          </cell>
          <cell r="AV381">
            <v>0</v>
          </cell>
          <cell r="AW381">
            <v>4799.9399999999996</v>
          </cell>
          <cell r="AX381">
            <v>141159.79999999999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567000</v>
          </cell>
          <cell r="BD381">
            <v>0</v>
          </cell>
          <cell r="BE381">
            <v>6518.9</v>
          </cell>
          <cell r="BF381">
            <v>0</v>
          </cell>
          <cell r="BG381">
            <v>0</v>
          </cell>
          <cell r="BH381">
            <v>91459.99</v>
          </cell>
          <cell r="BI381">
            <v>36740</v>
          </cell>
          <cell r="BJ381">
            <v>15665.19</v>
          </cell>
          <cell r="BK381">
            <v>0</v>
          </cell>
          <cell r="BL381">
            <v>0</v>
          </cell>
          <cell r="BM381">
            <v>0</v>
          </cell>
          <cell r="BN381">
            <v>119281.95</v>
          </cell>
          <cell r="BO381">
            <v>0</v>
          </cell>
          <cell r="BP381">
            <v>0</v>
          </cell>
          <cell r="BQ381">
            <v>1277.93</v>
          </cell>
          <cell r="BR381">
            <v>122220.41</v>
          </cell>
          <cell r="BS381">
            <v>0</v>
          </cell>
          <cell r="BT381">
            <v>0</v>
          </cell>
          <cell r="BU381">
            <v>0</v>
          </cell>
          <cell r="BV381">
            <v>52413.14</v>
          </cell>
          <cell r="BW381">
            <v>0</v>
          </cell>
          <cell r="BX381">
            <v>445705.22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</row>
        <row r="382">
          <cell r="H382">
            <v>1981661.27</v>
          </cell>
          <cell r="I382">
            <v>1388574.26</v>
          </cell>
          <cell r="J382">
            <v>1257813.3600000001</v>
          </cell>
          <cell r="K382">
            <v>612254</v>
          </cell>
          <cell r="L382">
            <v>865132.26</v>
          </cell>
          <cell r="M382">
            <v>181878.67</v>
          </cell>
          <cell r="N382">
            <v>6346779.25</v>
          </cell>
          <cell r="O382">
            <v>992444.21</v>
          </cell>
          <cell r="P382">
            <v>533375.77</v>
          </cell>
          <cell r="Q382">
            <v>949554.04</v>
          </cell>
          <cell r="R382">
            <v>484508.73</v>
          </cell>
          <cell r="S382">
            <v>1058694.28</v>
          </cell>
          <cell r="T382">
            <v>1152931.6599999999</v>
          </cell>
          <cell r="U382">
            <v>5360126.8600000003</v>
          </cell>
          <cell r="V382">
            <v>105147.73</v>
          </cell>
          <cell r="W382">
            <v>316692.78970000002</v>
          </cell>
          <cell r="X382">
            <v>250665.26</v>
          </cell>
          <cell r="Y382">
            <v>881337.84</v>
          </cell>
          <cell r="Z382">
            <v>426239</v>
          </cell>
          <cell r="AA382">
            <v>1174635.78</v>
          </cell>
          <cell r="AB382">
            <v>197692.61</v>
          </cell>
          <cell r="AC382">
            <v>4139156.72</v>
          </cell>
          <cell r="AD382">
            <v>175349.81</v>
          </cell>
          <cell r="AE382">
            <v>0</v>
          </cell>
          <cell r="AF382">
            <v>175650.46</v>
          </cell>
          <cell r="AG382">
            <v>19244.28</v>
          </cell>
          <cell r="AH382">
            <v>120292.44</v>
          </cell>
          <cell r="AI382">
            <v>8059404.5999999996</v>
          </cell>
          <cell r="AJ382">
            <v>555698.39</v>
          </cell>
          <cell r="AK382">
            <v>198109.11</v>
          </cell>
          <cell r="AL382">
            <v>127521.72</v>
          </cell>
          <cell r="AM382">
            <v>210150.08</v>
          </cell>
          <cell r="AN382">
            <v>171320.13</v>
          </cell>
          <cell r="AO382">
            <v>450070.19</v>
          </cell>
          <cell r="AP382">
            <v>334532.5</v>
          </cell>
          <cell r="AQ382">
            <v>303864.2</v>
          </cell>
          <cell r="AR382">
            <v>188357.12</v>
          </cell>
          <cell r="AS382">
            <v>699172.95</v>
          </cell>
          <cell r="AT382">
            <v>379918.31</v>
          </cell>
          <cell r="AU382">
            <v>7066.33</v>
          </cell>
          <cell r="AV382">
            <v>370383.62</v>
          </cell>
          <cell r="AW382">
            <v>613539.1</v>
          </cell>
          <cell r="AX382">
            <v>433623.24</v>
          </cell>
          <cell r="AY382">
            <v>140767.9</v>
          </cell>
          <cell r="AZ382">
            <v>55605.43</v>
          </cell>
          <cell r="BA382">
            <v>159887.15</v>
          </cell>
          <cell r="BB382">
            <v>0</v>
          </cell>
          <cell r="BC382">
            <v>896541.34</v>
          </cell>
          <cell r="BD382">
            <v>541705.53</v>
          </cell>
          <cell r="BE382">
            <v>717138.5</v>
          </cell>
          <cell r="BF382">
            <v>74809.8</v>
          </cell>
          <cell r="BG382">
            <v>27498.75</v>
          </cell>
          <cell r="BH382">
            <v>908314.17</v>
          </cell>
          <cell r="BI382">
            <v>416195.5</v>
          </cell>
          <cell r="BJ382">
            <v>909238.29</v>
          </cell>
          <cell r="BK382">
            <v>154700.20000000001</v>
          </cell>
          <cell r="BL382">
            <v>164841.44</v>
          </cell>
          <cell r="BM382">
            <v>1096074.53</v>
          </cell>
          <cell r="BN382">
            <v>661032.55000000005</v>
          </cell>
          <cell r="BO382">
            <v>198733.36</v>
          </cell>
          <cell r="BP382">
            <v>132207.49</v>
          </cell>
          <cell r="BQ382">
            <v>679571.96</v>
          </cell>
          <cell r="BR382">
            <v>422442.92</v>
          </cell>
          <cell r="BS382">
            <v>250045.19</v>
          </cell>
          <cell r="BT382">
            <v>2581683.7999999998</v>
          </cell>
          <cell r="BU382">
            <v>185451.97</v>
          </cell>
          <cell r="BV382">
            <v>481264.38</v>
          </cell>
          <cell r="BW382">
            <v>402515.31</v>
          </cell>
          <cell r="BX382">
            <v>1248404.1499999999</v>
          </cell>
          <cell r="BY382">
            <v>1318894.93</v>
          </cell>
          <cell r="BZ382">
            <v>186819.55</v>
          </cell>
          <cell r="CA382">
            <v>329101.25</v>
          </cell>
          <cell r="CB382">
            <v>599470.15</v>
          </cell>
        </row>
        <row r="383">
          <cell r="H383">
            <v>0</v>
          </cell>
          <cell r="I383">
            <v>850387.4</v>
          </cell>
          <cell r="J383">
            <v>1382328.55</v>
          </cell>
          <cell r="K383">
            <v>697719</v>
          </cell>
          <cell r="L383">
            <v>277556.89</v>
          </cell>
          <cell r="M383">
            <v>791100</v>
          </cell>
          <cell r="N383">
            <v>3245112.33</v>
          </cell>
          <cell r="O383">
            <v>1507654.92</v>
          </cell>
          <cell r="P383">
            <v>608400</v>
          </cell>
          <cell r="Q383">
            <v>1026899.64</v>
          </cell>
          <cell r="R383">
            <v>489432.05</v>
          </cell>
          <cell r="S383">
            <v>1235706.75</v>
          </cell>
          <cell r="T383">
            <v>1121809</v>
          </cell>
          <cell r="U383">
            <v>1907047.49</v>
          </cell>
          <cell r="V383">
            <v>16355.07</v>
          </cell>
          <cell r="W383">
            <v>1699458.7398999999</v>
          </cell>
          <cell r="X383">
            <v>846790.32</v>
          </cell>
          <cell r="Y383">
            <v>762984.65</v>
          </cell>
          <cell r="Z383">
            <v>38371.21</v>
          </cell>
          <cell r="AA383">
            <v>1065879.25</v>
          </cell>
          <cell r="AB383">
            <v>879016.47</v>
          </cell>
          <cell r="AC383">
            <v>201049.95</v>
          </cell>
          <cell r="AD383">
            <v>669331.03</v>
          </cell>
          <cell r="AE383">
            <v>1369774.32</v>
          </cell>
          <cell r="AF383">
            <v>1002423.11</v>
          </cell>
          <cell r="AG383">
            <v>283942.8</v>
          </cell>
          <cell r="AH383">
            <v>1539762.36</v>
          </cell>
          <cell r="AI383">
            <v>6071886.8099999996</v>
          </cell>
          <cell r="AJ383">
            <v>296498.40999999997</v>
          </cell>
          <cell r="AK383">
            <v>489316.67</v>
          </cell>
          <cell r="AL383">
            <v>3175</v>
          </cell>
          <cell r="AM383">
            <v>0</v>
          </cell>
          <cell r="AN383">
            <v>817399.4</v>
          </cell>
          <cell r="AO383">
            <v>533180.69999999995</v>
          </cell>
          <cell r="AP383">
            <v>582199.6</v>
          </cell>
          <cell r="AQ383">
            <v>434049</v>
          </cell>
          <cell r="AR383">
            <v>618599.19999999995</v>
          </cell>
          <cell r="AS383">
            <v>365448.69</v>
          </cell>
          <cell r="AT383">
            <v>402663.13</v>
          </cell>
          <cell r="AU383">
            <v>0</v>
          </cell>
          <cell r="AV383">
            <v>258305.55</v>
          </cell>
          <cell r="AW383">
            <v>282331.27</v>
          </cell>
          <cell r="AX383">
            <v>62239.93</v>
          </cell>
          <cell r="AY383">
            <v>180279.36</v>
          </cell>
          <cell r="AZ383">
            <v>0</v>
          </cell>
          <cell r="BA383">
            <v>86274.43</v>
          </cell>
          <cell r="BB383">
            <v>0</v>
          </cell>
          <cell r="BC383">
            <v>782106.76</v>
          </cell>
          <cell r="BD383">
            <v>792853.06</v>
          </cell>
          <cell r="BE383">
            <v>770507.7</v>
          </cell>
          <cell r="BF383">
            <v>256857.12</v>
          </cell>
          <cell r="BG383">
            <v>235208.5</v>
          </cell>
          <cell r="BH383">
            <v>842749.17</v>
          </cell>
          <cell r="BI383">
            <v>616137.53</v>
          </cell>
          <cell r="BJ383">
            <v>886218.2</v>
          </cell>
          <cell r="BK383">
            <v>7745.26</v>
          </cell>
          <cell r="BL383">
            <v>107214.36</v>
          </cell>
          <cell r="BM383">
            <v>0</v>
          </cell>
          <cell r="BN383">
            <v>1546665.66</v>
          </cell>
          <cell r="BO383">
            <v>3069.96</v>
          </cell>
          <cell r="BP383">
            <v>15899.6</v>
          </cell>
          <cell r="BQ383">
            <v>386042.62</v>
          </cell>
          <cell r="BR383">
            <v>526490</v>
          </cell>
          <cell r="BS383">
            <v>0</v>
          </cell>
          <cell r="BT383">
            <v>344007.23</v>
          </cell>
          <cell r="BU383">
            <v>52589.52</v>
          </cell>
          <cell r="BV383">
            <v>313799.59999999998</v>
          </cell>
          <cell r="BW383">
            <v>371015.46</v>
          </cell>
          <cell r="BX383">
            <v>1025700.96</v>
          </cell>
          <cell r="BY383">
            <v>694937.16</v>
          </cell>
          <cell r="BZ383">
            <v>556952.84</v>
          </cell>
          <cell r="CA383">
            <v>401163.87</v>
          </cell>
          <cell r="CB383">
            <v>279526.69</v>
          </cell>
        </row>
        <row r="384">
          <cell r="H384">
            <v>60677.84</v>
          </cell>
          <cell r="I384">
            <v>476831.7</v>
          </cell>
          <cell r="J384">
            <v>680354.04</v>
          </cell>
          <cell r="K384">
            <v>440614</v>
          </cell>
          <cell r="L384">
            <v>19010.38</v>
          </cell>
          <cell r="M384">
            <v>145802.97</v>
          </cell>
          <cell r="N384">
            <v>2969194.03</v>
          </cell>
          <cell r="O384">
            <v>53677.69</v>
          </cell>
          <cell r="P384">
            <v>135853.42000000001</v>
          </cell>
          <cell r="Q384">
            <v>837002.76</v>
          </cell>
          <cell r="R384">
            <v>79024.320000000007</v>
          </cell>
          <cell r="S384">
            <v>107976.67</v>
          </cell>
          <cell r="T384">
            <v>1283213.32</v>
          </cell>
          <cell r="U384">
            <v>811088.85</v>
          </cell>
          <cell r="V384">
            <v>397277.35</v>
          </cell>
          <cell r="W384">
            <v>2869.08</v>
          </cell>
          <cell r="X384">
            <v>308499.14</v>
          </cell>
          <cell r="Y384">
            <v>741803.77</v>
          </cell>
          <cell r="Z384">
            <v>37503.440000000002</v>
          </cell>
          <cell r="AA384">
            <v>407104.45</v>
          </cell>
          <cell r="AB384">
            <v>42326.21</v>
          </cell>
          <cell r="AC384">
            <v>1199850.46</v>
          </cell>
          <cell r="AD384">
            <v>34977.620000000003</v>
          </cell>
          <cell r="AE384">
            <v>0</v>
          </cell>
          <cell r="AF384">
            <v>177046.99</v>
          </cell>
          <cell r="AG384">
            <v>1288.2</v>
          </cell>
          <cell r="AH384">
            <v>-204847.53</v>
          </cell>
          <cell r="AI384">
            <v>2607454.36</v>
          </cell>
          <cell r="AJ384">
            <v>152243.35999999999</v>
          </cell>
          <cell r="AK384">
            <v>154847.67000000001</v>
          </cell>
          <cell r="AL384">
            <v>8586.64</v>
          </cell>
          <cell r="AM384">
            <v>108404.13</v>
          </cell>
          <cell r="AN384">
            <v>42411.08</v>
          </cell>
          <cell r="AO384">
            <v>639314.76</v>
          </cell>
          <cell r="AP384">
            <v>343491.66</v>
          </cell>
          <cell r="AQ384">
            <v>730977.28000000003</v>
          </cell>
          <cell r="AR384">
            <v>25280.89</v>
          </cell>
          <cell r="AS384">
            <v>2567.8000000000002</v>
          </cell>
          <cell r="AT384">
            <v>99966.080000000002</v>
          </cell>
          <cell r="AU384">
            <v>0</v>
          </cell>
          <cell r="AV384">
            <v>10633.71</v>
          </cell>
          <cell r="AW384">
            <v>66199.399999999994</v>
          </cell>
          <cell r="AX384">
            <v>196176.6</v>
          </cell>
          <cell r="AY384">
            <v>7863</v>
          </cell>
          <cell r="AZ384">
            <v>10397.459999999999</v>
          </cell>
          <cell r="BA384">
            <v>17444.5</v>
          </cell>
          <cell r="BB384">
            <v>0</v>
          </cell>
          <cell r="BC384">
            <v>699035.02</v>
          </cell>
          <cell r="BD384">
            <v>44199.88</v>
          </cell>
          <cell r="BE384">
            <v>167988.01</v>
          </cell>
          <cell r="BF384">
            <v>0</v>
          </cell>
          <cell r="BG384">
            <v>4103.7299999999996</v>
          </cell>
          <cell r="BH384">
            <v>848031</v>
          </cell>
          <cell r="BI384">
            <v>309032.09999999998</v>
          </cell>
          <cell r="BJ384">
            <v>409147.16</v>
          </cell>
          <cell r="BK384">
            <v>3505.41</v>
          </cell>
          <cell r="BL384">
            <v>94074.16</v>
          </cell>
          <cell r="BM384">
            <v>0</v>
          </cell>
          <cell r="BN384">
            <v>39296</v>
          </cell>
          <cell r="BO384">
            <v>82073.87</v>
          </cell>
          <cell r="BP384">
            <v>43680.01</v>
          </cell>
          <cell r="BQ384">
            <v>51149.66</v>
          </cell>
          <cell r="BR384">
            <v>538577.31999999995</v>
          </cell>
          <cell r="BS384">
            <v>5926.75</v>
          </cell>
          <cell r="BT384">
            <v>2478340.0299999998</v>
          </cell>
          <cell r="BU384">
            <v>88871.27</v>
          </cell>
          <cell r="BV384">
            <v>13638.4</v>
          </cell>
          <cell r="BW384">
            <v>434109.5</v>
          </cell>
          <cell r="BX384">
            <v>37470.06</v>
          </cell>
          <cell r="BY384">
            <v>67490.039999999994</v>
          </cell>
          <cell r="BZ384">
            <v>9586.02</v>
          </cell>
          <cell r="CA384">
            <v>59607.199999999997</v>
          </cell>
          <cell r="CB384">
            <v>33650.81</v>
          </cell>
        </row>
        <row r="385">
          <cell r="H385">
            <v>490858.13</v>
          </cell>
          <cell r="I385">
            <v>455840.39</v>
          </cell>
          <cell r="J385">
            <v>291793.09000000003</v>
          </cell>
          <cell r="K385">
            <v>76934</v>
          </cell>
          <cell r="L385">
            <v>68928.87</v>
          </cell>
          <cell r="M385">
            <v>83925.06</v>
          </cell>
          <cell r="N385">
            <v>2875296.74</v>
          </cell>
          <cell r="O385">
            <v>278021.78999999998</v>
          </cell>
          <cell r="P385">
            <v>92581.119999999995</v>
          </cell>
          <cell r="Q385">
            <v>1014075.58</v>
          </cell>
          <cell r="R385">
            <v>50810.67</v>
          </cell>
          <cell r="S385">
            <v>177720.25</v>
          </cell>
          <cell r="T385">
            <v>292117.92</v>
          </cell>
          <cell r="U385">
            <v>343838.39</v>
          </cell>
          <cell r="V385">
            <v>1593.62</v>
          </cell>
          <cell r="W385">
            <v>49469.6999</v>
          </cell>
          <cell r="X385">
            <v>75251.259999999995</v>
          </cell>
          <cell r="Y385">
            <v>180210.08</v>
          </cell>
          <cell r="Z385">
            <v>28797.72</v>
          </cell>
          <cell r="AA385">
            <v>247079.69</v>
          </cell>
          <cell r="AB385">
            <v>139879.91</v>
          </cell>
          <cell r="AC385">
            <v>518885.87</v>
          </cell>
          <cell r="AD385">
            <v>170181.16</v>
          </cell>
          <cell r="AE385">
            <v>65659.56</v>
          </cell>
          <cell r="AF385">
            <v>100479.08</v>
          </cell>
          <cell r="AG385">
            <v>6398.88</v>
          </cell>
          <cell r="AH385">
            <v>0</v>
          </cell>
          <cell r="AI385">
            <v>1958984.7</v>
          </cell>
          <cell r="AJ385">
            <v>47876.639999999999</v>
          </cell>
          <cell r="AK385">
            <v>5782.77</v>
          </cell>
          <cell r="AL385">
            <v>81919.399999999994</v>
          </cell>
          <cell r="AM385">
            <v>43775.82</v>
          </cell>
          <cell r="AN385">
            <v>7254.51</v>
          </cell>
          <cell r="AO385">
            <v>81389.94</v>
          </cell>
          <cell r="AP385">
            <v>67905.350000000006</v>
          </cell>
          <cell r="AQ385">
            <v>25481.33</v>
          </cell>
          <cell r="AR385">
            <v>104972</v>
          </cell>
          <cell r="AS385">
            <v>35806.870000000003</v>
          </cell>
          <cell r="AT385">
            <v>15889.65</v>
          </cell>
          <cell r="AU385">
            <v>0</v>
          </cell>
          <cell r="AV385">
            <v>57576.99</v>
          </cell>
          <cell r="AW385">
            <v>50957.75</v>
          </cell>
          <cell r="AX385">
            <v>51298.67</v>
          </cell>
          <cell r="AY385">
            <v>34247.31</v>
          </cell>
          <cell r="AZ385">
            <v>30738.23</v>
          </cell>
          <cell r="BA385">
            <v>22837.97</v>
          </cell>
          <cell r="BB385">
            <v>0</v>
          </cell>
          <cell r="BC385">
            <v>122903.13</v>
          </cell>
          <cell r="BD385">
            <v>89017.88</v>
          </cell>
          <cell r="BE385">
            <v>151703.38</v>
          </cell>
          <cell r="BF385">
            <v>0</v>
          </cell>
          <cell r="BG385">
            <v>8155.15</v>
          </cell>
          <cell r="BH385">
            <v>157063.82990000001</v>
          </cell>
          <cell r="BI385">
            <v>150022.32</v>
          </cell>
          <cell r="BJ385">
            <v>102330.4</v>
          </cell>
          <cell r="BK385">
            <v>30438.31</v>
          </cell>
          <cell r="BL385">
            <v>32631.759999999998</v>
          </cell>
          <cell r="BM385">
            <v>349710.6</v>
          </cell>
          <cell r="BN385">
            <v>100361.07</v>
          </cell>
          <cell r="BO385">
            <v>28585.31</v>
          </cell>
          <cell r="BP385">
            <v>22771.49</v>
          </cell>
          <cell r="BQ385">
            <v>3450.58</v>
          </cell>
          <cell r="BR385">
            <v>86152.04</v>
          </cell>
          <cell r="BS385">
            <v>2161.69</v>
          </cell>
          <cell r="BT385">
            <v>423049.94</v>
          </cell>
          <cell r="BU385">
            <v>58616.28</v>
          </cell>
          <cell r="BV385">
            <v>207627.13</v>
          </cell>
          <cell r="BW385">
            <v>3857.23</v>
          </cell>
          <cell r="BX385">
            <v>50807.74</v>
          </cell>
          <cell r="BY385">
            <v>52057.08</v>
          </cell>
          <cell r="BZ385">
            <v>94545.8</v>
          </cell>
          <cell r="CA385">
            <v>86661.78</v>
          </cell>
          <cell r="CB385">
            <v>117755.07</v>
          </cell>
        </row>
        <row r="386">
          <cell r="H386">
            <v>0</v>
          </cell>
          <cell r="I386">
            <v>79480.460000000006</v>
          </cell>
          <cell r="J386">
            <v>0</v>
          </cell>
          <cell r="K386">
            <v>659</v>
          </cell>
          <cell r="L386">
            <v>32273.9</v>
          </cell>
          <cell r="M386">
            <v>0</v>
          </cell>
          <cell r="N386">
            <v>710733.4</v>
          </cell>
          <cell r="O386">
            <v>41966.93</v>
          </cell>
          <cell r="P386">
            <v>0</v>
          </cell>
          <cell r="Q386">
            <v>143111.32</v>
          </cell>
          <cell r="R386">
            <v>0</v>
          </cell>
          <cell r="S386">
            <v>161656.48000000001</v>
          </cell>
          <cell r="T386">
            <v>0</v>
          </cell>
          <cell r="U386">
            <v>116792.31</v>
          </cell>
          <cell r="V386">
            <v>51903.29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10597.86</v>
          </cell>
          <cell r="AB386">
            <v>46905.34</v>
          </cell>
          <cell r="AC386">
            <v>24958.43</v>
          </cell>
          <cell r="AD386">
            <v>3668.28</v>
          </cell>
          <cell r="AE386">
            <v>0</v>
          </cell>
          <cell r="AF386">
            <v>12825.38</v>
          </cell>
          <cell r="AG386">
            <v>4731.84</v>
          </cell>
          <cell r="AH386">
            <v>0</v>
          </cell>
          <cell r="AI386">
            <v>39846.589999999997</v>
          </cell>
          <cell r="AJ386">
            <v>64864.36</v>
          </cell>
          <cell r="AK386">
            <v>55359.76</v>
          </cell>
          <cell r="AL386">
            <v>0</v>
          </cell>
          <cell r="AM386">
            <v>0</v>
          </cell>
          <cell r="AN386">
            <v>23996.91</v>
          </cell>
          <cell r="AO386">
            <v>60048.76</v>
          </cell>
          <cell r="AP386">
            <v>4425.53</v>
          </cell>
          <cell r="AQ386">
            <v>3430</v>
          </cell>
          <cell r="AR386">
            <v>30497.599999999999</v>
          </cell>
          <cell r="AS386">
            <v>0</v>
          </cell>
          <cell r="AT386">
            <v>2817.28</v>
          </cell>
          <cell r="AU386">
            <v>0</v>
          </cell>
          <cell r="AV386">
            <v>0</v>
          </cell>
          <cell r="AW386">
            <v>7147.13</v>
          </cell>
          <cell r="AX386">
            <v>12690.55</v>
          </cell>
          <cell r="AY386">
            <v>5848.21</v>
          </cell>
          <cell r="AZ386">
            <v>0</v>
          </cell>
          <cell r="BA386">
            <v>0</v>
          </cell>
          <cell r="BB386">
            <v>0</v>
          </cell>
          <cell r="BC386">
            <v>72474.240000000005</v>
          </cell>
          <cell r="BD386">
            <v>0</v>
          </cell>
          <cell r="BE386">
            <v>195052.33</v>
          </cell>
          <cell r="BF386">
            <v>0</v>
          </cell>
          <cell r="BG386">
            <v>7997.38</v>
          </cell>
          <cell r="BH386">
            <v>18936.412799999998</v>
          </cell>
          <cell r="BI386">
            <v>15579.2</v>
          </cell>
          <cell r="BJ386">
            <v>0</v>
          </cell>
          <cell r="BK386">
            <v>93665.62</v>
          </cell>
          <cell r="BL386">
            <v>2547.2800000000002</v>
          </cell>
          <cell r="BM386">
            <v>28174.99</v>
          </cell>
          <cell r="BN386">
            <v>26020.34</v>
          </cell>
          <cell r="BO386">
            <v>0</v>
          </cell>
          <cell r="BP386">
            <v>8589.4</v>
          </cell>
          <cell r="BQ386">
            <v>2156.86</v>
          </cell>
          <cell r="BR386">
            <v>0</v>
          </cell>
          <cell r="BS386">
            <v>4645.16</v>
          </cell>
          <cell r="BT386">
            <v>43772.59</v>
          </cell>
          <cell r="BU386">
            <v>0</v>
          </cell>
          <cell r="BV386">
            <v>15962.16</v>
          </cell>
          <cell r="BW386">
            <v>4307.59</v>
          </cell>
          <cell r="BX386">
            <v>2799.67</v>
          </cell>
          <cell r="BY386">
            <v>33030.99</v>
          </cell>
          <cell r="BZ386">
            <v>14783.82</v>
          </cell>
          <cell r="CA386">
            <v>821.14</v>
          </cell>
          <cell r="CB386">
            <v>4478.6400000000003</v>
          </cell>
        </row>
        <row r="387">
          <cell r="H387">
            <v>0</v>
          </cell>
          <cell r="I387">
            <v>280016.84000000003</v>
          </cell>
          <cell r="J387">
            <v>107945.01</v>
          </cell>
          <cell r="K387">
            <v>55315</v>
          </cell>
          <cell r="L387">
            <v>39146.120000000003</v>
          </cell>
          <cell r="M387">
            <v>16333.33</v>
          </cell>
          <cell r="N387">
            <v>0</v>
          </cell>
          <cell r="O387">
            <v>8470.9599999999991</v>
          </cell>
          <cell r="P387">
            <v>0</v>
          </cell>
          <cell r="Q387">
            <v>11550.96</v>
          </cell>
          <cell r="R387">
            <v>0</v>
          </cell>
          <cell r="S387">
            <v>16259.12</v>
          </cell>
          <cell r="T387">
            <v>0</v>
          </cell>
          <cell r="U387">
            <v>49999</v>
          </cell>
          <cell r="V387">
            <v>13411.51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7037.39</v>
          </cell>
          <cell r="AD387">
            <v>0</v>
          </cell>
          <cell r="AE387">
            <v>0</v>
          </cell>
          <cell r="AF387">
            <v>0</v>
          </cell>
          <cell r="AG387">
            <v>1908.36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406.33</v>
          </cell>
          <cell r="AN387">
            <v>1465.46</v>
          </cell>
          <cell r="AO387">
            <v>0</v>
          </cell>
          <cell r="AP387">
            <v>0</v>
          </cell>
          <cell r="AQ387">
            <v>679.79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28899.16</v>
          </cell>
          <cell r="AW387">
            <v>0</v>
          </cell>
          <cell r="AX387">
            <v>52399.81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34204.720000000001</v>
          </cell>
          <cell r="BD387">
            <v>8009.48</v>
          </cell>
          <cell r="BE387">
            <v>74080.399999999994</v>
          </cell>
          <cell r="BF387">
            <v>0</v>
          </cell>
          <cell r="BG387">
            <v>0</v>
          </cell>
          <cell r="BH387">
            <v>16362.4599</v>
          </cell>
          <cell r="BI387">
            <v>123517.4</v>
          </cell>
          <cell r="BJ387">
            <v>0</v>
          </cell>
          <cell r="BK387">
            <v>0</v>
          </cell>
          <cell r="BL387">
            <v>0</v>
          </cell>
          <cell r="BM387">
            <v>1116.8599999999999</v>
          </cell>
          <cell r="BN387">
            <v>89159.6</v>
          </cell>
          <cell r="BO387">
            <v>0</v>
          </cell>
          <cell r="BP387">
            <v>50290.76</v>
          </cell>
          <cell r="BQ387">
            <v>43869.5</v>
          </cell>
          <cell r="BR387">
            <v>0</v>
          </cell>
          <cell r="BS387">
            <v>16111.03</v>
          </cell>
          <cell r="BT387">
            <v>0</v>
          </cell>
          <cell r="BU387">
            <v>0</v>
          </cell>
          <cell r="BV387">
            <v>0</v>
          </cell>
          <cell r="BW387">
            <v>120599.26</v>
          </cell>
          <cell r="BX387">
            <v>2733</v>
          </cell>
          <cell r="BY387">
            <v>19732.7</v>
          </cell>
          <cell r="BZ387">
            <v>0</v>
          </cell>
          <cell r="CA387">
            <v>2029.4</v>
          </cell>
          <cell r="CB387">
            <v>8737.07</v>
          </cell>
        </row>
        <row r="388">
          <cell r="H388">
            <v>23947658.129999999</v>
          </cell>
          <cell r="I388">
            <v>12833838.59</v>
          </cell>
          <cell r="J388">
            <v>18196401.670000002</v>
          </cell>
          <cell r="K388">
            <v>5189672</v>
          </cell>
          <cell r="L388">
            <v>4548218.9000000004</v>
          </cell>
          <cell r="M388">
            <v>2062426.48</v>
          </cell>
          <cell r="N388">
            <v>109129919.38</v>
          </cell>
          <cell r="O388">
            <v>18163777.530000001</v>
          </cell>
          <cell r="P388">
            <v>3775741.73</v>
          </cell>
          <cell r="Q388">
            <v>54061237.979999997</v>
          </cell>
          <cell r="R388">
            <v>1248465.77</v>
          </cell>
          <cell r="S388">
            <v>7110667.0999999996</v>
          </cell>
          <cell r="T388">
            <v>23263639.239999998</v>
          </cell>
          <cell r="U388">
            <v>19632267.670000002</v>
          </cell>
          <cell r="V388">
            <v>1132358.1200000001</v>
          </cell>
          <cell r="W388">
            <v>3496357.81</v>
          </cell>
          <cell r="X388">
            <v>5164704.71</v>
          </cell>
          <cell r="Y388">
            <v>1174620.8700000001</v>
          </cell>
          <cell r="Z388">
            <v>4025613.72</v>
          </cell>
          <cell r="AA388">
            <v>20412013.34</v>
          </cell>
          <cell r="AB388">
            <v>6912761.9800000004</v>
          </cell>
          <cell r="AC388">
            <v>21516620.309999999</v>
          </cell>
          <cell r="AD388">
            <v>2026493.93</v>
          </cell>
          <cell r="AE388">
            <v>2489520.12</v>
          </cell>
          <cell r="AF388">
            <v>3257064.45</v>
          </cell>
          <cell r="AG388">
            <v>319534.92</v>
          </cell>
          <cell r="AH388">
            <v>294135.48</v>
          </cell>
          <cell r="AI388">
            <v>137755823.02000001</v>
          </cell>
          <cell r="AJ388">
            <v>2405088.2200000002</v>
          </cell>
          <cell r="AK388">
            <v>1389623</v>
          </cell>
          <cell r="AL388">
            <v>1392565.61</v>
          </cell>
          <cell r="AM388">
            <v>1764106.8</v>
          </cell>
          <cell r="AN388">
            <v>3156087.13</v>
          </cell>
          <cell r="AO388">
            <v>1956438.59</v>
          </cell>
          <cell r="AP388">
            <v>1745300.44</v>
          </cell>
          <cell r="AQ388">
            <v>6557609.6699999999</v>
          </cell>
          <cell r="AR388">
            <v>3021642.88</v>
          </cell>
          <cell r="AS388">
            <v>2184359.5499999998</v>
          </cell>
          <cell r="AT388">
            <v>1213288.93</v>
          </cell>
          <cell r="AU388">
            <v>3015488.08</v>
          </cell>
          <cell r="AV388">
            <v>2035995.01</v>
          </cell>
          <cell r="AW388">
            <v>2135758.85</v>
          </cell>
          <cell r="AX388">
            <v>2319782.91</v>
          </cell>
          <cell r="AY388">
            <v>833299.58</v>
          </cell>
          <cell r="AZ388">
            <v>281932.37</v>
          </cell>
          <cell r="BA388">
            <v>1332877.79</v>
          </cell>
          <cell r="BB388">
            <v>0</v>
          </cell>
          <cell r="BC388">
            <v>2358775.0099999998</v>
          </cell>
          <cell r="BD388">
            <v>4114356.53</v>
          </cell>
          <cell r="BE388">
            <v>4816440.1399999997</v>
          </cell>
          <cell r="BF388">
            <v>389606.64</v>
          </cell>
          <cell r="BG388">
            <v>1098033.75</v>
          </cell>
          <cell r="BH388">
            <v>8804336.4099000003</v>
          </cell>
          <cell r="BI388">
            <v>8741266.9800000004</v>
          </cell>
          <cell r="BJ388">
            <v>3204302.15</v>
          </cell>
          <cell r="BK388">
            <v>1094268.8500000001</v>
          </cell>
          <cell r="BL388">
            <v>438580.62</v>
          </cell>
          <cell r="BM388">
            <v>34168866.619999997</v>
          </cell>
          <cell r="BN388">
            <v>17476284.100000001</v>
          </cell>
          <cell r="BO388">
            <v>2118016.87</v>
          </cell>
          <cell r="BP388">
            <v>1142633.8799999999</v>
          </cell>
          <cell r="BQ388">
            <v>1993131.1</v>
          </cell>
          <cell r="BR388">
            <v>2548739.79</v>
          </cell>
          <cell r="BS388">
            <v>1457341.9</v>
          </cell>
          <cell r="BT388">
            <v>20538169.210000001</v>
          </cell>
          <cell r="BU388">
            <v>1817853.27</v>
          </cell>
          <cell r="BV388">
            <v>4015150.42</v>
          </cell>
          <cell r="BW388">
            <v>3931462.26</v>
          </cell>
          <cell r="BX388">
            <v>2221050.08</v>
          </cell>
          <cell r="BY388">
            <v>4336491.4400000004</v>
          </cell>
          <cell r="BZ388">
            <v>2215739.33</v>
          </cell>
          <cell r="CA388">
            <v>1491438.78</v>
          </cell>
          <cell r="CB388">
            <v>1590380.47</v>
          </cell>
        </row>
        <row r="389">
          <cell r="H389">
            <v>1090001.68</v>
          </cell>
          <cell r="I389">
            <v>464250.29</v>
          </cell>
          <cell r="J389">
            <v>802863.99</v>
          </cell>
          <cell r="K389">
            <v>381696</v>
          </cell>
          <cell r="L389">
            <v>608682.21</v>
          </cell>
          <cell r="M389">
            <v>179519.07</v>
          </cell>
          <cell r="N389">
            <v>6743799.4800000004</v>
          </cell>
          <cell r="O389">
            <v>1165546.68</v>
          </cell>
          <cell r="P389">
            <v>302068.5</v>
          </cell>
          <cell r="Q389">
            <v>2901630.47</v>
          </cell>
          <cell r="R389">
            <v>86648.03</v>
          </cell>
          <cell r="S389">
            <v>1193662.5900000001</v>
          </cell>
          <cell r="T389">
            <v>939742.95</v>
          </cell>
          <cell r="U389">
            <v>2569543.25</v>
          </cell>
          <cell r="V389">
            <v>0</v>
          </cell>
          <cell r="W389">
            <v>291423.42</v>
          </cell>
          <cell r="X389">
            <v>378711.07</v>
          </cell>
          <cell r="Y389">
            <v>300808.34999999998</v>
          </cell>
          <cell r="Z389">
            <v>156086.1</v>
          </cell>
          <cell r="AA389">
            <v>1049117.57</v>
          </cell>
          <cell r="AB389">
            <v>562615.35</v>
          </cell>
          <cell r="AC389">
            <v>1505429.29</v>
          </cell>
          <cell r="AD389">
            <v>466275.91</v>
          </cell>
          <cell r="AE389">
            <v>289379.64</v>
          </cell>
          <cell r="AF389">
            <v>323864.34999999998</v>
          </cell>
          <cell r="AG389">
            <v>25545.84</v>
          </cell>
          <cell r="AH389">
            <v>0</v>
          </cell>
          <cell r="AI389">
            <v>6732450.2999999998</v>
          </cell>
          <cell r="AJ389">
            <v>381439.13</v>
          </cell>
          <cell r="AK389">
            <v>188656.51</v>
          </cell>
          <cell r="AL389">
            <v>285115.68</v>
          </cell>
          <cell r="AM389">
            <v>265546.81</v>
          </cell>
          <cell r="AN389">
            <v>199634.99</v>
          </cell>
          <cell r="AO389">
            <v>485328.52</v>
          </cell>
          <cell r="AP389">
            <v>214541.01</v>
          </cell>
          <cell r="AQ389">
            <v>659907</v>
          </cell>
          <cell r="AR389">
            <v>417637.6</v>
          </cell>
          <cell r="AS389">
            <v>652430.6</v>
          </cell>
          <cell r="AT389">
            <v>300272.90000000002</v>
          </cell>
          <cell r="AU389">
            <v>0</v>
          </cell>
          <cell r="AV389">
            <v>92077.97</v>
          </cell>
          <cell r="AW389">
            <v>323631.48</v>
          </cell>
          <cell r="AX389">
            <v>197305.34</v>
          </cell>
          <cell r="AY389">
            <v>231187.53</v>
          </cell>
          <cell r="AZ389">
            <v>73757.69</v>
          </cell>
          <cell r="BA389">
            <v>140026.82</v>
          </cell>
          <cell r="BB389">
            <v>0</v>
          </cell>
          <cell r="BC389">
            <v>360560.6</v>
          </cell>
          <cell r="BD389">
            <v>1010721.27</v>
          </cell>
          <cell r="BE389">
            <v>602425.48</v>
          </cell>
          <cell r="BF389">
            <v>13803</v>
          </cell>
          <cell r="BG389">
            <v>9906.07</v>
          </cell>
          <cell r="BH389">
            <v>718719.36</v>
          </cell>
          <cell r="BI389">
            <v>215811.06</v>
          </cell>
          <cell r="BJ389">
            <v>459369.45</v>
          </cell>
          <cell r="BK389">
            <v>168579.95</v>
          </cell>
          <cell r="BL389">
            <v>219145.68</v>
          </cell>
          <cell r="BM389">
            <v>26791.43</v>
          </cell>
          <cell r="BN389">
            <v>691068.11</v>
          </cell>
          <cell r="BO389">
            <v>300347.58</v>
          </cell>
          <cell r="BP389">
            <v>308795.96999999997</v>
          </cell>
          <cell r="BQ389">
            <v>758779.79</v>
          </cell>
          <cell r="BR389">
            <v>759081.38</v>
          </cell>
          <cell r="BS389">
            <v>187642.92</v>
          </cell>
          <cell r="BT389">
            <v>1300629.28</v>
          </cell>
          <cell r="BU389">
            <v>359199.3</v>
          </cell>
          <cell r="BV389">
            <v>455170.4</v>
          </cell>
          <cell r="BW389">
            <v>525774.29</v>
          </cell>
          <cell r="BX389">
            <v>625846.5</v>
          </cell>
          <cell r="BY389">
            <v>569558.73</v>
          </cell>
          <cell r="BZ389">
            <v>242440.77</v>
          </cell>
          <cell r="CA389">
            <v>409116.05</v>
          </cell>
          <cell r="CB389">
            <v>653173.42000000004</v>
          </cell>
        </row>
        <row r="390">
          <cell r="H390">
            <v>152305.99</v>
          </cell>
          <cell r="I390">
            <v>242067.13</v>
          </cell>
          <cell r="J390">
            <v>624865.30000000005</v>
          </cell>
          <cell r="K390">
            <v>282198</v>
          </cell>
          <cell r="L390">
            <v>268972.92</v>
          </cell>
          <cell r="M390">
            <v>76584.490000000005</v>
          </cell>
          <cell r="N390">
            <v>2865671.04</v>
          </cell>
          <cell r="O390">
            <v>351737.92</v>
          </cell>
          <cell r="P390">
            <v>445893.52</v>
          </cell>
          <cell r="Q390">
            <v>771251.03</v>
          </cell>
          <cell r="R390">
            <v>66148.3</v>
          </cell>
          <cell r="S390">
            <v>316413.77</v>
          </cell>
          <cell r="T390">
            <v>353140.79</v>
          </cell>
          <cell r="U390">
            <v>782460.8</v>
          </cell>
          <cell r="V390">
            <v>0</v>
          </cell>
          <cell r="W390">
            <v>44516.289900000003</v>
          </cell>
          <cell r="X390">
            <v>376153.8</v>
          </cell>
          <cell r="Y390">
            <v>215762.04</v>
          </cell>
          <cell r="Z390">
            <v>20555.68</v>
          </cell>
          <cell r="AA390">
            <v>372635.94</v>
          </cell>
          <cell r="AB390">
            <v>197594.43</v>
          </cell>
          <cell r="AC390">
            <v>979666.41</v>
          </cell>
          <cell r="AD390">
            <v>147777.5</v>
          </cell>
          <cell r="AE390">
            <v>223146.6</v>
          </cell>
          <cell r="AF390">
            <v>117025.65</v>
          </cell>
          <cell r="AG390">
            <v>6361.2</v>
          </cell>
          <cell r="AH390">
            <v>0</v>
          </cell>
          <cell r="AI390">
            <v>1103496.0900000001</v>
          </cell>
          <cell r="AJ390">
            <v>238598.29</v>
          </cell>
          <cell r="AK390">
            <v>73321.34</v>
          </cell>
          <cell r="AL390">
            <v>40927.53</v>
          </cell>
          <cell r="AM390">
            <v>36598.730000000003</v>
          </cell>
          <cell r="AN390">
            <v>241416.4</v>
          </cell>
          <cell r="AO390">
            <v>137615.6</v>
          </cell>
          <cell r="AP390">
            <v>67853.37</v>
          </cell>
          <cell r="AQ390">
            <v>317295.74</v>
          </cell>
          <cell r="AR390">
            <v>81888.2</v>
          </cell>
          <cell r="AS390">
            <v>52544.49</v>
          </cell>
          <cell r="AT390">
            <v>140244.96</v>
          </cell>
          <cell r="AU390">
            <v>4996.34</v>
          </cell>
          <cell r="AV390">
            <v>38814.15</v>
          </cell>
          <cell r="AW390">
            <v>235192.24</v>
          </cell>
          <cell r="AX390">
            <v>0</v>
          </cell>
          <cell r="AY390">
            <v>73079</v>
          </cell>
          <cell r="AZ390">
            <v>39491.300000000003</v>
          </cell>
          <cell r="BA390">
            <v>151289.56</v>
          </cell>
          <cell r="BB390">
            <v>0</v>
          </cell>
          <cell r="BC390">
            <v>434302.44</v>
          </cell>
          <cell r="BD390">
            <v>66837.58</v>
          </cell>
          <cell r="BE390">
            <v>116894.15</v>
          </cell>
          <cell r="BF390">
            <v>3133.32</v>
          </cell>
          <cell r="BG390">
            <v>0</v>
          </cell>
          <cell r="BH390">
            <v>528891.59990000003</v>
          </cell>
          <cell r="BI390">
            <v>132290.17000000001</v>
          </cell>
          <cell r="BJ390">
            <v>227350.49</v>
          </cell>
          <cell r="BK390">
            <v>0</v>
          </cell>
          <cell r="BL390">
            <v>196619.66</v>
          </cell>
          <cell r="BM390">
            <v>33400.51</v>
          </cell>
          <cell r="BN390">
            <v>396411.32</v>
          </cell>
          <cell r="BO390">
            <v>36432.15</v>
          </cell>
          <cell r="BP390">
            <v>42754.879999999997</v>
          </cell>
          <cell r="BQ390">
            <v>82342.98</v>
          </cell>
          <cell r="BR390">
            <v>160319.95000000001</v>
          </cell>
          <cell r="BS390">
            <v>97329.49</v>
          </cell>
          <cell r="BT390">
            <v>617558.26</v>
          </cell>
          <cell r="BU390">
            <v>24831.439999999999</v>
          </cell>
          <cell r="BV390">
            <v>211209.85</v>
          </cell>
          <cell r="BW390">
            <v>91737.04</v>
          </cell>
          <cell r="BX390">
            <v>238631.77</v>
          </cell>
          <cell r="BY390">
            <v>98375.67</v>
          </cell>
          <cell r="BZ390">
            <v>3856.09</v>
          </cell>
          <cell r="CA390">
            <v>312714.51</v>
          </cell>
          <cell r="CB390">
            <v>180938.75</v>
          </cell>
        </row>
        <row r="391">
          <cell r="H391">
            <v>199705.2</v>
          </cell>
          <cell r="I391">
            <v>0</v>
          </cell>
          <cell r="J391">
            <v>96555.19</v>
          </cell>
          <cell r="K391">
            <v>8343</v>
          </cell>
          <cell r="L391">
            <v>0</v>
          </cell>
          <cell r="M391">
            <v>0</v>
          </cell>
          <cell r="N391">
            <v>8823846.0099999998</v>
          </cell>
          <cell r="O391">
            <v>51829.95</v>
          </cell>
          <cell r="P391">
            <v>11250</v>
          </cell>
          <cell r="Q391">
            <v>44046.79</v>
          </cell>
          <cell r="R391">
            <v>0</v>
          </cell>
          <cell r="S391">
            <v>0</v>
          </cell>
          <cell r="T391">
            <v>78324.02</v>
          </cell>
          <cell r="U391">
            <v>8579.1299999999992</v>
          </cell>
          <cell r="V391">
            <v>0</v>
          </cell>
          <cell r="W391">
            <v>1500.2</v>
          </cell>
          <cell r="X391">
            <v>5000.04</v>
          </cell>
          <cell r="Y391">
            <v>117656.85</v>
          </cell>
          <cell r="Z391">
            <v>0</v>
          </cell>
          <cell r="AA391">
            <v>9841.92</v>
          </cell>
          <cell r="AB391">
            <v>0</v>
          </cell>
          <cell r="AC391">
            <v>6576.13</v>
          </cell>
          <cell r="AD391">
            <v>46627.37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1528156.87</v>
          </cell>
          <cell r="AJ391">
            <v>53205.98</v>
          </cell>
          <cell r="AK391">
            <v>4208.17</v>
          </cell>
          <cell r="AL391">
            <v>18361.2</v>
          </cell>
          <cell r="AM391">
            <v>4000</v>
          </cell>
          <cell r="AN391">
            <v>11546.24</v>
          </cell>
          <cell r="AO391">
            <v>15555.36</v>
          </cell>
          <cell r="AP391">
            <v>0</v>
          </cell>
          <cell r="AQ391">
            <v>42169.78</v>
          </cell>
          <cell r="AR391">
            <v>6000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18366.169999999998</v>
          </cell>
          <cell r="AX391">
            <v>0</v>
          </cell>
          <cell r="AY391">
            <v>0</v>
          </cell>
          <cell r="AZ391">
            <v>5384.63</v>
          </cell>
          <cell r="BA391">
            <v>34530.51</v>
          </cell>
          <cell r="BB391">
            <v>0</v>
          </cell>
          <cell r="BC391">
            <v>0</v>
          </cell>
          <cell r="BD391">
            <v>141387.34</v>
          </cell>
          <cell r="BE391">
            <v>7049.39</v>
          </cell>
          <cell r="BF391">
            <v>0</v>
          </cell>
          <cell r="BG391">
            <v>0</v>
          </cell>
          <cell r="BH391">
            <v>343009.69</v>
          </cell>
          <cell r="BI391">
            <v>1322.52</v>
          </cell>
          <cell r="BJ391">
            <v>0</v>
          </cell>
          <cell r="BK391">
            <v>0</v>
          </cell>
          <cell r="BL391">
            <v>0</v>
          </cell>
          <cell r="BM391">
            <v>6419.67</v>
          </cell>
          <cell r="BN391">
            <v>5827.48</v>
          </cell>
          <cell r="BO391">
            <v>0</v>
          </cell>
          <cell r="BP391">
            <v>2934.61</v>
          </cell>
          <cell r="BQ391">
            <v>0</v>
          </cell>
          <cell r="BR391">
            <v>2356.85</v>
          </cell>
          <cell r="BS391">
            <v>0</v>
          </cell>
          <cell r="BT391">
            <v>123137.18</v>
          </cell>
          <cell r="BU391">
            <v>1883</v>
          </cell>
          <cell r="BV391">
            <v>4348.5600000000004</v>
          </cell>
          <cell r="BW391">
            <v>0</v>
          </cell>
          <cell r="BX391">
            <v>0</v>
          </cell>
          <cell r="BY391">
            <v>9174.14</v>
          </cell>
          <cell r="BZ391">
            <v>3970.73</v>
          </cell>
          <cell r="CA391">
            <v>0</v>
          </cell>
          <cell r="CB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43418.86</v>
          </cell>
          <cell r="M392">
            <v>7184.48</v>
          </cell>
          <cell r="N392">
            <v>404166.67</v>
          </cell>
          <cell r="O392">
            <v>0</v>
          </cell>
          <cell r="P392">
            <v>0</v>
          </cell>
          <cell r="Q392">
            <v>19464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34540.120000000003</v>
          </cell>
          <cell r="AC392">
            <v>0</v>
          </cell>
          <cell r="AD392">
            <v>18767.62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41333.339999999997</v>
          </cell>
          <cell r="AL392">
            <v>1</v>
          </cell>
          <cell r="AM392">
            <v>31165.67</v>
          </cell>
          <cell r="AN392">
            <v>1215.4100000000001</v>
          </cell>
          <cell r="AO392">
            <v>0</v>
          </cell>
          <cell r="AP392">
            <v>30881.74</v>
          </cell>
          <cell r="AQ392">
            <v>67442.45</v>
          </cell>
          <cell r="AR392">
            <v>64415.77</v>
          </cell>
          <cell r="AS392">
            <v>29580.75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26719.21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46000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16666.330000000002</v>
          </cell>
          <cell r="BN392">
            <v>0</v>
          </cell>
          <cell r="BO392">
            <v>0</v>
          </cell>
          <cell r="BP392">
            <v>32415.02</v>
          </cell>
          <cell r="BQ392">
            <v>0</v>
          </cell>
          <cell r="BR392">
            <v>14641.9</v>
          </cell>
          <cell r="BS392">
            <v>0</v>
          </cell>
          <cell r="BT392">
            <v>250984.95999999999</v>
          </cell>
          <cell r="BU392">
            <v>67355.48</v>
          </cell>
          <cell r="BV392">
            <v>0</v>
          </cell>
          <cell r="BW392">
            <v>26163.96</v>
          </cell>
          <cell r="BX392">
            <v>0</v>
          </cell>
          <cell r="BY392">
            <v>0</v>
          </cell>
          <cell r="BZ392">
            <v>0</v>
          </cell>
          <cell r="CA392">
            <v>27888.959999999999</v>
          </cell>
          <cell r="CB392">
            <v>427849.3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33457000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32781000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14028000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</row>
        <row r="401">
          <cell r="H401">
            <v>0</v>
          </cell>
          <cell r="I401">
            <v>835836.84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321908</v>
          </cell>
          <cell r="T401">
            <v>0</v>
          </cell>
          <cell r="U401">
            <v>0</v>
          </cell>
          <cell r="V401">
            <v>216437.69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25878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734134.71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306.24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246974</v>
          </cell>
          <cell r="T402">
            <v>0</v>
          </cell>
          <cell r="U402">
            <v>0</v>
          </cell>
          <cell r="V402">
            <v>72344.850000000006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8541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286679.96000000002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</row>
        <row r="403">
          <cell r="H403">
            <v>2801423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14315669</v>
          </cell>
          <cell r="AJ403">
            <v>0</v>
          </cell>
          <cell r="AK403">
            <v>719.04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15348.42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3240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58434.2</v>
          </cell>
          <cell r="O405">
            <v>0</v>
          </cell>
          <cell r="P405">
            <v>0</v>
          </cell>
          <cell r="Q405">
            <v>401548</v>
          </cell>
          <cell r="R405">
            <v>0</v>
          </cell>
          <cell r="S405">
            <v>0</v>
          </cell>
          <cell r="T405">
            <v>0</v>
          </cell>
          <cell r="U405">
            <v>16.72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379866.8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428809.04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56750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7904.4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1317.4</v>
          </cell>
          <cell r="BZ405">
            <v>0</v>
          </cell>
          <cell r="CA405">
            <v>0</v>
          </cell>
          <cell r="CB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93134.6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2740.42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8070.4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32854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</row>
        <row r="408">
          <cell r="H408">
            <v>0</v>
          </cell>
          <cell r="I408">
            <v>579667.92000000004</v>
          </cell>
          <cell r="J408">
            <v>0</v>
          </cell>
          <cell r="K408">
            <v>-184461.99</v>
          </cell>
          <cell r="L408">
            <v>101401.51</v>
          </cell>
          <cell r="M408">
            <v>134179.15</v>
          </cell>
          <cell r="N408">
            <v>2848363.42</v>
          </cell>
          <cell r="O408">
            <v>233893.09</v>
          </cell>
          <cell r="P408">
            <v>67412.320000000007</v>
          </cell>
          <cell r="Q408">
            <v>0</v>
          </cell>
          <cell r="R408">
            <v>94420.96</v>
          </cell>
          <cell r="S408">
            <v>2544.64</v>
          </cell>
          <cell r="T408">
            <v>0</v>
          </cell>
          <cell r="U408">
            <v>0</v>
          </cell>
          <cell r="V408">
            <v>-114487.35</v>
          </cell>
          <cell r="W408">
            <v>31944.86</v>
          </cell>
          <cell r="X408">
            <v>692955.65</v>
          </cell>
          <cell r="Y408">
            <v>38844.379999999997</v>
          </cell>
          <cell r="Z408">
            <v>-20311.32</v>
          </cell>
          <cell r="AA408">
            <v>1464624.64</v>
          </cell>
          <cell r="AB408">
            <v>39103.83</v>
          </cell>
          <cell r="AC408">
            <v>3067354.42</v>
          </cell>
          <cell r="AD408">
            <v>309532.64</v>
          </cell>
          <cell r="AE408">
            <v>820200.55</v>
          </cell>
          <cell r="AF408">
            <v>110871.87</v>
          </cell>
          <cell r="AG408">
            <v>36811.1</v>
          </cell>
          <cell r="AH408">
            <v>428347.04</v>
          </cell>
          <cell r="AI408">
            <v>0</v>
          </cell>
          <cell r="AJ408">
            <v>149925.6</v>
          </cell>
          <cell r="AK408">
            <v>-2840.08</v>
          </cell>
          <cell r="AL408">
            <v>14480.48</v>
          </cell>
          <cell r="AM408">
            <v>39709.68</v>
          </cell>
          <cell r="AN408">
            <v>6397.28</v>
          </cell>
          <cell r="AO408">
            <v>17626.240000000002</v>
          </cell>
          <cell r="AP408">
            <v>1872.56</v>
          </cell>
          <cell r="AQ408">
            <v>11299.2</v>
          </cell>
          <cell r="AR408">
            <v>2674.32</v>
          </cell>
          <cell r="AS408">
            <v>90600.09</v>
          </cell>
          <cell r="AT408">
            <v>3423.56</v>
          </cell>
          <cell r="AU408">
            <v>206587.42</v>
          </cell>
          <cell r="AV408">
            <v>20100.400000000001</v>
          </cell>
          <cell r="AW408">
            <v>148546</v>
          </cell>
          <cell r="AX408">
            <v>42106.28</v>
          </cell>
          <cell r="AY408">
            <v>2811</v>
          </cell>
          <cell r="AZ408">
            <v>0</v>
          </cell>
          <cell r="BA408">
            <v>8517.44</v>
          </cell>
          <cell r="BB408">
            <v>445946.83</v>
          </cell>
          <cell r="BC408">
            <v>0</v>
          </cell>
          <cell r="BD408">
            <v>226838.18</v>
          </cell>
          <cell r="BE408">
            <v>0</v>
          </cell>
          <cell r="BF408">
            <v>112130.73</v>
          </cell>
          <cell r="BG408">
            <v>213678.75</v>
          </cell>
          <cell r="BH408">
            <v>490612.35</v>
          </cell>
          <cell r="BI408">
            <v>468858.94</v>
          </cell>
          <cell r="BJ408">
            <v>243862.78</v>
          </cell>
          <cell r="BK408">
            <v>71060.72</v>
          </cell>
          <cell r="BL408">
            <v>128601.46</v>
          </cell>
          <cell r="BM408">
            <v>1122.06</v>
          </cell>
          <cell r="BN408">
            <v>205054.74</v>
          </cell>
          <cell r="BO408">
            <v>197313.1</v>
          </cell>
          <cell r="BP408">
            <v>577077.05000000005</v>
          </cell>
          <cell r="BQ408">
            <v>275479.2</v>
          </cell>
          <cell r="BR408">
            <v>394464.7</v>
          </cell>
          <cell r="BS408">
            <v>177186.87</v>
          </cell>
          <cell r="BT408">
            <v>38994.97</v>
          </cell>
          <cell r="BU408">
            <v>3675.66</v>
          </cell>
          <cell r="BV408">
            <v>5493.99</v>
          </cell>
          <cell r="BW408">
            <v>6298.64</v>
          </cell>
          <cell r="BX408">
            <v>13603.52</v>
          </cell>
          <cell r="BY408">
            <v>1717182.76</v>
          </cell>
          <cell r="BZ408">
            <v>10372.48</v>
          </cell>
          <cell r="CA408">
            <v>10523.76</v>
          </cell>
          <cell r="CB408">
            <v>9843.4500000000007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-159363.26</v>
          </cell>
          <cell r="L409">
            <v>36479.120000000003</v>
          </cell>
          <cell r="M409">
            <v>42153.279999999999</v>
          </cell>
          <cell r="N409">
            <v>777902.2</v>
          </cell>
          <cell r="O409">
            <v>3273414.29</v>
          </cell>
          <cell r="P409">
            <v>15697.44</v>
          </cell>
          <cell r="Q409">
            <v>0</v>
          </cell>
          <cell r="R409">
            <v>68883.92</v>
          </cell>
          <cell r="S409">
            <v>15053.58</v>
          </cell>
          <cell r="T409">
            <v>0</v>
          </cell>
          <cell r="U409">
            <v>0</v>
          </cell>
          <cell r="V409">
            <v>-29432.9</v>
          </cell>
          <cell r="W409">
            <v>13640.22</v>
          </cell>
          <cell r="X409">
            <v>554579.6</v>
          </cell>
          <cell r="Y409">
            <v>10731.66</v>
          </cell>
          <cell r="Z409">
            <v>0</v>
          </cell>
          <cell r="AA409">
            <v>1432373.96</v>
          </cell>
          <cell r="AB409">
            <v>24512.83</v>
          </cell>
          <cell r="AC409">
            <v>10074715.75</v>
          </cell>
          <cell r="AD409">
            <v>134324.84</v>
          </cell>
          <cell r="AE409">
            <v>774761.6</v>
          </cell>
          <cell r="AF409">
            <v>103098.14</v>
          </cell>
          <cell r="AG409">
            <v>19246.5</v>
          </cell>
          <cell r="AH409">
            <v>0</v>
          </cell>
          <cell r="AI409">
            <v>23252.18</v>
          </cell>
          <cell r="AJ409">
            <v>39880.639999999999</v>
          </cell>
          <cell r="AK409">
            <v>9713.2800000000007</v>
          </cell>
          <cell r="AL409">
            <v>0</v>
          </cell>
          <cell r="AM409">
            <v>3149.52</v>
          </cell>
          <cell r="AN409">
            <v>65894.48</v>
          </cell>
          <cell r="AO409">
            <v>4535.3599999999997</v>
          </cell>
          <cell r="AP409">
            <v>1962.24</v>
          </cell>
          <cell r="AQ409">
            <v>15657.36</v>
          </cell>
          <cell r="AR409">
            <v>1853.28</v>
          </cell>
          <cell r="AS409">
            <v>115175.15</v>
          </cell>
          <cell r="AT409">
            <v>4592.4799999999996</v>
          </cell>
          <cell r="AU409">
            <v>3618780.11</v>
          </cell>
          <cell r="AV409">
            <v>30743.919999999998</v>
          </cell>
          <cell r="AW409">
            <v>0</v>
          </cell>
          <cell r="AX409">
            <v>26827.439999999999</v>
          </cell>
          <cell r="AY409">
            <v>10618.88</v>
          </cell>
          <cell r="AZ409">
            <v>0</v>
          </cell>
          <cell r="BA409">
            <v>7872.08</v>
          </cell>
          <cell r="BB409">
            <v>2705469.15</v>
          </cell>
          <cell r="BC409">
            <v>0</v>
          </cell>
          <cell r="BD409">
            <v>1330477.24</v>
          </cell>
          <cell r="BE409">
            <v>0</v>
          </cell>
          <cell r="BF409">
            <v>86812.160000000003</v>
          </cell>
          <cell r="BG409">
            <v>730141.03</v>
          </cell>
          <cell r="BH409">
            <v>839388.65</v>
          </cell>
          <cell r="BI409">
            <v>1550421.01</v>
          </cell>
          <cell r="BJ409">
            <v>297616.7</v>
          </cell>
          <cell r="BK409">
            <v>22868.2</v>
          </cell>
          <cell r="BL409">
            <v>37311.96</v>
          </cell>
          <cell r="BM409">
            <v>233477.43</v>
          </cell>
          <cell r="BN409">
            <v>493787.68</v>
          </cell>
          <cell r="BO409">
            <v>34529.65</v>
          </cell>
          <cell r="BP409">
            <v>580215.75</v>
          </cell>
          <cell r="BQ409">
            <v>8108.1</v>
          </cell>
          <cell r="BR409">
            <v>1767890.15</v>
          </cell>
          <cell r="BS409">
            <v>18080.400000000001</v>
          </cell>
          <cell r="BT409">
            <v>96737</v>
          </cell>
          <cell r="BU409">
            <v>1324.72</v>
          </cell>
          <cell r="BV409">
            <v>9252.4</v>
          </cell>
          <cell r="BW409">
            <v>7558.94</v>
          </cell>
          <cell r="BX409">
            <v>6524.68</v>
          </cell>
          <cell r="BY409">
            <v>3619470.84</v>
          </cell>
          <cell r="BZ409">
            <v>13908.4</v>
          </cell>
          <cell r="CA409">
            <v>31202.080000000002</v>
          </cell>
          <cell r="CB409">
            <v>7193.76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4139015.31</v>
          </cell>
          <cell r="O410">
            <v>0</v>
          </cell>
          <cell r="P410">
            <v>0</v>
          </cell>
          <cell r="Q410">
            <v>195091.14</v>
          </cell>
          <cell r="R410">
            <v>71670.899999999994</v>
          </cell>
          <cell r="S410">
            <v>8719.58</v>
          </cell>
          <cell r="T410">
            <v>69250.5</v>
          </cell>
          <cell r="U410">
            <v>15052.3</v>
          </cell>
          <cell r="V410">
            <v>0</v>
          </cell>
          <cell r="W410">
            <v>0</v>
          </cell>
          <cell r="X410">
            <v>0</v>
          </cell>
          <cell r="Y410">
            <v>20020.96</v>
          </cell>
          <cell r="Z410">
            <v>669870.38</v>
          </cell>
          <cell r="AA410">
            <v>325451.21999999997</v>
          </cell>
          <cell r="AB410">
            <v>4034.82</v>
          </cell>
          <cell r="AC410">
            <v>0</v>
          </cell>
          <cell r="AD410">
            <v>117639.95</v>
          </cell>
          <cell r="AE410">
            <v>0</v>
          </cell>
          <cell r="AF410">
            <v>609.33000000000004</v>
          </cell>
          <cell r="AG410">
            <v>0</v>
          </cell>
          <cell r="AH410">
            <v>0</v>
          </cell>
          <cell r="AI410">
            <v>423826.5</v>
          </cell>
          <cell r="AJ410">
            <v>19583.310000000001</v>
          </cell>
          <cell r="AK410">
            <v>9805.92</v>
          </cell>
          <cell r="AL410">
            <v>3175.35</v>
          </cell>
          <cell r="AM410">
            <v>6920.1</v>
          </cell>
          <cell r="AN410">
            <v>5289.33</v>
          </cell>
          <cell r="AO410">
            <v>46009.47</v>
          </cell>
          <cell r="AP410">
            <v>3336.18</v>
          </cell>
          <cell r="AQ410">
            <v>1340.37</v>
          </cell>
          <cell r="AR410">
            <v>2350.77</v>
          </cell>
          <cell r="AS410">
            <v>0</v>
          </cell>
          <cell r="AT410">
            <v>2356.4699999999998</v>
          </cell>
          <cell r="AU410">
            <v>181631.24</v>
          </cell>
          <cell r="AV410">
            <v>0</v>
          </cell>
          <cell r="AW410">
            <v>5684.49</v>
          </cell>
          <cell r="AX410">
            <v>22174.98</v>
          </cell>
          <cell r="AY410">
            <v>5939.4</v>
          </cell>
          <cell r="AZ410">
            <v>1737.6</v>
          </cell>
          <cell r="BA410">
            <v>1835.04</v>
          </cell>
          <cell r="BB410">
            <v>0</v>
          </cell>
          <cell r="BC410">
            <v>0</v>
          </cell>
          <cell r="BD410">
            <v>123723.71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1298726.74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279571.17</v>
          </cell>
          <cell r="BU410">
            <v>20223.62</v>
          </cell>
          <cell r="BV410">
            <v>4350.03</v>
          </cell>
          <cell r="BW410">
            <v>33404.42</v>
          </cell>
          <cell r="BX410">
            <v>4390.8</v>
          </cell>
          <cell r="BY410">
            <v>348875.73</v>
          </cell>
          <cell r="BZ410">
            <v>17009.07</v>
          </cell>
          <cell r="CA410">
            <v>2051.46</v>
          </cell>
          <cell r="CB410">
            <v>6710.12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</row>
        <row r="413">
          <cell r="H413">
            <v>0</v>
          </cell>
          <cell r="I413">
            <v>0</v>
          </cell>
          <cell r="J413">
            <v>235.39</v>
          </cell>
          <cell r="K413">
            <v>0</v>
          </cell>
          <cell r="L413">
            <v>0</v>
          </cell>
          <cell r="M413">
            <v>0</v>
          </cell>
          <cell r="N413">
            <v>800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43135</v>
          </cell>
          <cell r="T413">
            <v>44000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1686263.7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346.1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1600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13543.15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</row>
        <row r="414">
          <cell r="H414">
            <v>0</v>
          </cell>
          <cell r="I414">
            <v>70845.94</v>
          </cell>
          <cell r="J414">
            <v>0</v>
          </cell>
          <cell r="K414">
            <v>129250</v>
          </cell>
          <cell r="L414">
            <v>6300</v>
          </cell>
          <cell r="M414">
            <v>0</v>
          </cell>
          <cell r="N414">
            <v>0</v>
          </cell>
          <cell r="O414">
            <v>0</v>
          </cell>
          <cell r="P414">
            <v>355062.5</v>
          </cell>
          <cell r="Q414">
            <v>74249.899999999994</v>
          </cell>
          <cell r="R414">
            <v>0</v>
          </cell>
          <cell r="S414">
            <v>34000</v>
          </cell>
          <cell r="T414">
            <v>0</v>
          </cell>
          <cell r="U414">
            <v>64066</v>
          </cell>
          <cell r="V414">
            <v>0</v>
          </cell>
          <cell r="W414">
            <v>234007.09</v>
          </cell>
          <cell r="X414">
            <v>0</v>
          </cell>
          <cell r="Y414">
            <v>0</v>
          </cell>
          <cell r="Z414">
            <v>0</v>
          </cell>
          <cell r="AA414">
            <v>-12769.9</v>
          </cell>
          <cell r="AB414">
            <v>0</v>
          </cell>
          <cell r="AC414">
            <v>0</v>
          </cell>
          <cell r="AD414">
            <v>95950</v>
          </cell>
          <cell r="AE414">
            <v>0</v>
          </cell>
          <cell r="AF414">
            <v>137211</v>
          </cell>
          <cell r="AG414">
            <v>49200</v>
          </cell>
          <cell r="AH414">
            <v>0</v>
          </cell>
          <cell r="AI414">
            <v>344346.9</v>
          </cell>
          <cell r="AJ414">
            <v>0</v>
          </cell>
          <cell r="AK414">
            <v>0</v>
          </cell>
          <cell r="AL414">
            <v>177130</v>
          </cell>
          <cell r="AM414">
            <v>0</v>
          </cell>
          <cell r="AN414">
            <v>85400</v>
          </cell>
          <cell r="AO414">
            <v>125980</v>
          </cell>
          <cell r="AP414">
            <v>90500</v>
          </cell>
          <cell r="AQ414">
            <v>0</v>
          </cell>
          <cell r="AR414">
            <v>358700</v>
          </cell>
          <cell r="AS414">
            <v>88825</v>
          </cell>
          <cell r="AT414">
            <v>67036</v>
          </cell>
          <cell r="AU414">
            <v>1498638.1</v>
          </cell>
          <cell r="AV414">
            <v>0</v>
          </cell>
          <cell r="AW414">
            <v>0</v>
          </cell>
          <cell r="AX414">
            <v>0</v>
          </cell>
          <cell r="AY414">
            <v>158310</v>
          </cell>
          <cell r="AZ414">
            <v>0</v>
          </cell>
          <cell r="BA414">
            <v>0</v>
          </cell>
          <cell r="BB414">
            <v>181265</v>
          </cell>
          <cell r="BC414">
            <v>404230</v>
          </cell>
          <cell r="BD414">
            <v>0</v>
          </cell>
          <cell r="BE414">
            <v>425226.99</v>
          </cell>
          <cell r="BF414">
            <v>1890</v>
          </cell>
          <cell r="BG414">
            <v>0</v>
          </cell>
          <cell r="BH414">
            <v>384739</v>
          </cell>
          <cell r="BI414">
            <v>0</v>
          </cell>
          <cell r="BJ414">
            <v>38780</v>
          </cell>
          <cell r="BK414">
            <v>0</v>
          </cell>
          <cell r="BL414">
            <v>0</v>
          </cell>
          <cell r="BM414">
            <v>144720</v>
          </cell>
          <cell r="BN414">
            <v>616188.5</v>
          </cell>
          <cell r="BO414">
            <v>1458487.33</v>
          </cell>
          <cell r="BP414">
            <v>405955</v>
          </cell>
          <cell r="BQ414">
            <v>1459629.5</v>
          </cell>
          <cell r="BR414">
            <v>661203</v>
          </cell>
          <cell r="BS414">
            <v>247000</v>
          </cell>
          <cell r="BT414">
            <v>176984.85</v>
          </cell>
          <cell r="BU414">
            <v>537013.25</v>
          </cell>
          <cell r="BV414">
            <v>48200</v>
          </cell>
          <cell r="BW414">
            <v>0</v>
          </cell>
          <cell r="BX414">
            <v>838028</v>
          </cell>
          <cell r="BY414">
            <v>80408.5</v>
          </cell>
          <cell r="BZ414">
            <v>0</v>
          </cell>
          <cell r="CA414">
            <v>26300</v>
          </cell>
          <cell r="CB414">
            <v>112100</v>
          </cell>
        </row>
        <row r="415">
          <cell r="H415">
            <v>0</v>
          </cell>
          <cell r="I415">
            <v>0</v>
          </cell>
          <cell r="J415">
            <v>10810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1464604.8</v>
          </cell>
          <cell r="R415">
            <v>307870</v>
          </cell>
          <cell r="S415">
            <v>1099195.1299999999</v>
          </cell>
          <cell r="T415">
            <v>0</v>
          </cell>
          <cell r="U415">
            <v>1010934.92</v>
          </cell>
          <cell r="V415">
            <v>0</v>
          </cell>
          <cell r="W415">
            <v>116739.92</v>
          </cell>
          <cell r="X415">
            <v>428625</v>
          </cell>
          <cell r="Y415">
            <v>218001.8</v>
          </cell>
          <cell r="Z415">
            <v>18630</v>
          </cell>
          <cell r="AA415">
            <v>56210</v>
          </cell>
          <cell r="AB415">
            <v>83910</v>
          </cell>
          <cell r="AC415">
            <v>128060</v>
          </cell>
          <cell r="AD415">
            <v>379216.8</v>
          </cell>
          <cell r="AE415">
            <v>445175.76</v>
          </cell>
          <cell r="AF415">
            <v>0</v>
          </cell>
          <cell r="AG415">
            <v>109044.36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78800</v>
          </cell>
          <cell r="AM415">
            <v>516230.82</v>
          </cell>
          <cell r="AN415">
            <v>477798.5</v>
          </cell>
          <cell r="AO415">
            <v>9000</v>
          </cell>
          <cell r="AP415">
            <v>189469.2</v>
          </cell>
          <cell r="AQ415">
            <v>301400</v>
          </cell>
          <cell r="AR415">
            <v>303820</v>
          </cell>
          <cell r="AS415">
            <v>82860</v>
          </cell>
          <cell r="AT415">
            <v>121862</v>
          </cell>
          <cell r="AU415">
            <v>110400</v>
          </cell>
          <cell r="AV415">
            <v>0</v>
          </cell>
          <cell r="AW415">
            <v>83676.7</v>
          </cell>
          <cell r="AX415">
            <v>464900</v>
          </cell>
          <cell r="AY415">
            <v>19250</v>
          </cell>
          <cell r="AZ415">
            <v>118601.4</v>
          </cell>
          <cell r="BA415">
            <v>99987.22</v>
          </cell>
          <cell r="BB415">
            <v>0</v>
          </cell>
          <cell r="BC415">
            <v>170194.39</v>
          </cell>
          <cell r="BD415">
            <v>222413</v>
          </cell>
          <cell r="BE415">
            <v>0</v>
          </cell>
          <cell r="BF415">
            <v>0</v>
          </cell>
          <cell r="BG415">
            <v>95939.09</v>
          </cell>
          <cell r="BH415">
            <v>1176224.92</v>
          </cell>
          <cell r="BI415">
            <v>585797.77</v>
          </cell>
          <cell r="BJ415">
            <v>236005</v>
          </cell>
          <cell r="BK415">
            <v>16139.1</v>
          </cell>
          <cell r="BL415">
            <v>0</v>
          </cell>
          <cell r="BM415">
            <v>4000</v>
          </cell>
          <cell r="BN415">
            <v>76461</v>
          </cell>
          <cell r="BO415">
            <v>18620</v>
          </cell>
          <cell r="BP415">
            <v>56820</v>
          </cell>
          <cell r="BQ415">
            <v>99680</v>
          </cell>
          <cell r="BR415">
            <v>7940</v>
          </cell>
          <cell r="BS415">
            <v>69250</v>
          </cell>
          <cell r="BT415">
            <v>83617</v>
          </cell>
          <cell r="BU415">
            <v>124116</v>
          </cell>
          <cell r="BV415">
            <v>185415.4</v>
          </cell>
          <cell r="BW415">
            <v>342850</v>
          </cell>
          <cell r="BX415">
            <v>425920</v>
          </cell>
          <cell r="BY415">
            <v>18900</v>
          </cell>
          <cell r="BZ415">
            <v>164638</v>
          </cell>
          <cell r="CA415">
            <v>201457.65</v>
          </cell>
          <cell r="CB415">
            <v>157945</v>
          </cell>
        </row>
        <row r="416">
          <cell r="H416">
            <v>2164477.5</v>
          </cell>
          <cell r="I416">
            <v>2138548.44</v>
          </cell>
          <cell r="J416">
            <v>131387</v>
          </cell>
          <cell r="K416">
            <v>322675</v>
          </cell>
          <cell r="L416">
            <v>601950</v>
          </cell>
          <cell r="M416">
            <v>58700</v>
          </cell>
          <cell r="N416">
            <v>1199892</v>
          </cell>
          <cell r="O416">
            <v>109200</v>
          </cell>
          <cell r="P416">
            <v>18475</v>
          </cell>
          <cell r="Q416">
            <v>944044</v>
          </cell>
          <cell r="R416">
            <v>231977</v>
          </cell>
          <cell r="S416">
            <v>112982</v>
          </cell>
          <cell r="T416">
            <v>231426</v>
          </cell>
          <cell r="U416">
            <v>2011599.59</v>
          </cell>
          <cell r="V416">
            <v>19385</v>
          </cell>
          <cell r="W416">
            <v>130376</v>
          </cell>
          <cell r="X416">
            <v>798920.5</v>
          </cell>
          <cell r="Y416">
            <v>88300</v>
          </cell>
          <cell r="Z416">
            <v>13576041.779999999</v>
          </cell>
          <cell r="AA416">
            <v>348374.1</v>
          </cell>
          <cell r="AB416">
            <v>140135</v>
          </cell>
          <cell r="AC416">
            <v>714616.5</v>
          </cell>
          <cell r="AD416">
            <v>350917.16</v>
          </cell>
          <cell r="AE416">
            <v>1940491.61</v>
          </cell>
          <cell r="AF416">
            <v>288185</v>
          </cell>
          <cell r="AG416">
            <v>532314.17000000004</v>
          </cell>
          <cell r="AH416">
            <v>0</v>
          </cell>
          <cell r="AI416">
            <v>92412.5</v>
          </cell>
          <cell r="AJ416">
            <v>0</v>
          </cell>
          <cell r="AK416">
            <v>245658</v>
          </cell>
          <cell r="AL416">
            <v>143985</v>
          </cell>
          <cell r="AM416">
            <v>100470</v>
          </cell>
          <cell r="AN416">
            <v>0</v>
          </cell>
          <cell r="AO416">
            <v>0</v>
          </cell>
          <cell r="AP416">
            <v>408755</v>
          </cell>
          <cell r="AQ416">
            <v>305100</v>
          </cell>
          <cell r="AR416">
            <v>39497</v>
          </cell>
          <cell r="AS416">
            <v>380834</v>
          </cell>
          <cell r="AT416">
            <v>0</v>
          </cell>
          <cell r="AU416">
            <v>1738843</v>
          </cell>
          <cell r="AV416">
            <v>73000</v>
          </cell>
          <cell r="AW416">
            <v>381766</v>
          </cell>
          <cell r="AX416">
            <v>652131</v>
          </cell>
          <cell r="AY416">
            <v>121450</v>
          </cell>
          <cell r="AZ416">
            <v>110555</v>
          </cell>
          <cell r="BA416">
            <v>224700</v>
          </cell>
          <cell r="BB416">
            <v>3273361</v>
          </cell>
          <cell r="BC416">
            <v>81601</v>
          </cell>
          <cell r="BD416">
            <v>846565</v>
          </cell>
          <cell r="BE416">
            <v>4213258.5</v>
          </cell>
          <cell r="BF416">
            <v>58600</v>
          </cell>
          <cell r="BG416">
            <v>600563.05000000005</v>
          </cell>
          <cell r="BH416">
            <v>125656</v>
          </cell>
          <cell r="BI416">
            <v>462294.25</v>
          </cell>
          <cell r="BJ416">
            <v>258429</v>
          </cell>
          <cell r="BK416">
            <v>261555.7</v>
          </cell>
          <cell r="BL416">
            <v>112846.6</v>
          </cell>
          <cell r="BM416">
            <v>2650728.6800000002</v>
          </cell>
          <cell r="BN416">
            <v>287100</v>
          </cell>
          <cell r="BO416">
            <v>25266.2</v>
          </cell>
          <cell r="BP416">
            <v>0</v>
          </cell>
          <cell r="BQ416">
            <v>0</v>
          </cell>
          <cell r="BR416">
            <v>485341.17</v>
          </cell>
          <cell r="BS416">
            <v>0</v>
          </cell>
          <cell r="BT416">
            <v>3472988.6</v>
          </cell>
          <cell r="BU416">
            <v>58350</v>
          </cell>
          <cell r="BV416">
            <v>165983.6</v>
          </cell>
          <cell r="BW416">
            <v>1028909.5</v>
          </cell>
          <cell r="BX416">
            <v>725838</v>
          </cell>
          <cell r="BY416">
            <v>310975</v>
          </cell>
          <cell r="BZ416">
            <v>573790</v>
          </cell>
          <cell r="CA416">
            <v>462567</v>
          </cell>
          <cell r="CB416">
            <v>654767</v>
          </cell>
        </row>
        <row r="417">
          <cell r="H417">
            <v>23251509.5</v>
          </cell>
          <cell r="I417">
            <v>3296964</v>
          </cell>
          <cell r="J417">
            <v>13103884.35</v>
          </cell>
          <cell r="K417">
            <v>11868996.25</v>
          </cell>
          <cell r="L417">
            <v>11549843.890000001</v>
          </cell>
          <cell r="M417">
            <v>11477475.75</v>
          </cell>
          <cell r="N417">
            <v>1992776.55</v>
          </cell>
          <cell r="O417">
            <v>12788705.9</v>
          </cell>
          <cell r="P417">
            <v>435008.75</v>
          </cell>
          <cell r="Q417">
            <v>12984755.93</v>
          </cell>
          <cell r="R417">
            <v>3699201.75</v>
          </cell>
          <cell r="S417">
            <v>12961068.449999999</v>
          </cell>
          <cell r="T417">
            <v>15309016</v>
          </cell>
          <cell r="U417">
            <v>6139391.25</v>
          </cell>
          <cell r="V417">
            <v>197449.95</v>
          </cell>
          <cell r="W417">
            <v>7399609.75</v>
          </cell>
          <cell r="X417">
            <v>7648818.5999999996</v>
          </cell>
          <cell r="Y417">
            <v>2931895.6</v>
          </cell>
          <cell r="Z417">
            <v>534534.25</v>
          </cell>
          <cell r="AA417">
            <v>3517353.37</v>
          </cell>
          <cell r="AB417">
            <v>7306013.25</v>
          </cell>
          <cell r="AC417">
            <v>6184273.9500000002</v>
          </cell>
          <cell r="AD417">
            <v>8199340.2599999998</v>
          </cell>
          <cell r="AE417">
            <v>10310267.9</v>
          </cell>
          <cell r="AF417">
            <v>4362332.2</v>
          </cell>
          <cell r="AG417">
            <v>0</v>
          </cell>
          <cell r="AH417">
            <v>4806752.7</v>
          </cell>
          <cell r="AI417">
            <v>748837</v>
          </cell>
          <cell r="AJ417">
            <v>31298359</v>
          </cell>
          <cell r="AK417">
            <v>22057427.25</v>
          </cell>
          <cell r="AL417">
            <v>10675885</v>
          </cell>
          <cell r="AM417">
            <v>14268548</v>
          </cell>
          <cell r="AN417">
            <v>18391034.75</v>
          </cell>
          <cell r="AO417">
            <v>17993891.5</v>
          </cell>
          <cell r="AP417">
            <v>16237462</v>
          </cell>
          <cell r="AQ417">
            <v>25231090.5</v>
          </cell>
          <cell r="AR417">
            <v>20177327.5</v>
          </cell>
          <cell r="AS417">
            <v>20417348</v>
          </cell>
          <cell r="AT417">
            <v>17858843</v>
          </cell>
          <cell r="AU417">
            <v>6031550.2300000004</v>
          </cell>
          <cell r="AV417">
            <v>6763353.29</v>
          </cell>
          <cell r="AW417">
            <v>18452027.460000001</v>
          </cell>
          <cell r="AX417">
            <v>9693008.8699999992</v>
          </cell>
          <cell r="AY417">
            <v>7960964.54</v>
          </cell>
          <cell r="AZ417">
            <v>819742.75</v>
          </cell>
          <cell r="BA417">
            <v>2606636.5</v>
          </cell>
          <cell r="BB417">
            <v>3268836.33</v>
          </cell>
          <cell r="BC417">
            <v>5016534.45</v>
          </cell>
          <cell r="BD417">
            <v>8488127.25</v>
          </cell>
          <cell r="BE417">
            <v>11328890</v>
          </cell>
          <cell r="BF417">
            <v>8885347.25</v>
          </cell>
          <cell r="BG417">
            <v>1855046.25</v>
          </cell>
          <cell r="BH417">
            <v>13388094.539999999</v>
          </cell>
          <cell r="BI417">
            <v>6400112</v>
          </cell>
          <cell r="BJ417">
            <v>3333496.8</v>
          </cell>
          <cell r="BK417">
            <v>2577603.75</v>
          </cell>
          <cell r="BL417">
            <v>3356737</v>
          </cell>
          <cell r="BM417">
            <v>275796</v>
          </cell>
          <cell r="BN417">
            <v>12483459.619999999</v>
          </cell>
          <cell r="BO417">
            <v>7393203.25</v>
          </cell>
          <cell r="BP417">
            <v>11092220.220000001</v>
          </cell>
          <cell r="BQ417">
            <v>17348714</v>
          </cell>
          <cell r="BR417">
            <v>21938915.949999999</v>
          </cell>
          <cell r="BS417">
            <v>7369034.7000000002</v>
          </cell>
          <cell r="BT417">
            <v>2141187.5</v>
          </cell>
          <cell r="BU417">
            <v>4647975.3499999996</v>
          </cell>
          <cell r="BV417">
            <v>8442669.5</v>
          </cell>
          <cell r="BW417">
            <v>5834625</v>
          </cell>
          <cell r="BX417">
            <v>21791543.5</v>
          </cell>
          <cell r="BY417">
            <v>6483173.25</v>
          </cell>
          <cell r="BZ417">
            <v>6033497.5999999996</v>
          </cell>
          <cell r="CA417">
            <v>2416866.65</v>
          </cell>
          <cell r="CB417">
            <v>2713010</v>
          </cell>
        </row>
        <row r="418">
          <cell r="H418">
            <v>31641025.890000001</v>
          </cell>
          <cell r="I418">
            <v>3469749.25</v>
          </cell>
          <cell r="J418">
            <v>8912098.5099999998</v>
          </cell>
          <cell r="K418">
            <v>8077381.8099999996</v>
          </cell>
          <cell r="L418">
            <v>6696686.5</v>
          </cell>
          <cell r="M418">
            <v>3764428.5</v>
          </cell>
          <cell r="N418">
            <v>2647854</v>
          </cell>
          <cell r="O418">
            <v>3284505.95</v>
          </cell>
          <cell r="P418">
            <v>464392.25</v>
          </cell>
          <cell r="Q418">
            <v>16629098.949999999</v>
          </cell>
          <cell r="R418">
            <v>666793.5</v>
          </cell>
          <cell r="S418">
            <v>1522433</v>
          </cell>
          <cell r="T418">
            <v>2046703</v>
          </cell>
          <cell r="U418">
            <v>6296729.8799999999</v>
          </cell>
          <cell r="V418">
            <v>605513.5</v>
          </cell>
          <cell r="W418">
            <v>4396842.13</v>
          </cell>
          <cell r="X418">
            <v>551438.5</v>
          </cell>
          <cell r="Y418">
            <v>458666.25</v>
          </cell>
          <cell r="Z418">
            <v>0</v>
          </cell>
          <cell r="AA418">
            <v>453812</v>
          </cell>
          <cell r="AB418">
            <v>0</v>
          </cell>
          <cell r="AC418">
            <v>15220</v>
          </cell>
          <cell r="AD418">
            <v>0</v>
          </cell>
          <cell r="AE418">
            <v>0</v>
          </cell>
          <cell r="AF418">
            <v>992665.53</v>
          </cell>
          <cell r="AG418">
            <v>0</v>
          </cell>
          <cell r="AH418">
            <v>0</v>
          </cell>
          <cell r="AI418">
            <v>3989094.3999999999</v>
          </cell>
          <cell r="AJ418">
            <v>978059.5</v>
          </cell>
          <cell r="AK418">
            <v>197897.25</v>
          </cell>
          <cell r="AL418">
            <v>348703.75</v>
          </cell>
          <cell r="AM418">
            <v>191997.75</v>
          </cell>
          <cell r="AN418">
            <v>269865.5</v>
          </cell>
          <cell r="AO418">
            <v>12313</v>
          </cell>
          <cell r="AP418">
            <v>435786.75</v>
          </cell>
          <cell r="AQ418">
            <v>533825.25</v>
          </cell>
          <cell r="AR418">
            <v>615290</v>
          </cell>
          <cell r="AS418">
            <v>710334.25</v>
          </cell>
          <cell r="AT418">
            <v>498255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769088.25</v>
          </cell>
          <cell r="AZ418">
            <v>0</v>
          </cell>
          <cell r="BA418">
            <v>0</v>
          </cell>
          <cell r="BB418">
            <v>7273662.1500000004</v>
          </cell>
          <cell r="BC418">
            <v>339705.56</v>
          </cell>
          <cell r="BD418">
            <v>950485.25</v>
          </cell>
          <cell r="BE418">
            <v>3787262.75</v>
          </cell>
          <cell r="BF418">
            <v>0</v>
          </cell>
          <cell r="BG418">
            <v>2135575.75</v>
          </cell>
          <cell r="BH418">
            <v>0</v>
          </cell>
          <cell r="BI418">
            <v>1762788.65</v>
          </cell>
          <cell r="BJ418">
            <v>866415.5</v>
          </cell>
          <cell r="BK418">
            <v>0</v>
          </cell>
          <cell r="BL418">
            <v>212084.25</v>
          </cell>
          <cell r="BM418">
            <v>6384150.5999999996</v>
          </cell>
          <cell r="BN418">
            <v>0</v>
          </cell>
          <cell r="BO418">
            <v>532160.63</v>
          </cell>
          <cell r="BP418">
            <v>166050</v>
          </cell>
          <cell r="BQ418">
            <v>2504439</v>
          </cell>
          <cell r="BR418">
            <v>0</v>
          </cell>
          <cell r="BS418">
            <v>247292</v>
          </cell>
          <cell r="BT418">
            <v>6037335</v>
          </cell>
          <cell r="BU418">
            <v>5590.75</v>
          </cell>
          <cell r="BV418">
            <v>7191.19</v>
          </cell>
          <cell r="BW418">
            <v>759391</v>
          </cell>
          <cell r="BX418">
            <v>4105671</v>
          </cell>
          <cell r="BY418">
            <v>12407.75</v>
          </cell>
          <cell r="BZ418">
            <v>6447</v>
          </cell>
          <cell r="CA418">
            <v>2068.5</v>
          </cell>
          <cell r="CB418">
            <v>1537.5</v>
          </cell>
        </row>
        <row r="419">
          <cell r="H419">
            <v>0</v>
          </cell>
          <cell r="I419">
            <v>39522.71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850</v>
          </cell>
          <cell r="Z419">
            <v>66995.539999999994</v>
          </cell>
          <cell r="AA419">
            <v>39954.68</v>
          </cell>
          <cell r="AB419">
            <v>0</v>
          </cell>
          <cell r="AC419">
            <v>0</v>
          </cell>
          <cell r="AD419">
            <v>50</v>
          </cell>
          <cell r="AE419">
            <v>0</v>
          </cell>
          <cell r="AF419">
            <v>49639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63497.15</v>
          </cell>
          <cell r="AZ419">
            <v>26022</v>
          </cell>
          <cell r="BA419">
            <v>0</v>
          </cell>
          <cell r="BB419">
            <v>0</v>
          </cell>
          <cell r="BC419">
            <v>595917</v>
          </cell>
          <cell r="BD419">
            <v>0</v>
          </cell>
          <cell r="BE419">
            <v>250</v>
          </cell>
          <cell r="BF419">
            <v>711598</v>
          </cell>
          <cell r="BG419">
            <v>0</v>
          </cell>
          <cell r="BH419">
            <v>103430</v>
          </cell>
          <cell r="BI419">
            <v>30400</v>
          </cell>
          <cell r="BJ419">
            <v>1065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540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64115.79</v>
          </cell>
          <cell r="CB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1767300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1045800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915720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111384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22251.75</v>
          </cell>
          <cell r="BO420">
            <v>0</v>
          </cell>
          <cell r="BP420">
            <v>0</v>
          </cell>
          <cell r="BQ420">
            <v>0</v>
          </cell>
          <cell r="BR420">
            <v>307830</v>
          </cell>
          <cell r="BS420">
            <v>510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</row>
        <row r="422">
          <cell r="H422">
            <v>0</v>
          </cell>
          <cell r="I422">
            <v>0</v>
          </cell>
          <cell r="J422">
            <v>2419.5</v>
          </cell>
          <cell r="K422">
            <v>0</v>
          </cell>
          <cell r="L422">
            <v>0</v>
          </cell>
          <cell r="M422">
            <v>0</v>
          </cell>
          <cell r="N422">
            <v>670</v>
          </cell>
          <cell r="O422">
            <v>0</v>
          </cell>
          <cell r="P422">
            <v>0</v>
          </cell>
          <cell r="Q422">
            <v>17088.5</v>
          </cell>
          <cell r="R422">
            <v>8507.5</v>
          </cell>
          <cell r="S422">
            <v>0</v>
          </cell>
          <cell r="T422">
            <v>12625</v>
          </cell>
          <cell r="U422">
            <v>4340</v>
          </cell>
          <cell r="V422">
            <v>0</v>
          </cell>
          <cell r="W422">
            <v>0</v>
          </cell>
          <cell r="X422">
            <v>1958</v>
          </cell>
          <cell r="Y422">
            <v>0</v>
          </cell>
          <cell r="Z422">
            <v>2235</v>
          </cell>
          <cell r="AA422">
            <v>2349.5</v>
          </cell>
          <cell r="AB422">
            <v>1841.5</v>
          </cell>
          <cell r="AC422">
            <v>2725</v>
          </cell>
          <cell r="AD422">
            <v>6123.5</v>
          </cell>
          <cell r="AE422">
            <v>2508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205162.5</v>
          </cell>
          <cell r="AV422">
            <v>566517.5</v>
          </cell>
          <cell r="AW422">
            <v>12386.5</v>
          </cell>
          <cell r="AX422">
            <v>100510.7</v>
          </cell>
          <cell r="AY422">
            <v>57164.5</v>
          </cell>
          <cell r="AZ422">
            <v>4139</v>
          </cell>
          <cell r="BA422">
            <v>32080.25</v>
          </cell>
          <cell r="BB422">
            <v>2195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680094</v>
          </cell>
          <cell r="BH422">
            <v>162626</v>
          </cell>
          <cell r="BI422">
            <v>350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6197</v>
          </cell>
          <cell r="BW422">
            <v>35852.75</v>
          </cell>
          <cell r="BX422">
            <v>231840.5</v>
          </cell>
          <cell r="BY422">
            <v>9407.25</v>
          </cell>
          <cell r="BZ422">
            <v>0</v>
          </cell>
          <cell r="CA422">
            <v>0</v>
          </cell>
          <cell r="CB422">
            <v>1075</v>
          </cell>
        </row>
        <row r="423">
          <cell r="H423">
            <v>0</v>
          </cell>
          <cell r="I423">
            <v>671875</v>
          </cell>
          <cell r="J423">
            <v>8919000</v>
          </cell>
          <cell r="K423">
            <v>5562937.5</v>
          </cell>
          <cell r="L423">
            <v>1712502.5</v>
          </cell>
          <cell r="M423">
            <v>6289562.5</v>
          </cell>
          <cell r="N423">
            <v>43702934.5</v>
          </cell>
          <cell r="O423">
            <v>0</v>
          </cell>
          <cell r="P423">
            <v>4411194</v>
          </cell>
          <cell r="Q423">
            <v>118636997.31999999</v>
          </cell>
          <cell r="R423">
            <v>3905875</v>
          </cell>
          <cell r="S423">
            <v>4047937.5</v>
          </cell>
          <cell r="T423">
            <v>2970009</v>
          </cell>
          <cell r="U423">
            <v>13660766</v>
          </cell>
          <cell r="V423">
            <v>0</v>
          </cell>
          <cell r="W423">
            <v>0</v>
          </cell>
          <cell r="X423">
            <v>0</v>
          </cell>
          <cell r="Y423">
            <v>2089875</v>
          </cell>
          <cell r="Z423">
            <v>0</v>
          </cell>
          <cell r="AA423">
            <v>6372187.2000000002</v>
          </cell>
          <cell r="AB423">
            <v>2746375</v>
          </cell>
          <cell r="AC423">
            <v>513031</v>
          </cell>
          <cell r="AD423">
            <v>1771250</v>
          </cell>
          <cell r="AE423">
            <v>0</v>
          </cell>
          <cell r="AF423">
            <v>449000</v>
          </cell>
          <cell r="AG423">
            <v>0</v>
          </cell>
          <cell r="AH423">
            <v>0</v>
          </cell>
          <cell r="AI423">
            <v>14346096</v>
          </cell>
          <cell r="AJ423">
            <v>21000</v>
          </cell>
          <cell r="AK423">
            <v>0</v>
          </cell>
          <cell r="AL423">
            <v>2751258</v>
          </cell>
          <cell r="AM423">
            <v>34294.35</v>
          </cell>
          <cell r="AN423">
            <v>248919.35</v>
          </cell>
          <cell r="AO423">
            <v>0</v>
          </cell>
          <cell r="AP423">
            <v>667625</v>
          </cell>
          <cell r="AQ423">
            <v>3005794.35</v>
          </cell>
          <cell r="AR423">
            <v>250250</v>
          </cell>
          <cell r="AS423">
            <v>35419.35</v>
          </cell>
          <cell r="AT423">
            <v>49419.35</v>
          </cell>
          <cell r="AU423">
            <v>2231103.0499999998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1747595</v>
          </cell>
          <cell r="BC423">
            <v>0</v>
          </cell>
          <cell r="BD423">
            <v>5355500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31194609.149999999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30422957.350000001</v>
          </cell>
          <cell r="BU423">
            <v>1208312.5</v>
          </cell>
          <cell r="BV423">
            <v>1030187.5</v>
          </cell>
          <cell r="BW423">
            <v>2115000</v>
          </cell>
          <cell r="BX423">
            <v>1856750</v>
          </cell>
          <cell r="BY423">
            <v>9562837</v>
          </cell>
          <cell r="BZ423">
            <v>1045750</v>
          </cell>
          <cell r="CA423">
            <v>1165375</v>
          </cell>
          <cell r="CB423">
            <v>1163125</v>
          </cell>
        </row>
        <row r="424">
          <cell r="H424">
            <v>600000</v>
          </cell>
          <cell r="I424">
            <v>0</v>
          </cell>
          <cell r="J424">
            <v>32964848.329999998</v>
          </cell>
          <cell r="K424">
            <v>0</v>
          </cell>
          <cell r="L424">
            <v>0</v>
          </cell>
          <cell r="M424">
            <v>0</v>
          </cell>
          <cell r="N424">
            <v>33457000</v>
          </cell>
          <cell r="O424">
            <v>0</v>
          </cell>
          <cell r="P424">
            <v>270000</v>
          </cell>
          <cell r="Q424">
            <v>2000000</v>
          </cell>
          <cell r="R424">
            <v>0</v>
          </cell>
          <cell r="S424">
            <v>2025400</v>
          </cell>
          <cell r="T424">
            <v>0</v>
          </cell>
          <cell r="U424">
            <v>1847975.25</v>
          </cell>
          <cell r="V424">
            <v>0</v>
          </cell>
          <cell r="W424">
            <v>1520700</v>
          </cell>
          <cell r="X424">
            <v>0</v>
          </cell>
          <cell r="Y424">
            <v>0</v>
          </cell>
          <cell r="Z424">
            <v>194641.75</v>
          </cell>
          <cell r="AA424">
            <v>334200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26615400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4081.91</v>
          </cell>
          <cell r="BN424">
            <v>1663319.98</v>
          </cell>
          <cell r="BO424">
            <v>0</v>
          </cell>
          <cell r="BP424">
            <v>0</v>
          </cell>
          <cell r="BQ424">
            <v>22000</v>
          </cell>
          <cell r="BR424">
            <v>0</v>
          </cell>
          <cell r="BS424">
            <v>0</v>
          </cell>
          <cell r="BT424">
            <v>40000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</row>
        <row r="425">
          <cell r="H425">
            <v>6734392.0800000001</v>
          </cell>
          <cell r="I425">
            <v>0</v>
          </cell>
          <cell r="J425">
            <v>110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891223</v>
          </cell>
          <cell r="R425">
            <v>180743</v>
          </cell>
          <cell r="S425">
            <v>0</v>
          </cell>
          <cell r="T425">
            <v>0</v>
          </cell>
          <cell r="U425">
            <v>2193810.13</v>
          </cell>
          <cell r="V425">
            <v>0</v>
          </cell>
          <cell r="W425">
            <v>20175</v>
          </cell>
          <cell r="X425">
            <v>0</v>
          </cell>
          <cell r="Y425">
            <v>45047</v>
          </cell>
          <cell r="Z425">
            <v>4049326.75</v>
          </cell>
          <cell r="AA425">
            <v>12700</v>
          </cell>
          <cell r="AB425">
            <v>15084.85</v>
          </cell>
          <cell r="AC425">
            <v>0</v>
          </cell>
          <cell r="AD425">
            <v>0</v>
          </cell>
          <cell r="AE425">
            <v>1413906</v>
          </cell>
          <cell r="AF425">
            <v>0</v>
          </cell>
          <cell r="AG425">
            <v>0</v>
          </cell>
          <cell r="AH425">
            <v>0</v>
          </cell>
          <cell r="AI425">
            <v>2382143.25</v>
          </cell>
          <cell r="AJ425">
            <v>0</v>
          </cell>
          <cell r="AK425">
            <v>4070</v>
          </cell>
          <cell r="AL425">
            <v>18365</v>
          </cell>
          <cell r="AM425">
            <v>1220</v>
          </cell>
          <cell r="AN425">
            <v>265245</v>
          </cell>
          <cell r="AO425">
            <v>0</v>
          </cell>
          <cell r="AP425">
            <v>0</v>
          </cell>
          <cell r="AQ425">
            <v>363943</v>
          </cell>
          <cell r="AR425">
            <v>0</v>
          </cell>
          <cell r="AS425">
            <v>0</v>
          </cell>
          <cell r="AT425">
            <v>52898</v>
          </cell>
          <cell r="AU425">
            <v>0</v>
          </cell>
          <cell r="AV425">
            <v>0</v>
          </cell>
          <cell r="AW425">
            <v>0</v>
          </cell>
          <cell r="AX425">
            <v>22740</v>
          </cell>
          <cell r="AY425">
            <v>629801</v>
          </cell>
          <cell r="AZ425">
            <v>0</v>
          </cell>
          <cell r="BA425">
            <v>109158</v>
          </cell>
          <cell r="BB425">
            <v>2548840</v>
          </cell>
          <cell r="BC425">
            <v>0</v>
          </cell>
          <cell r="BD425">
            <v>0</v>
          </cell>
          <cell r="BE425">
            <v>0</v>
          </cell>
          <cell r="BF425">
            <v>10619758</v>
          </cell>
          <cell r="BG425">
            <v>0</v>
          </cell>
          <cell r="BH425">
            <v>0</v>
          </cell>
          <cell r="BI425">
            <v>192975</v>
          </cell>
          <cell r="BJ425">
            <v>97426</v>
          </cell>
          <cell r="BK425">
            <v>0</v>
          </cell>
          <cell r="BL425">
            <v>3848</v>
          </cell>
          <cell r="BM425">
            <v>361470.75</v>
          </cell>
          <cell r="BN425">
            <v>0</v>
          </cell>
          <cell r="BO425">
            <v>1000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5000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996406.89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738947.25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</row>
        <row r="431">
          <cell r="H431">
            <v>3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1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21</v>
          </cell>
          <cell r="AV431">
            <v>14.01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12</v>
          </cell>
          <cell r="BI431">
            <v>0</v>
          </cell>
          <cell r="BJ431">
            <v>6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3</v>
          </cell>
          <cell r="BU431">
            <v>0</v>
          </cell>
          <cell r="BV431">
            <v>5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</row>
        <row r="432">
          <cell r="H432">
            <v>3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2</v>
          </cell>
          <cell r="AW432">
            <v>0</v>
          </cell>
          <cell r="AX432">
            <v>0</v>
          </cell>
          <cell r="AY432">
            <v>0</v>
          </cell>
          <cell r="AZ432">
            <v>2</v>
          </cell>
          <cell r="BA432">
            <v>0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1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5</v>
          </cell>
          <cell r="CA432">
            <v>0</v>
          </cell>
          <cell r="CB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1634.43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2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36</v>
          </cell>
          <cell r="AV434">
            <v>3828.48</v>
          </cell>
          <cell r="AW434">
            <v>0</v>
          </cell>
          <cell r="AX434">
            <v>0</v>
          </cell>
          <cell r="AY434">
            <v>0</v>
          </cell>
          <cell r="AZ434">
            <v>4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3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1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1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1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</row>
        <row r="437">
          <cell r="H437">
            <v>19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6</v>
          </cell>
          <cell r="P437">
            <v>0</v>
          </cell>
          <cell r="Q437">
            <v>0</v>
          </cell>
          <cell r="R437">
            <v>2</v>
          </cell>
          <cell r="S437">
            <v>888.33</v>
          </cell>
          <cell r="T437">
            <v>0</v>
          </cell>
          <cell r="U437">
            <v>4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11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1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14876.44</v>
          </cell>
          <cell r="AV437">
            <v>27</v>
          </cell>
          <cell r="AW437">
            <v>0</v>
          </cell>
          <cell r="AX437">
            <v>0</v>
          </cell>
          <cell r="AY437">
            <v>28</v>
          </cell>
          <cell r="AZ437">
            <v>0</v>
          </cell>
          <cell r="BA437">
            <v>0</v>
          </cell>
          <cell r="BB437">
            <v>0</v>
          </cell>
          <cell r="BC437">
            <v>2191</v>
          </cell>
          <cell r="BD437">
            <v>5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38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3</v>
          </cell>
          <cell r="BU437">
            <v>0</v>
          </cell>
          <cell r="BV437">
            <v>0</v>
          </cell>
          <cell r="BW437">
            <v>3</v>
          </cell>
          <cell r="BX437">
            <v>0</v>
          </cell>
          <cell r="BY437">
            <v>11</v>
          </cell>
          <cell r="BZ437">
            <v>0</v>
          </cell>
          <cell r="CA437">
            <v>2</v>
          </cell>
          <cell r="CB437">
            <v>1</v>
          </cell>
        </row>
        <row r="438">
          <cell r="H438">
            <v>27</v>
          </cell>
          <cell r="I438">
            <v>0</v>
          </cell>
          <cell r="J438">
            <v>0</v>
          </cell>
          <cell r="K438">
            <v>0</v>
          </cell>
          <cell r="L438">
            <v>17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19</v>
          </cell>
          <cell r="AV438">
            <v>17</v>
          </cell>
          <cell r="AW438">
            <v>0</v>
          </cell>
          <cell r="AX438">
            <v>0</v>
          </cell>
          <cell r="AY438">
            <v>0</v>
          </cell>
          <cell r="AZ438">
            <v>6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1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1</v>
          </cell>
          <cell r="BU438">
            <v>0</v>
          </cell>
          <cell r="BV438">
            <v>1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</row>
        <row r="439">
          <cell r="H439">
            <v>1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2</v>
          </cell>
          <cell r="AV439">
            <v>8</v>
          </cell>
          <cell r="AW439">
            <v>0</v>
          </cell>
          <cell r="AX439">
            <v>0</v>
          </cell>
          <cell r="AY439">
            <v>1</v>
          </cell>
          <cell r="AZ439">
            <v>0</v>
          </cell>
          <cell r="BA439">
            <v>0</v>
          </cell>
          <cell r="BB439">
            <v>0</v>
          </cell>
          <cell r="BC439">
            <v>1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2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</row>
        <row r="441">
          <cell r="H441">
            <v>203866.93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7</v>
          </cell>
          <cell r="O441">
            <v>346</v>
          </cell>
          <cell r="P441">
            <v>0</v>
          </cell>
          <cell r="Q441">
            <v>96</v>
          </cell>
          <cell r="R441">
            <v>255</v>
          </cell>
          <cell r="S441">
            <v>35345.89</v>
          </cell>
          <cell r="T441">
            <v>19</v>
          </cell>
          <cell r="U441">
            <v>161632.82999999999</v>
          </cell>
          <cell r="V441">
            <v>0</v>
          </cell>
          <cell r="W441">
            <v>0</v>
          </cell>
          <cell r="X441">
            <v>8071.71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13129.96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52.6</v>
          </cell>
          <cell r="AO441">
            <v>79980.639999999999</v>
          </cell>
          <cell r="AP441">
            <v>7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6</v>
          </cell>
          <cell r="AW441">
            <v>0</v>
          </cell>
          <cell r="AX441">
            <v>19</v>
          </cell>
          <cell r="AY441">
            <v>17</v>
          </cell>
          <cell r="AZ441">
            <v>5</v>
          </cell>
          <cell r="BA441">
            <v>0</v>
          </cell>
          <cell r="BB441">
            <v>0</v>
          </cell>
          <cell r="BC441">
            <v>12066</v>
          </cell>
          <cell r="BD441">
            <v>29109.93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176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49</v>
          </cell>
          <cell r="BR441">
            <v>0</v>
          </cell>
          <cell r="BS441">
            <v>0</v>
          </cell>
          <cell r="BT441">
            <v>16153.51</v>
          </cell>
          <cell r="BU441">
            <v>0</v>
          </cell>
          <cell r="BV441">
            <v>2772.18</v>
          </cell>
          <cell r="BW441">
            <v>5</v>
          </cell>
          <cell r="BX441">
            <v>0</v>
          </cell>
          <cell r="BY441">
            <v>0</v>
          </cell>
          <cell r="BZ441">
            <v>0</v>
          </cell>
          <cell r="CA441">
            <v>4</v>
          </cell>
          <cell r="CB441">
            <v>23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20000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28982981.539999999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34582485.049999997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20015475.75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</row>
        <row r="448">
          <cell r="H448">
            <v>6020000</v>
          </cell>
          <cell r="I448">
            <v>150000</v>
          </cell>
          <cell r="J448">
            <v>1670000</v>
          </cell>
          <cell r="K448">
            <v>0</v>
          </cell>
          <cell r="L448">
            <v>200000</v>
          </cell>
          <cell r="M448">
            <v>30000</v>
          </cell>
          <cell r="N448">
            <v>10840000</v>
          </cell>
          <cell r="O448">
            <v>1230000</v>
          </cell>
          <cell r="P448">
            <v>0</v>
          </cell>
          <cell r="Q448">
            <v>4720000</v>
          </cell>
          <cell r="R448">
            <v>0</v>
          </cell>
          <cell r="S448">
            <v>790000</v>
          </cell>
          <cell r="T448">
            <v>1760000</v>
          </cell>
          <cell r="U448">
            <v>400000</v>
          </cell>
          <cell r="V448">
            <v>120000</v>
          </cell>
          <cell r="W448">
            <v>160000</v>
          </cell>
          <cell r="X448">
            <v>0</v>
          </cell>
          <cell r="Y448">
            <v>250000</v>
          </cell>
          <cell r="Z448">
            <v>7660000</v>
          </cell>
          <cell r="AA448">
            <v>0</v>
          </cell>
          <cell r="AB448">
            <v>0</v>
          </cell>
          <cell r="AC448">
            <v>2160000</v>
          </cell>
          <cell r="AD448">
            <v>0</v>
          </cell>
          <cell r="AE448">
            <v>320000</v>
          </cell>
          <cell r="AF448">
            <v>0</v>
          </cell>
          <cell r="AG448">
            <v>200000</v>
          </cell>
          <cell r="AH448">
            <v>0</v>
          </cell>
          <cell r="AI448">
            <v>0</v>
          </cell>
          <cell r="AJ448">
            <v>0</v>
          </cell>
          <cell r="AK448">
            <v>360000</v>
          </cell>
          <cell r="AL448">
            <v>280000</v>
          </cell>
          <cell r="AM448">
            <v>190000</v>
          </cell>
          <cell r="AN448">
            <v>360000</v>
          </cell>
          <cell r="AO448">
            <v>400000</v>
          </cell>
          <cell r="AP448">
            <v>120000</v>
          </cell>
          <cell r="AQ448">
            <v>160000</v>
          </cell>
          <cell r="AR448">
            <v>260000</v>
          </cell>
          <cell r="AS448">
            <v>320000</v>
          </cell>
          <cell r="AT448">
            <v>320000</v>
          </cell>
          <cell r="AU448">
            <v>520000</v>
          </cell>
          <cell r="AV448">
            <v>200000</v>
          </cell>
          <cell r="AW448">
            <v>120000</v>
          </cell>
          <cell r="AX448">
            <v>180000</v>
          </cell>
          <cell r="AY448">
            <v>0</v>
          </cell>
          <cell r="AZ448">
            <v>80000</v>
          </cell>
          <cell r="BA448">
            <v>400000</v>
          </cell>
          <cell r="BB448">
            <v>7040000</v>
          </cell>
          <cell r="BC448">
            <v>0</v>
          </cell>
          <cell r="BD448">
            <v>460000</v>
          </cell>
          <cell r="BE448">
            <v>570000</v>
          </cell>
          <cell r="BF448">
            <v>670000</v>
          </cell>
          <cell r="BG448">
            <v>0</v>
          </cell>
          <cell r="BH448">
            <v>1300000</v>
          </cell>
          <cell r="BI448">
            <v>870000</v>
          </cell>
          <cell r="BJ448">
            <v>600000</v>
          </cell>
          <cell r="BK448">
            <v>560000</v>
          </cell>
          <cell r="BL448">
            <v>120000</v>
          </cell>
          <cell r="BM448">
            <v>11849716.57</v>
          </cell>
          <cell r="BN448">
            <v>1850000</v>
          </cell>
          <cell r="BO448">
            <v>0</v>
          </cell>
          <cell r="BP448">
            <v>280000</v>
          </cell>
          <cell r="BQ448">
            <v>0</v>
          </cell>
          <cell r="BR448">
            <v>440000</v>
          </cell>
          <cell r="BS448">
            <v>0</v>
          </cell>
          <cell r="BT448">
            <v>3320000</v>
          </cell>
          <cell r="BU448">
            <v>160000</v>
          </cell>
          <cell r="BV448">
            <v>80000</v>
          </cell>
          <cell r="BW448">
            <v>0</v>
          </cell>
          <cell r="BX448">
            <v>280000</v>
          </cell>
          <cell r="BY448">
            <v>2040000</v>
          </cell>
          <cell r="BZ448">
            <v>0</v>
          </cell>
          <cell r="CA448">
            <v>320000</v>
          </cell>
          <cell r="CB448">
            <v>80000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78000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</row>
        <row r="450">
          <cell r="H450">
            <v>221209.41</v>
          </cell>
          <cell r="I450">
            <v>0</v>
          </cell>
          <cell r="J450">
            <v>0</v>
          </cell>
          <cell r="K450">
            <v>115650</v>
          </cell>
          <cell r="L450">
            <v>120</v>
          </cell>
          <cell r="M450">
            <v>640312</v>
          </cell>
          <cell r="N450">
            <v>586345.75</v>
          </cell>
          <cell r="O450">
            <v>345797.5</v>
          </cell>
          <cell r="P450">
            <v>855400</v>
          </cell>
          <cell r="Q450">
            <v>398326.48</v>
          </cell>
          <cell r="R450">
            <v>0</v>
          </cell>
          <cell r="S450">
            <v>367560</v>
          </cell>
          <cell r="T450">
            <v>140540</v>
          </cell>
          <cell r="U450">
            <v>0</v>
          </cell>
          <cell r="V450">
            <v>2000</v>
          </cell>
          <cell r="W450">
            <v>31204</v>
          </cell>
          <cell r="X450">
            <v>1460901.73</v>
          </cell>
          <cell r="Y450">
            <v>0</v>
          </cell>
          <cell r="Z450">
            <v>15981700.359999999</v>
          </cell>
          <cell r="AA450">
            <v>4850</v>
          </cell>
          <cell r="AB450">
            <v>12000.01</v>
          </cell>
          <cell r="AC450">
            <v>50600</v>
          </cell>
          <cell r="AD450">
            <v>0</v>
          </cell>
          <cell r="AE450">
            <v>3000</v>
          </cell>
          <cell r="AF450">
            <v>0</v>
          </cell>
          <cell r="AG450">
            <v>632742.5</v>
          </cell>
          <cell r="AH450">
            <v>3000</v>
          </cell>
          <cell r="AI450">
            <v>0</v>
          </cell>
          <cell r="AJ450">
            <v>44867.46</v>
          </cell>
          <cell r="AK450">
            <v>11556</v>
          </cell>
          <cell r="AL450">
            <v>0</v>
          </cell>
          <cell r="AM450">
            <v>25366</v>
          </cell>
          <cell r="AN450">
            <v>0</v>
          </cell>
          <cell r="AO450">
            <v>105584.86</v>
          </cell>
          <cell r="AP450">
            <v>23500</v>
          </cell>
          <cell r="AQ450">
            <v>8011.7</v>
          </cell>
          <cell r="AR450">
            <v>23107.58</v>
          </cell>
          <cell r="AS450">
            <v>0</v>
          </cell>
          <cell r="AT450">
            <v>0</v>
          </cell>
          <cell r="AU450">
            <v>768698</v>
          </cell>
          <cell r="AV450">
            <v>110235.4</v>
          </cell>
          <cell r="AW450">
            <v>21000</v>
          </cell>
          <cell r="AX450">
            <v>153600</v>
          </cell>
          <cell r="AY450">
            <v>8381.56</v>
          </cell>
          <cell r="AZ450">
            <v>0</v>
          </cell>
          <cell r="BA450">
            <v>6000</v>
          </cell>
          <cell r="BB450">
            <v>19267378.25</v>
          </cell>
          <cell r="BC450">
            <v>80740.009999999995</v>
          </cell>
          <cell r="BD450">
            <v>110767.91</v>
          </cell>
          <cell r="BE450">
            <v>0.11</v>
          </cell>
          <cell r="BF450">
            <v>1177138</v>
          </cell>
          <cell r="BG450">
            <v>2122640.86</v>
          </cell>
          <cell r="BH450">
            <v>654387</v>
          </cell>
          <cell r="BI450">
            <v>7680.17</v>
          </cell>
          <cell r="BJ450">
            <v>18107</v>
          </cell>
          <cell r="BK450">
            <v>7200</v>
          </cell>
          <cell r="BL450">
            <v>181500</v>
          </cell>
          <cell r="BM450">
            <v>124935750</v>
          </cell>
          <cell r="BN450">
            <v>0</v>
          </cell>
          <cell r="BO450">
            <v>341485.86</v>
          </cell>
          <cell r="BP450">
            <v>12650</v>
          </cell>
          <cell r="BQ450">
            <v>0</v>
          </cell>
          <cell r="BR450">
            <v>943970</v>
          </cell>
          <cell r="BS450">
            <v>6100</v>
          </cell>
          <cell r="BT450">
            <v>0</v>
          </cell>
          <cell r="BU450">
            <v>124900</v>
          </cell>
          <cell r="BV450">
            <v>20900</v>
          </cell>
          <cell r="BW450">
            <v>77895</v>
          </cell>
          <cell r="BX450">
            <v>38000</v>
          </cell>
          <cell r="BY450">
            <v>2380985</v>
          </cell>
          <cell r="BZ450">
            <v>35652</v>
          </cell>
          <cell r="CA450">
            <v>0</v>
          </cell>
          <cell r="CB450">
            <v>16000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189426.16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95352.2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285500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848000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1650000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663000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222400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5000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115700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90735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501756.15999999997</v>
          </cell>
          <cell r="CA453">
            <v>0</v>
          </cell>
          <cell r="CB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</row>
        <row r="455">
          <cell r="H455">
            <v>0</v>
          </cell>
          <cell r="I455">
            <v>331400</v>
          </cell>
          <cell r="J455">
            <v>0</v>
          </cell>
          <cell r="K455">
            <v>0</v>
          </cell>
          <cell r="L455">
            <v>53570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2524544</v>
          </cell>
          <cell r="BP455">
            <v>0</v>
          </cell>
          <cell r="BQ455">
            <v>0</v>
          </cell>
          <cell r="BR455">
            <v>8480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</row>
        <row r="459">
          <cell r="H459">
            <v>14013850.35</v>
          </cell>
          <cell r="I459">
            <v>1817600</v>
          </cell>
          <cell r="J459">
            <v>0</v>
          </cell>
          <cell r="K459">
            <v>0</v>
          </cell>
          <cell r="L459">
            <v>670800</v>
          </cell>
          <cell r="M459">
            <v>2069005</v>
          </cell>
          <cell r="N459">
            <v>750000</v>
          </cell>
          <cell r="O459">
            <v>5946526.1699999999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3359849</v>
          </cell>
          <cell r="U459">
            <v>3523800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7841328.7599999998</v>
          </cell>
          <cell r="AA459">
            <v>0</v>
          </cell>
          <cell r="AB459">
            <v>346383</v>
          </cell>
          <cell r="AC459">
            <v>0</v>
          </cell>
          <cell r="AD459">
            <v>267300</v>
          </cell>
          <cell r="AE459">
            <v>0</v>
          </cell>
          <cell r="AF459">
            <v>0</v>
          </cell>
          <cell r="AG459">
            <v>0</v>
          </cell>
          <cell r="AH459">
            <v>3052462.15</v>
          </cell>
          <cell r="AI459">
            <v>600000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675100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85200</v>
          </cell>
          <cell r="AZ459">
            <v>0</v>
          </cell>
          <cell r="BA459">
            <v>414579.99</v>
          </cell>
          <cell r="BB459">
            <v>7274539.2800000003</v>
          </cell>
          <cell r="BC459">
            <v>0</v>
          </cell>
          <cell r="BD459">
            <v>606748.86</v>
          </cell>
          <cell r="BE459">
            <v>22007.040000000001</v>
          </cell>
          <cell r="BF459">
            <v>1373167.42</v>
          </cell>
          <cell r="BG459">
            <v>995300</v>
          </cell>
          <cell r="BH459">
            <v>1656012.04</v>
          </cell>
          <cell r="BI459">
            <v>440000</v>
          </cell>
          <cell r="BJ459">
            <v>60000</v>
          </cell>
          <cell r="BK459">
            <v>53650</v>
          </cell>
          <cell r="BL459">
            <v>0</v>
          </cell>
          <cell r="BM459">
            <v>5144536</v>
          </cell>
          <cell r="BN459">
            <v>0</v>
          </cell>
          <cell r="BO459">
            <v>107318.9</v>
          </cell>
          <cell r="BP459">
            <v>0</v>
          </cell>
          <cell r="BQ459">
            <v>0</v>
          </cell>
          <cell r="BR459">
            <v>521296.35</v>
          </cell>
          <cell r="BS459">
            <v>0</v>
          </cell>
          <cell r="BT459">
            <v>1050000</v>
          </cell>
          <cell r="BU459">
            <v>507434.71</v>
          </cell>
          <cell r="BV459">
            <v>600000</v>
          </cell>
          <cell r="BW459">
            <v>2268348.8199999998</v>
          </cell>
          <cell r="BX459">
            <v>1689080</v>
          </cell>
          <cell r="BY459">
            <v>0</v>
          </cell>
          <cell r="BZ459">
            <v>3054662.65</v>
          </cell>
          <cell r="CA459">
            <v>2436745.5499999998</v>
          </cell>
          <cell r="CB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4039515.45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1209800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18000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22500.5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500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86226.85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135324.9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54600.81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312586</v>
          </cell>
          <cell r="AB465">
            <v>0</v>
          </cell>
          <cell r="AC465">
            <v>1908998.5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83569285.790000007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585319648.04999995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542759234.10000002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</row>
        <row r="466">
          <cell r="H466">
            <v>292185.45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1063413.8</v>
          </cell>
          <cell r="O466">
            <v>0</v>
          </cell>
          <cell r="P466">
            <v>0</v>
          </cell>
          <cell r="Q466">
            <v>22964.45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70</v>
          </cell>
          <cell r="X466">
            <v>0</v>
          </cell>
          <cell r="Y466">
            <v>0</v>
          </cell>
          <cell r="Z466">
            <v>0</v>
          </cell>
          <cell r="AA466">
            <v>37373.4</v>
          </cell>
          <cell r="AB466">
            <v>0</v>
          </cell>
          <cell r="AC466">
            <v>50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612077.65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4160416.33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914286.58</v>
          </cell>
          <cell r="BC466">
            <v>0</v>
          </cell>
          <cell r="BD466">
            <v>0</v>
          </cell>
          <cell r="BE466">
            <v>0</v>
          </cell>
          <cell r="BF466">
            <v>8120.92</v>
          </cell>
          <cell r="BG466">
            <v>0</v>
          </cell>
          <cell r="BH466">
            <v>0</v>
          </cell>
          <cell r="BI466">
            <v>2374.2199999999998</v>
          </cell>
          <cell r="BJ466">
            <v>0</v>
          </cell>
          <cell r="BK466">
            <v>0</v>
          </cell>
          <cell r="BL466">
            <v>0</v>
          </cell>
          <cell r="BM466">
            <v>1148531.27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131917.23000000001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1130609336.3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232567.7</v>
          </cell>
          <cell r="AB467">
            <v>0</v>
          </cell>
          <cell r="AC467">
            <v>89981.25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106391919.38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88154810.549999997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580508447.69000006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525227974.81999999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30000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772250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74900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406575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4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A471"/>
  <sheetViews>
    <sheetView zoomScale="80" zoomScaleNormal="80" workbookViewId="0">
      <pane xSplit="4" ySplit="4" topLeftCell="BP5" activePane="bottomRight" state="frozen"/>
      <selection pane="topRight" activeCell="D1" sqref="D1"/>
      <selection pane="bottomLeft" activeCell="A5" sqref="A5"/>
      <selection pane="bottomRight" sqref="A1:BY1"/>
    </sheetView>
  </sheetViews>
  <sheetFormatPr defaultRowHeight="21"/>
  <cols>
    <col min="1" max="1" width="9.25" style="73" bestFit="1" customWidth="1"/>
    <col min="2" max="2" width="19.25" style="160" customWidth="1"/>
    <col min="3" max="3" width="14.625" style="99" customWidth="1"/>
    <col min="4" max="4" width="79.625" style="177" bestFit="1" customWidth="1"/>
    <col min="5" max="5" width="14.5" style="73" bestFit="1" customWidth="1"/>
    <col min="6" max="8" width="13.5" style="73" bestFit="1" customWidth="1"/>
    <col min="9" max="9" width="15.5" style="73" bestFit="1" customWidth="1"/>
    <col min="10" max="10" width="12.625" style="73" bestFit="1" customWidth="1"/>
    <col min="11" max="11" width="15" style="73" bestFit="1" customWidth="1"/>
    <col min="12" max="12" width="13.5" style="73" bestFit="1" customWidth="1"/>
    <col min="13" max="13" width="12.625" style="73" bestFit="1" customWidth="1"/>
    <col min="14" max="14" width="13.5" style="73" bestFit="1" customWidth="1"/>
    <col min="15" max="15" width="17.625" style="73" bestFit="1" customWidth="1"/>
    <col min="16" max="16" width="13.125" style="73" bestFit="1" customWidth="1"/>
    <col min="17" max="18" width="13.5" style="73" bestFit="1" customWidth="1"/>
    <col min="19" max="19" width="12.375" style="73" bestFit="1" customWidth="1"/>
    <col min="20" max="20" width="13.25" style="73" bestFit="1" customWidth="1"/>
    <col min="21" max="21" width="13.125" style="73" bestFit="1" customWidth="1"/>
    <col min="22" max="22" width="12.375" style="73" bestFit="1" customWidth="1"/>
    <col min="23" max="23" width="14.5" style="73" bestFit="1" customWidth="1"/>
    <col min="24" max="24" width="55.875" style="73" bestFit="1" customWidth="1"/>
    <col min="25" max="25" width="13.125" style="73" bestFit="1" customWidth="1"/>
    <col min="26" max="26" width="13.5" style="73" bestFit="1" customWidth="1"/>
    <col min="27" max="29" width="13.125" style="73" bestFit="1" customWidth="1"/>
    <col min="30" max="30" width="31.375" style="73" bestFit="1" customWidth="1"/>
    <col min="31" max="31" width="12.75" style="73" bestFit="1" customWidth="1"/>
    <col min="32" max="32" width="14.5" style="73" bestFit="1" customWidth="1"/>
    <col min="33" max="33" width="13.125" style="73" bestFit="1" customWidth="1"/>
    <col min="34" max="39" width="12.625" style="73" bestFit="1" customWidth="1"/>
    <col min="40" max="40" width="13.5" style="73" bestFit="1" customWidth="1"/>
    <col min="41" max="41" width="13.375" style="73" bestFit="1" customWidth="1"/>
    <col min="42" max="42" width="12.625" style="73" bestFit="1" customWidth="1"/>
    <col min="43" max="43" width="12.75" style="73" bestFit="1" customWidth="1"/>
    <col min="44" max="44" width="13.5" style="73" bestFit="1" customWidth="1"/>
    <col min="45" max="48" width="12.625" style="73" bestFit="1" customWidth="1"/>
    <col min="49" max="49" width="12.375" style="73" bestFit="1" customWidth="1"/>
    <col min="50" max="50" width="12.5" style="73" bestFit="1" customWidth="1"/>
    <col min="51" max="51" width="15" style="73" bestFit="1" customWidth="1"/>
    <col min="52" max="52" width="12.625" style="73" bestFit="1" customWidth="1"/>
    <col min="53" max="53" width="13.125" style="73" bestFit="1" customWidth="1"/>
    <col min="54" max="54" width="13.875" style="73" bestFit="1" customWidth="1"/>
    <col min="55" max="56" width="13.125" style="73" bestFit="1" customWidth="1"/>
    <col min="57" max="57" width="13.875" style="73" bestFit="1" customWidth="1"/>
    <col min="58" max="58" width="13.25" style="73" bestFit="1" customWidth="1"/>
    <col min="59" max="59" width="12.625" style="73" bestFit="1" customWidth="1"/>
    <col min="60" max="60" width="12.375" style="73" bestFit="1" customWidth="1"/>
    <col min="61" max="61" width="12.5" style="73" bestFit="1" customWidth="1"/>
    <col min="62" max="62" width="20" style="73" bestFit="1" customWidth="1"/>
    <col min="63" max="63" width="13.5" style="73" bestFit="1" customWidth="1"/>
    <col min="64" max="65" width="12.625" style="73" bestFit="1" customWidth="1"/>
    <col min="66" max="66" width="13.875" style="73" bestFit="1" customWidth="1"/>
    <col min="67" max="67" width="13.125" style="73" bestFit="1" customWidth="1"/>
    <col min="68" max="68" width="12.625" style="73" bestFit="1" customWidth="1"/>
    <col min="69" max="69" width="23.375" style="73" bestFit="1" customWidth="1"/>
    <col min="70" max="71" width="12.625" style="73" bestFit="1" customWidth="1"/>
    <col min="72" max="73" width="13.125" style="73" bestFit="1" customWidth="1"/>
    <col min="74" max="74" width="13.875" style="73" bestFit="1" customWidth="1"/>
    <col min="75" max="76" width="12.625" style="73" bestFit="1" customWidth="1"/>
    <col min="77" max="77" width="12.375" style="73" bestFit="1" customWidth="1"/>
    <col min="78" max="78" width="16" style="72" bestFit="1" customWidth="1"/>
    <col min="79" max="16384" width="9" style="73"/>
  </cols>
  <sheetData>
    <row r="1" spans="1:79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2" t="s">
        <v>50</v>
      </c>
    </row>
    <row r="2" spans="1:79">
      <c r="A2" s="74" t="s">
        <v>51</v>
      </c>
      <c r="B2" s="75"/>
      <c r="C2" s="76" t="s">
        <v>52</v>
      </c>
      <c r="D2" s="77"/>
      <c r="E2" s="78" t="s">
        <v>53</v>
      </c>
      <c r="F2" s="78"/>
      <c r="G2" s="78"/>
      <c r="H2" s="78"/>
      <c r="I2" s="78"/>
      <c r="J2" s="78"/>
      <c r="K2" s="79" t="s">
        <v>54</v>
      </c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 t="s">
        <v>55</v>
      </c>
      <c r="X2" s="80"/>
      <c r="Y2" s="80"/>
      <c r="Z2" s="80"/>
      <c r="AA2" s="80"/>
      <c r="AB2" s="80"/>
      <c r="AC2" s="80"/>
      <c r="AD2" s="80"/>
      <c r="AE2" s="80"/>
      <c r="AF2" s="81" t="s">
        <v>56</v>
      </c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2" t="s">
        <v>57</v>
      </c>
      <c r="AS2" s="82"/>
      <c r="AT2" s="82"/>
      <c r="AU2" s="82"/>
      <c r="AV2" s="82"/>
      <c r="AW2" s="82"/>
      <c r="AX2" s="82"/>
      <c r="AY2" s="83" t="s">
        <v>58</v>
      </c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 t="s">
        <v>59</v>
      </c>
      <c r="BK2" s="84"/>
      <c r="BL2" s="84"/>
      <c r="BM2" s="84"/>
      <c r="BN2" s="84"/>
      <c r="BO2" s="84"/>
      <c r="BP2" s="84"/>
      <c r="BQ2" s="85" t="s">
        <v>60</v>
      </c>
      <c r="BR2" s="85"/>
      <c r="BS2" s="85"/>
      <c r="BT2" s="85"/>
      <c r="BU2" s="85"/>
      <c r="BV2" s="85"/>
      <c r="BW2" s="85"/>
      <c r="BX2" s="85"/>
      <c r="BY2" s="85"/>
      <c r="BZ2" s="86" t="s">
        <v>61</v>
      </c>
    </row>
    <row r="3" spans="1:79" s="99" customFormat="1" ht="21.75" customHeight="1">
      <c r="A3" s="74"/>
      <c r="B3" s="87" t="s">
        <v>62</v>
      </c>
      <c r="C3" s="88" t="s">
        <v>63</v>
      </c>
      <c r="D3" s="89" t="s">
        <v>64</v>
      </c>
      <c r="E3" s="90" t="s">
        <v>65</v>
      </c>
      <c r="F3" s="90" t="s">
        <v>66</v>
      </c>
      <c r="G3" s="90" t="s">
        <v>67</v>
      </c>
      <c r="H3" s="90" t="s">
        <v>68</v>
      </c>
      <c r="I3" s="90" t="s">
        <v>69</v>
      </c>
      <c r="J3" s="90" t="s">
        <v>70</v>
      </c>
      <c r="K3" s="91" t="s">
        <v>71</v>
      </c>
      <c r="L3" s="91" t="s">
        <v>72</v>
      </c>
      <c r="M3" s="91" t="s">
        <v>73</v>
      </c>
      <c r="N3" s="91" t="s">
        <v>74</v>
      </c>
      <c r="O3" s="91" t="s">
        <v>75</v>
      </c>
      <c r="P3" s="91" t="s">
        <v>76</v>
      </c>
      <c r="Q3" s="91" t="s">
        <v>77</v>
      </c>
      <c r="R3" s="91" t="s">
        <v>78</v>
      </c>
      <c r="S3" s="91" t="s">
        <v>79</v>
      </c>
      <c r="T3" s="91" t="s">
        <v>80</v>
      </c>
      <c r="U3" s="91" t="s">
        <v>81</v>
      </c>
      <c r="V3" s="91" t="s">
        <v>82</v>
      </c>
      <c r="W3" s="92" t="s">
        <v>83</v>
      </c>
      <c r="X3" s="92" t="s">
        <v>84</v>
      </c>
      <c r="Y3" s="92" t="s">
        <v>85</v>
      </c>
      <c r="Z3" s="92" t="s">
        <v>86</v>
      </c>
      <c r="AA3" s="92" t="s">
        <v>87</v>
      </c>
      <c r="AB3" s="92" t="s">
        <v>88</v>
      </c>
      <c r="AC3" s="92" t="s">
        <v>89</v>
      </c>
      <c r="AD3" s="92" t="s">
        <v>90</v>
      </c>
      <c r="AE3" s="92" t="s">
        <v>91</v>
      </c>
      <c r="AF3" s="93" t="s">
        <v>92</v>
      </c>
      <c r="AG3" s="93" t="s">
        <v>93</v>
      </c>
      <c r="AH3" s="93" t="s">
        <v>94</v>
      </c>
      <c r="AI3" s="93" t="s">
        <v>95</v>
      </c>
      <c r="AJ3" s="93" t="s">
        <v>96</v>
      </c>
      <c r="AK3" s="93" t="s">
        <v>97</v>
      </c>
      <c r="AL3" s="93" t="s">
        <v>98</v>
      </c>
      <c r="AM3" s="93" t="s">
        <v>99</v>
      </c>
      <c r="AN3" s="93" t="s">
        <v>100</v>
      </c>
      <c r="AO3" s="93" t="s">
        <v>101</v>
      </c>
      <c r="AP3" s="93" t="s">
        <v>102</v>
      </c>
      <c r="AQ3" s="93" t="s">
        <v>103</v>
      </c>
      <c r="AR3" s="94" t="s">
        <v>104</v>
      </c>
      <c r="AS3" s="94" t="s">
        <v>105</v>
      </c>
      <c r="AT3" s="94" t="s">
        <v>106</v>
      </c>
      <c r="AU3" s="94" t="s">
        <v>107</v>
      </c>
      <c r="AV3" s="94" t="s">
        <v>108</v>
      </c>
      <c r="AW3" s="94" t="s">
        <v>109</v>
      </c>
      <c r="AX3" s="94" t="s">
        <v>110</v>
      </c>
      <c r="AY3" s="95" t="s">
        <v>111</v>
      </c>
      <c r="AZ3" s="95" t="s">
        <v>112</v>
      </c>
      <c r="BA3" s="95" t="s">
        <v>113</v>
      </c>
      <c r="BB3" s="95" t="s">
        <v>114</v>
      </c>
      <c r="BC3" s="95" t="s">
        <v>115</v>
      </c>
      <c r="BD3" s="95" t="s">
        <v>116</v>
      </c>
      <c r="BE3" s="95" t="s">
        <v>117</v>
      </c>
      <c r="BF3" s="95" t="s">
        <v>118</v>
      </c>
      <c r="BG3" s="95" t="s">
        <v>119</v>
      </c>
      <c r="BH3" s="95" t="s">
        <v>120</v>
      </c>
      <c r="BI3" s="95" t="s">
        <v>121</v>
      </c>
      <c r="BJ3" s="96" t="s">
        <v>122</v>
      </c>
      <c r="BK3" s="96" t="s">
        <v>123</v>
      </c>
      <c r="BL3" s="96" t="s">
        <v>124</v>
      </c>
      <c r="BM3" s="96" t="s">
        <v>125</v>
      </c>
      <c r="BN3" s="96" t="s">
        <v>126</v>
      </c>
      <c r="BO3" s="96" t="s">
        <v>127</v>
      </c>
      <c r="BP3" s="96" t="s">
        <v>128</v>
      </c>
      <c r="BQ3" s="97" t="s">
        <v>129</v>
      </c>
      <c r="BR3" s="97" t="s">
        <v>130</v>
      </c>
      <c r="BS3" s="97" t="s">
        <v>131</v>
      </c>
      <c r="BT3" s="97" t="s">
        <v>132</v>
      </c>
      <c r="BU3" s="97" t="s">
        <v>133</v>
      </c>
      <c r="BV3" s="97" t="s">
        <v>134</v>
      </c>
      <c r="BW3" s="97" t="s">
        <v>135</v>
      </c>
      <c r="BX3" s="97" t="s">
        <v>136</v>
      </c>
      <c r="BY3" s="97" t="s">
        <v>137</v>
      </c>
      <c r="BZ3" s="98" t="s">
        <v>55</v>
      </c>
    </row>
    <row r="4" spans="1:79" s="112" customFormat="1" ht="21.75" customHeight="1">
      <c r="A4" s="74"/>
      <c r="B4" s="100"/>
      <c r="C4" s="101"/>
      <c r="D4" s="102"/>
      <c r="E4" s="103" t="s">
        <v>138</v>
      </c>
      <c r="F4" s="103" t="s">
        <v>139</v>
      </c>
      <c r="G4" s="103" t="s">
        <v>140</v>
      </c>
      <c r="H4" s="103" t="s">
        <v>141</v>
      </c>
      <c r="I4" s="103" t="s">
        <v>142</v>
      </c>
      <c r="J4" s="103" t="s">
        <v>143</v>
      </c>
      <c r="K4" s="104" t="s">
        <v>144</v>
      </c>
      <c r="L4" s="104" t="s">
        <v>145</v>
      </c>
      <c r="M4" s="104" t="s">
        <v>146</v>
      </c>
      <c r="N4" s="104" t="s">
        <v>147</v>
      </c>
      <c r="O4" s="104" t="s">
        <v>148</v>
      </c>
      <c r="P4" s="104" t="s">
        <v>149</v>
      </c>
      <c r="Q4" s="104" t="s">
        <v>150</v>
      </c>
      <c r="R4" s="104" t="s">
        <v>151</v>
      </c>
      <c r="S4" s="104" t="s">
        <v>152</v>
      </c>
      <c r="T4" s="104" t="s">
        <v>153</v>
      </c>
      <c r="U4" s="104" t="s">
        <v>154</v>
      </c>
      <c r="V4" s="104" t="s">
        <v>155</v>
      </c>
      <c r="W4" s="105" t="s">
        <v>156</v>
      </c>
      <c r="X4" s="105" t="s">
        <v>157</v>
      </c>
      <c r="Y4" s="105" t="s">
        <v>158</v>
      </c>
      <c r="Z4" s="105" t="s">
        <v>159</v>
      </c>
      <c r="AA4" s="105" t="s">
        <v>160</v>
      </c>
      <c r="AB4" s="105">
        <v>10831</v>
      </c>
      <c r="AC4" s="105" t="s">
        <v>161</v>
      </c>
      <c r="AD4" s="105" t="s">
        <v>162</v>
      </c>
      <c r="AE4" s="105" t="s">
        <v>163</v>
      </c>
      <c r="AF4" s="106" t="s">
        <v>164</v>
      </c>
      <c r="AG4" s="106" t="s">
        <v>165</v>
      </c>
      <c r="AH4" s="106" t="s">
        <v>166</v>
      </c>
      <c r="AI4" s="106" t="s">
        <v>167</v>
      </c>
      <c r="AJ4" s="106" t="s">
        <v>168</v>
      </c>
      <c r="AK4" s="106" t="s">
        <v>169</v>
      </c>
      <c r="AL4" s="106" t="s">
        <v>170</v>
      </c>
      <c r="AM4" s="106" t="s">
        <v>171</v>
      </c>
      <c r="AN4" s="106" t="s">
        <v>172</v>
      </c>
      <c r="AO4" s="106" t="s">
        <v>173</v>
      </c>
      <c r="AP4" s="106" t="s">
        <v>174</v>
      </c>
      <c r="AQ4" s="106" t="s">
        <v>175</v>
      </c>
      <c r="AR4" s="107" t="s">
        <v>176</v>
      </c>
      <c r="AS4" s="107" t="s">
        <v>177</v>
      </c>
      <c r="AT4" s="107" t="s">
        <v>178</v>
      </c>
      <c r="AU4" s="107" t="s">
        <v>179</v>
      </c>
      <c r="AV4" s="107" t="s">
        <v>180</v>
      </c>
      <c r="AW4" s="107" t="s">
        <v>181</v>
      </c>
      <c r="AX4" s="107" t="s">
        <v>182</v>
      </c>
      <c r="AY4" s="108" t="s">
        <v>183</v>
      </c>
      <c r="AZ4" s="108" t="s">
        <v>184</v>
      </c>
      <c r="BA4" s="108" t="s">
        <v>185</v>
      </c>
      <c r="BB4" s="108" t="s">
        <v>186</v>
      </c>
      <c r="BC4" s="108" t="s">
        <v>187</v>
      </c>
      <c r="BD4" s="108" t="s">
        <v>188</v>
      </c>
      <c r="BE4" s="108" t="s">
        <v>189</v>
      </c>
      <c r="BF4" s="108" t="s">
        <v>190</v>
      </c>
      <c r="BG4" s="108" t="s">
        <v>191</v>
      </c>
      <c r="BH4" s="108" t="s">
        <v>192</v>
      </c>
      <c r="BI4" s="108" t="s">
        <v>193</v>
      </c>
      <c r="BJ4" s="109" t="s">
        <v>194</v>
      </c>
      <c r="BK4" s="109" t="s">
        <v>195</v>
      </c>
      <c r="BL4" s="109" t="s">
        <v>196</v>
      </c>
      <c r="BM4" s="109" t="s">
        <v>197</v>
      </c>
      <c r="BN4" s="109" t="s">
        <v>198</v>
      </c>
      <c r="BO4" s="109" t="s">
        <v>199</v>
      </c>
      <c r="BP4" s="109" t="s">
        <v>200</v>
      </c>
      <c r="BQ4" s="110" t="s">
        <v>201</v>
      </c>
      <c r="BR4" s="110" t="s">
        <v>202</v>
      </c>
      <c r="BS4" s="110" t="s">
        <v>203</v>
      </c>
      <c r="BT4" s="110" t="s">
        <v>204</v>
      </c>
      <c r="BU4" s="110" t="s">
        <v>205</v>
      </c>
      <c r="BV4" s="110" t="s">
        <v>206</v>
      </c>
      <c r="BW4" s="110" t="s">
        <v>207</v>
      </c>
      <c r="BX4" s="110" t="s">
        <v>208</v>
      </c>
      <c r="BY4" s="110" t="s">
        <v>209</v>
      </c>
      <c r="BZ4" s="111"/>
    </row>
    <row r="5" spans="1:79" ht="21.75" customHeight="1">
      <c r="A5" s="113" t="s">
        <v>210</v>
      </c>
      <c r="B5" s="114" t="s">
        <v>211</v>
      </c>
      <c r="C5" s="115" t="s">
        <v>212</v>
      </c>
      <c r="D5" s="116" t="s">
        <v>213</v>
      </c>
      <c r="E5" s="117">
        <f>'[3]ผูกสูตร Planfin64'!H6</f>
        <v>393564770.95999998</v>
      </c>
      <c r="F5" s="117">
        <f>'[3]ผูกสูตร Planfin64'!I6</f>
        <v>40667980.82</v>
      </c>
      <c r="G5" s="117">
        <f>'[3]ผูกสูตร Planfin64'!J6</f>
        <v>106034760.94</v>
      </c>
      <c r="H5" s="117">
        <f>'[3]ผูกสูตร Planfin64'!K6</f>
        <v>50515124</v>
      </c>
      <c r="I5" s="117">
        <f>'[3]ผูกสูตร Planfin64'!L6</f>
        <v>46598301</v>
      </c>
      <c r="J5" s="117">
        <f>'[3]ผูกสูตร Planfin64'!M6</f>
        <v>21466674.129999999</v>
      </c>
      <c r="K5" s="117">
        <f>'[3]ผูกสูตร Planfin64'!N6</f>
        <v>251481625.47</v>
      </c>
      <c r="L5" s="117">
        <f>'[3]ผูกสูตร Planfin64'!O6</f>
        <v>62703464.799999997</v>
      </c>
      <c r="M5" s="117">
        <f>'[3]ผูกสูตร Planfin64'!P6</f>
        <v>14009731</v>
      </c>
      <c r="N5" s="117">
        <f>'[3]ผูกสูตร Planfin64'!Q6</f>
        <v>125782653.06</v>
      </c>
      <c r="O5" s="117">
        <f>'[3]ผูกสูตร Planfin64'!R6</f>
        <v>13183071.4</v>
      </c>
      <c r="P5" s="117">
        <f>'[3]ผูกสูตร Planfin64'!S6</f>
        <v>48269366.090000004</v>
      </c>
      <c r="Q5" s="117">
        <f>'[3]ผูกสูตร Planfin64'!T6</f>
        <v>109346205.5</v>
      </c>
      <c r="R5" s="117">
        <f>'[3]ผูกสูตร Planfin64'!U6</f>
        <v>82549761.069999993</v>
      </c>
      <c r="S5" s="117">
        <f>'[3]ผูกสูตร Planfin64'!V6</f>
        <v>5942520</v>
      </c>
      <c r="T5" s="117">
        <f>'[3]ผูกสูตร Planfin64'!W6</f>
        <v>56701787.289999999</v>
      </c>
      <c r="U5" s="117">
        <f>'[3]ผูกสูตร Planfin64'!X6</f>
        <v>40693269.75</v>
      </c>
      <c r="V5" s="117">
        <f>'[3]ผูกสูตร Planfin64'!Y6</f>
        <v>20154789.25</v>
      </c>
      <c r="W5" s="117">
        <f>'[3]ผูกสูตร Planfin64'!Z6</f>
        <v>186456417.75</v>
      </c>
      <c r="X5" s="117">
        <f>'[3]ผูกสูตร Planfin64'!AA6</f>
        <v>47011259</v>
      </c>
      <c r="Y5" s="117">
        <f>'[3]ผูกสูตร Planfin64'!AB6</f>
        <v>41777235.689999998</v>
      </c>
      <c r="Z5" s="117">
        <f>'[3]ผูกสูตร Planfin64'!AC6</f>
        <v>101033158.94</v>
      </c>
      <c r="AA5" s="117">
        <f>'[3]ผูกสูตร Planfin64'!AD6</f>
        <v>24838469.050000001</v>
      </c>
      <c r="AB5" s="117">
        <f>'[3]ผูกสูตร Planfin64'!AE6</f>
        <v>43087598.93</v>
      </c>
      <c r="AC5" s="117">
        <f>'[3]ผูกสูตร Planfin64'!AF6</f>
        <v>37395536.649999999</v>
      </c>
      <c r="AD5" s="117">
        <f>'[3]ผูกสูตร Planfin64'!AG6</f>
        <v>18711777.5</v>
      </c>
      <c r="AE5" s="117">
        <f>'[3]ผูกสูตร Planfin64'!AH6</f>
        <v>22527180</v>
      </c>
      <c r="AF5" s="117">
        <f>'[3]ผูกสูตร Planfin64'!AI6</f>
        <v>17894973.809999999</v>
      </c>
      <c r="AG5" s="117">
        <f>'[3]ผูกสูตร Planfin64'!AJ6</f>
        <v>32004832.75</v>
      </c>
      <c r="AH5" s="117">
        <f>'[3]ผูกสูตร Planfin64'!AK6</f>
        <v>24101055.5</v>
      </c>
      <c r="AI5" s="117">
        <f>'[3]ผูกสูตร Planfin64'!AL6</f>
        <v>19009360</v>
      </c>
      <c r="AJ5" s="117">
        <f>'[3]ผูกสูตร Planfin64'!AM6</f>
        <v>16435474.5</v>
      </c>
      <c r="AK5" s="117">
        <f>'[3]ผูกสูตร Planfin64'!AN6</f>
        <v>30624823.329999998</v>
      </c>
      <c r="AL5" s="117">
        <f>'[3]ผูกสูตร Planfin64'!AO6</f>
        <v>19437568</v>
      </c>
      <c r="AM5" s="117">
        <f>'[3]ผูกสูตร Planfin64'!AP6</f>
        <v>25027249</v>
      </c>
      <c r="AN5" s="117">
        <f>'[3]ผูกสูตร Planfin64'!AQ6</f>
        <v>33302241</v>
      </c>
      <c r="AO5" s="117">
        <f>'[3]ผูกสูตร Planfin64'!AR6</f>
        <v>25363435</v>
      </c>
      <c r="AP5" s="117">
        <f>'[3]ผูกสูตร Planfin64'!AS6</f>
        <v>31350681.149999999</v>
      </c>
      <c r="AQ5" s="117">
        <f>'[3]ผูกสูตร Planfin64'!AT6</f>
        <v>27596967</v>
      </c>
      <c r="AR5" s="117">
        <f>'[3]ผูกสูตร Planfin64'!AU6</f>
        <v>94161339.5</v>
      </c>
      <c r="AS5" s="117">
        <f>'[3]ผูกสูตร Planfin64'!AV6</f>
        <v>18277241</v>
      </c>
      <c r="AT5" s="117">
        <f>'[3]ผูกสูตร Planfin64'!AW6</f>
        <v>23590204</v>
      </c>
      <c r="AU5" s="117">
        <f>'[3]ผูกสูตร Planfin64'!AX6</f>
        <v>37032175</v>
      </c>
      <c r="AV5" s="117">
        <f>'[3]ผูกสูตร Planfin64'!AY6</f>
        <v>18063516.5</v>
      </c>
      <c r="AW5" s="117">
        <f>'[3]ผูกสูตร Planfin64'!AZ6</f>
        <v>1633322</v>
      </c>
      <c r="AX5" s="117">
        <f>'[3]ผูกสูตร Planfin64'!BA6</f>
        <v>6540539</v>
      </c>
      <c r="AY5" s="117">
        <f>'[3]ผูกสูตร Planfin64'!BB6</f>
        <v>117117434</v>
      </c>
      <c r="AZ5" s="117">
        <f>'[3]ผูกสูตร Planfin64'!BC6</f>
        <v>43078988.280000001</v>
      </c>
      <c r="BA5" s="117">
        <f>'[3]ผูกสูตร Planfin64'!BD6</f>
        <v>30986587.5</v>
      </c>
      <c r="BB5" s="117">
        <f>'[3]ผูกสูตร Planfin64'!BE6</f>
        <v>124158623.05</v>
      </c>
      <c r="BC5" s="117">
        <f>'[3]ผูกสูตร Planfin64'!BF6</f>
        <v>55476858</v>
      </c>
      <c r="BD5" s="117">
        <f>'[3]ผูกสูตร Planfin64'!BG6</f>
        <v>27967697</v>
      </c>
      <c r="BE5" s="117">
        <f>'[3]ผูกสูตร Planfin64'!BH6</f>
        <v>54697578.5</v>
      </c>
      <c r="BF5" s="117">
        <f>'[3]ผูกสูตร Planfin64'!BI6</f>
        <v>37849371.390000001</v>
      </c>
      <c r="BG5" s="117">
        <f>'[3]ผูกสูตร Planfin64'!BJ6</f>
        <v>31159304.649999999</v>
      </c>
      <c r="BH5" s="117">
        <f>'[3]ผูกสูตร Planfin64'!BK6</f>
        <v>11407960.15</v>
      </c>
      <c r="BI5" s="117">
        <f>'[3]ผูกสูตร Planfin64'!BL6</f>
        <v>8712304</v>
      </c>
      <c r="BJ5" s="117">
        <f>'[3]ผูกสูตร Planfin64'!BM6</f>
        <v>133313480.84999999</v>
      </c>
      <c r="BK5" s="117">
        <f>'[3]ผูกสูตร Planfin64'!BN6</f>
        <v>102430517.41</v>
      </c>
      <c r="BL5" s="117">
        <f>'[3]ผูกสูตร Planfin64'!BO6</f>
        <v>31857145</v>
      </c>
      <c r="BM5" s="117">
        <f>'[3]ผูกสูตร Planfin64'!BP6</f>
        <v>28069513</v>
      </c>
      <c r="BN5" s="117">
        <f>'[3]ผูกสูตร Planfin64'!BQ6</f>
        <v>29590458.030000001</v>
      </c>
      <c r="BO5" s="117">
        <f>'[3]ผูกสูตร Planfin64'!BR6</f>
        <v>32835008</v>
      </c>
      <c r="BP5" s="117">
        <f>'[3]ผูกสูตร Planfin64'!BS6</f>
        <v>15417566.890000001</v>
      </c>
      <c r="BQ5" s="117">
        <f>'[3]ผูกสูตร Planfin64'!BT6</f>
        <v>99739706</v>
      </c>
      <c r="BR5" s="117">
        <f>'[3]ผูกสูตร Planfin64'!BU6</f>
        <v>30332322.25</v>
      </c>
      <c r="BS5" s="117">
        <f>'[3]ผูกสูตร Planfin64'!BV6</f>
        <v>31518331</v>
      </c>
      <c r="BT5" s="117">
        <f>'[3]ผูกสูตร Planfin64'!BW6</f>
        <v>44030648.350000001</v>
      </c>
      <c r="BU5" s="117">
        <f>'[3]ผูกสูตร Planfin64'!BX6</f>
        <v>66798712.100000001</v>
      </c>
      <c r="BV5" s="117">
        <f>'[3]ผูกสูตร Planfin64'!BY6</f>
        <v>114938895</v>
      </c>
      <c r="BW5" s="117">
        <f>'[3]ผูกสูตร Planfin64'!BZ6</f>
        <v>30297675</v>
      </c>
      <c r="BX5" s="117">
        <f>'[3]ผูกสูตร Planfin64'!CA6</f>
        <v>20675739.5</v>
      </c>
      <c r="BY5" s="117">
        <f>'[3]ผูกสูตร Planfin64'!CB6</f>
        <v>21219590.210000001</v>
      </c>
      <c r="BZ5" s="118">
        <f>SUM(E5:BY5)</f>
        <v>3889629503.1900005</v>
      </c>
      <c r="CA5" s="119"/>
    </row>
    <row r="6" spans="1:79" ht="21.75" customHeight="1">
      <c r="A6" s="113" t="s">
        <v>210</v>
      </c>
      <c r="B6" s="114" t="s">
        <v>211</v>
      </c>
      <c r="C6" s="115" t="s">
        <v>214</v>
      </c>
      <c r="D6" s="116" t="s">
        <v>215</v>
      </c>
      <c r="E6" s="117">
        <f>'[3]ผูกสูตร Planfin64'!H8</f>
        <v>52829999</v>
      </c>
      <c r="F6" s="117">
        <f>'[3]ผูกสูตร Planfin64'!I8</f>
        <v>1854164.5</v>
      </c>
      <c r="G6" s="117">
        <f>'[3]ผูกสูตร Planfin64'!J8</f>
        <v>3383257</v>
      </c>
      <c r="H6" s="117">
        <f>'[3]ผูกสูตร Planfin64'!K8</f>
        <v>2138547.75</v>
      </c>
      <c r="I6" s="117">
        <f>'[3]ผูกสูตร Planfin64'!L8</f>
        <v>55137.29</v>
      </c>
      <c r="J6" s="117">
        <f>'[3]ผูกสูตร Planfin64'!M8</f>
        <v>11856.75</v>
      </c>
      <c r="K6" s="117">
        <f>'[3]ผูกสูตร Planfin64'!N8</f>
        <v>132520126.94</v>
      </c>
      <c r="L6" s="117">
        <f>'[3]ผูกสูตร Planfin64'!O8</f>
        <v>1432422.75</v>
      </c>
      <c r="M6" s="117">
        <f>'[3]ผูกสูตร Planfin64'!P8</f>
        <v>193076</v>
      </c>
      <c r="N6" s="117">
        <f>'[3]ผูกสูตร Planfin64'!Q8</f>
        <v>13032867.75</v>
      </c>
      <c r="O6" s="117">
        <f>'[3]ผูกสูตร Planfin64'!R8</f>
        <v>3333187.25</v>
      </c>
      <c r="P6" s="117">
        <f>'[3]ผูกสูตร Planfin64'!S8</f>
        <v>1053659.75</v>
      </c>
      <c r="Q6" s="117">
        <f>'[3]ผูกสูตร Planfin64'!T8</f>
        <v>3594101</v>
      </c>
      <c r="R6" s="117">
        <f>'[3]ผูกสูตร Planfin64'!U8</f>
        <v>1063991.25</v>
      </c>
      <c r="S6" s="117">
        <f>'[3]ผูกสูตร Planfin64'!V8</f>
        <v>270</v>
      </c>
      <c r="T6" s="117">
        <f>'[3]ผูกสูตร Planfin64'!W8</f>
        <v>207359.92</v>
      </c>
      <c r="U6" s="117">
        <f>'[3]ผูกสูตร Planfin64'!X8</f>
        <v>995542.5</v>
      </c>
      <c r="V6" s="117">
        <f>'[3]ผูกสูตร Planfin64'!Y8</f>
        <v>1280875.8</v>
      </c>
      <c r="W6" s="117">
        <f>'[3]ผูกสูตร Planfin64'!Z8</f>
        <v>116643989.76000001</v>
      </c>
      <c r="X6" s="117">
        <f>'[3]ผูกสูตร Planfin64'!AA8</f>
        <v>6391226</v>
      </c>
      <c r="Y6" s="117">
        <f>'[3]ผูกสูตร Planfin64'!AB8</f>
        <v>158837.18</v>
      </c>
      <c r="Z6" s="117">
        <f>'[3]ผูกสูตร Planfin64'!AC8</f>
        <v>7906253.0199999996</v>
      </c>
      <c r="AA6" s="117">
        <f>'[3]ผูกสูตร Planfin64'!AD8</f>
        <v>2711257</v>
      </c>
      <c r="AB6" s="117">
        <f>'[3]ผูกสูตร Planfin64'!AE8</f>
        <v>551191.36</v>
      </c>
      <c r="AC6" s="117">
        <f>'[3]ผูกสูตร Planfin64'!AF8</f>
        <v>672578.5</v>
      </c>
      <c r="AD6" s="117">
        <f>'[3]ผูกสูตร Planfin64'!AG8</f>
        <v>180395</v>
      </c>
      <c r="AE6" s="117">
        <f>'[3]ผูกสูตร Planfin64'!AH8</f>
        <v>12445</v>
      </c>
      <c r="AF6" s="117">
        <f>'[3]ผูกสูตร Planfin64'!AI8</f>
        <v>209672204</v>
      </c>
      <c r="AG6" s="117">
        <f>'[3]ผูกสูตร Planfin64'!AJ8</f>
        <v>286543.90999999997</v>
      </c>
      <c r="AH6" s="117">
        <f>'[3]ผูกสูตร Planfin64'!AK8</f>
        <v>662098</v>
      </c>
      <c r="AI6" s="117">
        <f>'[3]ผูกสูตร Planfin64'!AL8</f>
        <v>183118</v>
      </c>
      <c r="AJ6" s="117">
        <f>'[3]ผูกสูตร Planfin64'!AM8</f>
        <v>1018859</v>
      </c>
      <c r="AK6" s="117">
        <f>'[3]ผูกสูตร Planfin64'!AN8</f>
        <v>318440</v>
      </c>
      <c r="AL6" s="117">
        <f>'[3]ผูกสูตร Planfin64'!AO8</f>
        <v>804689</v>
      </c>
      <c r="AM6" s="117">
        <f>'[3]ผูกสูตร Planfin64'!AP8</f>
        <v>1003456</v>
      </c>
      <c r="AN6" s="117">
        <f>'[3]ผูกสูตร Planfin64'!AQ8</f>
        <v>196951</v>
      </c>
      <c r="AO6" s="117">
        <f>'[3]ผูกสูตร Planfin64'!AR8</f>
        <v>146359</v>
      </c>
      <c r="AP6" s="117">
        <f>'[3]ผูกสูตร Planfin64'!AS8</f>
        <v>765394</v>
      </c>
      <c r="AQ6" s="117">
        <f>'[3]ผูกสูตร Planfin64'!AT8</f>
        <v>590124</v>
      </c>
      <c r="AR6" s="117">
        <f>'[3]ผูกสูตร Planfin64'!AU8</f>
        <v>42480769.600000001</v>
      </c>
      <c r="AS6" s="117">
        <f>'[3]ผูกสูตร Planfin64'!AV8</f>
        <v>550741</v>
      </c>
      <c r="AT6" s="117">
        <f>'[3]ผูกสูตร Planfin64'!AW8</f>
        <v>796881</v>
      </c>
      <c r="AU6" s="117">
        <f>'[3]ผูกสูตร Planfin64'!AX8</f>
        <v>2114548</v>
      </c>
      <c r="AV6" s="117">
        <f>'[3]ผูกสูตร Planfin64'!AY8</f>
        <v>745274</v>
      </c>
      <c r="AW6" s="117">
        <f>'[3]ผูกสูตร Planfin64'!AZ8</f>
        <v>262134</v>
      </c>
      <c r="AX6" s="117">
        <f>'[3]ผูกสูตร Planfin64'!BA8</f>
        <v>286091</v>
      </c>
      <c r="AY6" s="117">
        <f>'[3]ผูกสูตร Planfin64'!BB8</f>
        <v>62811426</v>
      </c>
      <c r="AZ6" s="117">
        <f>'[3]ผูกสูตร Planfin64'!BC8</f>
        <v>40859</v>
      </c>
      <c r="BA6" s="117">
        <f>'[3]ผูกสูตร Planfin64'!BD8</f>
        <v>506920</v>
      </c>
      <c r="BB6" s="117">
        <f>'[3]ผูกสูตร Planfin64'!BE8</f>
        <v>80958</v>
      </c>
      <c r="BC6" s="117">
        <f>'[3]ผูกสูตร Planfin64'!BF8</f>
        <v>37676</v>
      </c>
      <c r="BD6" s="117">
        <f>'[3]ผูกสูตร Planfin64'!BG8</f>
        <v>506802.6</v>
      </c>
      <c r="BE6" s="117">
        <f>'[3]ผูกสูตร Planfin64'!BH8</f>
        <v>801083.5</v>
      </c>
      <c r="BF6" s="117">
        <f>'[3]ผูกสูตร Planfin64'!BI8</f>
        <v>3031288.89</v>
      </c>
      <c r="BG6" s="117">
        <f>'[3]ผูกสูตร Planfin64'!BJ8</f>
        <v>1361308.5</v>
      </c>
      <c r="BH6" s="117">
        <f>'[3]ผูกสูตร Planfin64'!BK8</f>
        <v>242223</v>
      </c>
      <c r="BI6" s="117">
        <f>'[3]ผูกสูตร Planfin64'!BL8</f>
        <v>189299</v>
      </c>
      <c r="BJ6" s="117">
        <f>'[3]ผูกสูตร Planfin64'!BM8</f>
        <v>75055059.599999994</v>
      </c>
      <c r="BK6" s="117">
        <f>'[3]ผูกสูตร Planfin64'!BN8</f>
        <v>5601865.6699999999</v>
      </c>
      <c r="BL6" s="117">
        <f>'[3]ผูกสูตร Planfin64'!BO8</f>
        <v>315743</v>
      </c>
      <c r="BM6" s="117">
        <f>'[3]ผูกสูตร Planfin64'!BP8</f>
        <v>705317</v>
      </c>
      <c r="BN6" s="117">
        <f>'[3]ผูกสูตร Planfin64'!BQ8</f>
        <v>203855</v>
      </c>
      <c r="BO6" s="117">
        <f>'[3]ผูกสูตร Planfin64'!BR8</f>
        <v>36012</v>
      </c>
      <c r="BP6" s="117">
        <f>'[3]ผูกสูตร Planfin64'!BS8</f>
        <v>81407</v>
      </c>
      <c r="BQ6" s="117">
        <f>'[3]ผูกสูตร Planfin64'!BT8</f>
        <v>69526754.840000004</v>
      </c>
      <c r="BR6" s="117">
        <f>'[3]ผูกสูตร Planfin64'!BU8</f>
        <v>1056048</v>
      </c>
      <c r="BS6" s="117">
        <f>'[3]ผูกสูตร Planfin64'!BV8</f>
        <v>104545</v>
      </c>
      <c r="BT6" s="117">
        <f>'[3]ผูกสูตร Planfin64'!BW8</f>
        <v>4753220.75</v>
      </c>
      <c r="BU6" s="117">
        <f>'[3]ผูกสูตร Planfin64'!BX8</f>
        <v>707034.15</v>
      </c>
      <c r="BV6" s="117">
        <f>'[3]ผูกสูตร Planfin64'!BY8</f>
        <v>18719428</v>
      </c>
      <c r="BW6" s="117">
        <f>'[3]ผูกสูตร Planfin64'!BZ8</f>
        <v>1779748</v>
      </c>
      <c r="BX6" s="117">
        <f>'[3]ผูกสูตร Planfin64'!CA8</f>
        <v>16810</v>
      </c>
      <c r="BY6" s="117">
        <f>'[3]ผูกสูตร Planfin64'!CB8</f>
        <v>106405.25</v>
      </c>
      <c r="BZ6" s="118">
        <f t="shared" ref="BZ6:BZ71" si="0">SUM(E6:BY6)</f>
        <v>865472388.27999997</v>
      </c>
    </row>
    <row r="7" spans="1:79" ht="21.75" customHeight="1">
      <c r="A7" s="113" t="s">
        <v>210</v>
      </c>
      <c r="B7" s="114" t="s">
        <v>211</v>
      </c>
      <c r="C7" s="115" t="s">
        <v>216</v>
      </c>
      <c r="D7" s="116" t="s">
        <v>217</v>
      </c>
      <c r="E7" s="117">
        <f>'[3]ผูกสูตร Planfin64'!H9</f>
        <v>136357.6</v>
      </c>
      <c r="F7" s="117">
        <f>'[3]ผูกสูตร Planfin64'!I9</f>
        <v>0</v>
      </c>
      <c r="G7" s="117">
        <f>'[3]ผูกสูตร Planfin64'!J9</f>
        <v>0</v>
      </c>
      <c r="H7" s="117">
        <f>'[3]ผูกสูตร Planfin64'!K9</f>
        <v>0</v>
      </c>
      <c r="I7" s="117">
        <f>'[3]ผูกสูตร Planfin64'!L9</f>
        <v>799197.15</v>
      </c>
      <c r="J7" s="117">
        <f>'[3]ผูกสูตร Planfin64'!M9</f>
        <v>0</v>
      </c>
      <c r="K7" s="117">
        <f>'[3]ผูกสูตร Planfin64'!N9</f>
        <v>24320958.91</v>
      </c>
      <c r="L7" s="117">
        <f>'[3]ผูกสูตร Planfin64'!O9</f>
        <v>0</v>
      </c>
      <c r="M7" s="117">
        <f>'[3]ผูกสูตร Planfin64'!P9</f>
        <v>0</v>
      </c>
      <c r="N7" s="117">
        <f>'[3]ผูกสูตร Planfin64'!Q9</f>
        <v>0</v>
      </c>
      <c r="O7" s="117">
        <f>'[3]ผูกสูตร Planfin64'!R9</f>
        <v>0</v>
      </c>
      <c r="P7" s="117">
        <f>'[3]ผูกสูตร Planfin64'!S9</f>
        <v>0</v>
      </c>
      <c r="Q7" s="117">
        <f>'[3]ผูกสูตร Planfin64'!T9</f>
        <v>0</v>
      </c>
      <c r="R7" s="117">
        <f>'[3]ผูกสูตร Planfin64'!U9</f>
        <v>0</v>
      </c>
      <c r="S7" s="117">
        <f>'[3]ผูกสูตร Planfin64'!V9</f>
        <v>0</v>
      </c>
      <c r="T7" s="117">
        <f>'[3]ผูกสูตร Planfin64'!W9</f>
        <v>0</v>
      </c>
      <c r="U7" s="117">
        <f>'[3]ผูกสูตร Planfin64'!X9</f>
        <v>0</v>
      </c>
      <c r="V7" s="117">
        <f>'[3]ผูกสูตร Planfin64'!Y9</f>
        <v>0</v>
      </c>
      <c r="W7" s="117">
        <f>'[3]ผูกสูตร Planfin64'!Z9</f>
        <v>0</v>
      </c>
      <c r="X7" s="117">
        <f>'[3]ผูกสูตร Planfin64'!AA9</f>
        <v>0</v>
      </c>
      <c r="Y7" s="117">
        <f>'[3]ผูกสูตร Planfin64'!AB9</f>
        <v>0</v>
      </c>
      <c r="Z7" s="117">
        <f>'[3]ผูกสูตร Planfin64'!AC9</f>
        <v>0</v>
      </c>
      <c r="AA7" s="117">
        <f>'[3]ผูกสูตร Planfin64'!AD9</f>
        <v>59229.5</v>
      </c>
      <c r="AB7" s="117">
        <f>'[3]ผูกสูตร Planfin64'!AE9</f>
        <v>0</v>
      </c>
      <c r="AC7" s="117">
        <f>'[3]ผูกสูตร Planfin64'!AF9</f>
        <v>0</v>
      </c>
      <c r="AD7" s="117">
        <f>'[3]ผูกสูตร Planfin64'!AG9</f>
        <v>0</v>
      </c>
      <c r="AE7" s="117">
        <f>'[3]ผูกสูตร Planfin64'!AH9</f>
        <v>0</v>
      </c>
      <c r="AF7" s="117">
        <f>'[3]ผูกสูตร Planfin64'!AI9</f>
        <v>0</v>
      </c>
      <c r="AG7" s="117">
        <f>'[3]ผูกสูตร Planfin64'!AJ9</f>
        <v>31590</v>
      </c>
      <c r="AH7" s="117">
        <f>'[3]ผูกสูตร Planfin64'!AK9</f>
        <v>0</v>
      </c>
      <c r="AI7" s="117">
        <f>'[3]ผูกสูตร Planfin64'!AL9</f>
        <v>0</v>
      </c>
      <c r="AJ7" s="117">
        <f>'[3]ผูกสูตร Planfin64'!AM9</f>
        <v>0</v>
      </c>
      <c r="AK7" s="117">
        <f>'[3]ผูกสูตร Planfin64'!AN9</f>
        <v>0</v>
      </c>
      <c r="AL7" s="117">
        <f>'[3]ผูกสูตร Planfin64'!AO9</f>
        <v>0</v>
      </c>
      <c r="AM7" s="117">
        <f>'[3]ผูกสูตร Planfin64'!AP9</f>
        <v>0</v>
      </c>
      <c r="AN7" s="117">
        <f>'[3]ผูกสูตร Planfin64'!AQ9</f>
        <v>0</v>
      </c>
      <c r="AO7" s="117">
        <f>'[3]ผูกสูตร Planfin64'!AR9</f>
        <v>0</v>
      </c>
      <c r="AP7" s="117">
        <f>'[3]ผูกสูตร Planfin64'!AS9</f>
        <v>0</v>
      </c>
      <c r="AQ7" s="117">
        <f>'[3]ผูกสูตร Planfin64'!AT9</f>
        <v>2871</v>
      </c>
      <c r="AR7" s="117">
        <f>'[3]ผูกสูตร Planfin64'!AU9</f>
        <v>792692.5</v>
      </c>
      <c r="AS7" s="117">
        <f>'[3]ผูกสูตร Planfin64'!AV9</f>
        <v>0</v>
      </c>
      <c r="AT7" s="117">
        <f>'[3]ผูกสูตร Planfin64'!AW9</f>
        <v>144492.25</v>
      </c>
      <c r="AU7" s="117">
        <f>'[3]ผูกสูตร Planfin64'!AX9</f>
        <v>0</v>
      </c>
      <c r="AV7" s="117">
        <f>'[3]ผูกสูตร Planfin64'!AY9</f>
        <v>0</v>
      </c>
      <c r="AW7" s="117">
        <f>'[3]ผูกสูตร Planfin64'!AZ9</f>
        <v>0</v>
      </c>
      <c r="AX7" s="117">
        <f>'[3]ผูกสูตร Planfin64'!BA9</f>
        <v>0</v>
      </c>
      <c r="AY7" s="117">
        <f>'[3]ผูกสูตร Planfin64'!BB9</f>
        <v>322769</v>
      </c>
      <c r="AZ7" s="117">
        <f>'[3]ผูกสูตร Planfin64'!BC9</f>
        <v>0</v>
      </c>
      <c r="BA7" s="117">
        <f>'[3]ผูกสูตร Planfin64'!BD9</f>
        <v>0</v>
      </c>
      <c r="BB7" s="117">
        <f>'[3]ผูกสูตร Planfin64'!BE9</f>
        <v>0</v>
      </c>
      <c r="BC7" s="117">
        <f>'[3]ผูกสูตร Planfin64'!BF9</f>
        <v>0</v>
      </c>
      <c r="BD7" s="117">
        <f>'[3]ผูกสูตร Planfin64'!BG9</f>
        <v>0</v>
      </c>
      <c r="BE7" s="117">
        <f>'[3]ผูกสูตร Planfin64'!BH9</f>
        <v>0</v>
      </c>
      <c r="BF7" s="117">
        <f>'[3]ผูกสูตร Planfin64'!BI9</f>
        <v>0</v>
      </c>
      <c r="BG7" s="117">
        <f>'[3]ผูกสูตร Planfin64'!BJ9</f>
        <v>0</v>
      </c>
      <c r="BH7" s="117">
        <f>'[3]ผูกสูตร Planfin64'!BK9</f>
        <v>0</v>
      </c>
      <c r="BI7" s="117">
        <f>'[3]ผูกสูตร Planfin64'!BL9</f>
        <v>0</v>
      </c>
      <c r="BJ7" s="117">
        <f>'[3]ผูกสูตร Planfin64'!BM9</f>
        <v>272739.52</v>
      </c>
      <c r="BK7" s="117">
        <f>'[3]ผูกสูตร Planfin64'!BN9</f>
        <v>1824136.31</v>
      </c>
      <c r="BL7" s="117">
        <f>'[3]ผูกสูตร Planfin64'!BO9</f>
        <v>708464</v>
      </c>
      <c r="BM7" s="117">
        <f>'[3]ผูกสูตร Planfin64'!BP9</f>
        <v>0</v>
      </c>
      <c r="BN7" s="117">
        <f>'[3]ผูกสูตร Planfin64'!BQ9</f>
        <v>0</v>
      </c>
      <c r="BO7" s="117">
        <f>'[3]ผูกสูตร Planfin64'!BR9</f>
        <v>0</v>
      </c>
      <c r="BP7" s="117">
        <f>'[3]ผูกสูตร Planfin64'!BS9</f>
        <v>0</v>
      </c>
      <c r="BQ7" s="117">
        <f>'[3]ผูกสูตร Planfin64'!BT9</f>
        <v>452792</v>
      </c>
      <c r="BR7" s="117">
        <f>'[3]ผูกสูตร Planfin64'!BU9</f>
        <v>0</v>
      </c>
      <c r="BS7" s="117">
        <f>'[3]ผูกสูตร Planfin64'!BV9</f>
        <v>0</v>
      </c>
      <c r="BT7" s="117">
        <f>'[3]ผูกสูตร Planfin64'!BW9</f>
        <v>0</v>
      </c>
      <c r="BU7" s="117">
        <f>'[3]ผูกสูตร Planfin64'!BX9</f>
        <v>0</v>
      </c>
      <c r="BV7" s="117">
        <f>'[3]ผูกสูตร Planfin64'!BY9</f>
        <v>0</v>
      </c>
      <c r="BW7" s="117">
        <f>'[3]ผูกสูตร Planfin64'!BZ9</f>
        <v>79042.7</v>
      </c>
      <c r="BX7" s="117">
        <f>'[3]ผูกสูตร Planfin64'!CA9</f>
        <v>0</v>
      </c>
      <c r="BY7" s="117">
        <f>'[3]ผูกสูตร Planfin64'!CB9</f>
        <v>17505</v>
      </c>
      <c r="BZ7" s="118">
        <f t="shared" si="0"/>
        <v>29964837.439999998</v>
      </c>
    </row>
    <row r="8" spans="1:79" ht="21.75" customHeight="1">
      <c r="A8" s="113" t="s">
        <v>210</v>
      </c>
      <c r="B8" s="114" t="s">
        <v>211</v>
      </c>
      <c r="C8" s="115" t="s">
        <v>218</v>
      </c>
      <c r="D8" s="116" t="s">
        <v>219</v>
      </c>
      <c r="E8" s="117">
        <f>'[3]ผูกสูตร Planfin64'!H10</f>
        <v>1054265.3999999999</v>
      </c>
      <c r="F8" s="117">
        <f>'[3]ผูกสูตร Planfin64'!I10</f>
        <v>0</v>
      </c>
      <c r="G8" s="117">
        <f>'[3]ผูกสูตร Planfin64'!J10</f>
        <v>4772139.5</v>
      </c>
      <c r="H8" s="117">
        <f>'[3]ผูกสูตร Planfin64'!K10</f>
        <v>415475</v>
      </c>
      <c r="I8" s="117">
        <f>'[3]ผูกสูตร Planfin64'!L10</f>
        <v>5986</v>
      </c>
      <c r="J8" s="117">
        <f>'[3]ผูกสูตร Planfin64'!M10</f>
        <v>0</v>
      </c>
      <c r="K8" s="117">
        <f>'[3]ผูกสูตร Planfin64'!N10</f>
        <v>6753670.3600000003</v>
      </c>
      <c r="L8" s="117">
        <f>'[3]ผูกสูตร Planfin64'!O10</f>
        <v>25214</v>
      </c>
      <c r="M8" s="117">
        <f>'[3]ผูกสูตร Planfin64'!P10</f>
        <v>0</v>
      </c>
      <c r="N8" s="117">
        <f>'[3]ผูกสูตร Planfin64'!Q10</f>
        <v>13659169.460000001</v>
      </c>
      <c r="O8" s="117">
        <f>'[3]ผูกสูตร Planfin64'!R10</f>
        <v>0</v>
      </c>
      <c r="P8" s="117">
        <f>'[3]ผูกสูตร Planfin64'!S10</f>
        <v>36091</v>
      </c>
      <c r="Q8" s="117">
        <f>'[3]ผูกสูตร Planfin64'!T10</f>
        <v>28624</v>
      </c>
      <c r="R8" s="117">
        <f>'[3]ผูกสูตร Planfin64'!U10</f>
        <v>2662259.5</v>
      </c>
      <c r="S8" s="117">
        <f>'[3]ผูกสูตร Planfin64'!V10</f>
        <v>160965</v>
      </c>
      <c r="T8" s="117">
        <f>'[3]ผูกสูตร Planfin64'!W10</f>
        <v>27360.78</v>
      </c>
      <c r="U8" s="117">
        <f>'[3]ผูกสูตร Planfin64'!X10</f>
        <v>0</v>
      </c>
      <c r="V8" s="117">
        <f>'[3]ผูกสูตร Planfin64'!Y10</f>
        <v>74688</v>
      </c>
      <c r="W8" s="117">
        <f>'[3]ผูกสูตร Planfin64'!Z10</f>
        <v>0</v>
      </c>
      <c r="X8" s="117">
        <f>'[3]ผูกสูตร Planfin64'!AA10</f>
        <v>0</v>
      </c>
      <c r="Y8" s="117">
        <f>'[3]ผูกสูตร Planfin64'!AB10</f>
        <v>0</v>
      </c>
      <c r="Z8" s="117">
        <f>'[3]ผูกสูตร Planfin64'!AC10</f>
        <v>0</v>
      </c>
      <c r="AA8" s="117">
        <f>'[3]ผูกสูตร Planfin64'!AD10</f>
        <v>0</v>
      </c>
      <c r="AB8" s="117">
        <f>'[3]ผูกสูตร Planfin64'!AE10</f>
        <v>0</v>
      </c>
      <c r="AC8" s="117">
        <f>'[3]ผูกสูตร Planfin64'!AF10</f>
        <v>0</v>
      </c>
      <c r="AD8" s="117">
        <f>'[3]ผูกสูตร Planfin64'!AG10</f>
        <v>1400</v>
      </c>
      <c r="AE8" s="117">
        <f>'[3]ผูกสูตร Planfin64'!AH10</f>
        <v>0</v>
      </c>
      <c r="AF8" s="117">
        <f>'[3]ผูกสูตร Planfin64'!AI10</f>
        <v>0</v>
      </c>
      <c r="AG8" s="117">
        <f>'[3]ผูกสูตร Planfin64'!AJ10</f>
        <v>0</v>
      </c>
      <c r="AH8" s="117">
        <f>'[3]ผูกสูตร Planfin64'!AK10</f>
        <v>0</v>
      </c>
      <c r="AI8" s="117">
        <f>'[3]ผูกสูตร Planfin64'!AL10</f>
        <v>0</v>
      </c>
      <c r="AJ8" s="117">
        <f>'[3]ผูกสูตร Planfin64'!AM10</f>
        <v>0</v>
      </c>
      <c r="AK8" s="117">
        <f>'[3]ผูกสูตร Planfin64'!AN10</f>
        <v>0</v>
      </c>
      <c r="AL8" s="117">
        <f>'[3]ผูกสูตร Planfin64'!AO10</f>
        <v>0</v>
      </c>
      <c r="AM8" s="117">
        <f>'[3]ผูกสูตร Planfin64'!AP10</f>
        <v>0</v>
      </c>
      <c r="AN8" s="117">
        <f>'[3]ผูกสูตร Planfin64'!AQ10</f>
        <v>0</v>
      </c>
      <c r="AO8" s="117">
        <f>'[3]ผูกสูตร Planfin64'!AR10</f>
        <v>0</v>
      </c>
      <c r="AP8" s="117">
        <f>'[3]ผูกสูตร Planfin64'!AS10</f>
        <v>0</v>
      </c>
      <c r="AQ8" s="117">
        <f>'[3]ผูกสูตร Planfin64'!AT10</f>
        <v>0</v>
      </c>
      <c r="AR8" s="117">
        <f>'[3]ผูกสูตร Planfin64'!AU10</f>
        <v>0</v>
      </c>
      <c r="AS8" s="117">
        <f>'[3]ผูกสูตร Planfin64'!AV10</f>
        <v>0</v>
      </c>
      <c r="AT8" s="117">
        <f>'[3]ผูกสูตร Planfin64'!AW10</f>
        <v>0</v>
      </c>
      <c r="AU8" s="117">
        <f>'[3]ผูกสูตร Planfin64'!AX10</f>
        <v>0</v>
      </c>
      <c r="AV8" s="117">
        <f>'[3]ผูกสูตร Planfin64'!AY10</f>
        <v>0</v>
      </c>
      <c r="AW8" s="117">
        <f>'[3]ผูกสูตร Planfin64'!AZ10</f>
        <v>0</v>
      </c>
      <c r="AX8" s="117">
        <f>'[3]ผูกสูตร Planfin64'!BA10</f>
        <v>0</v>
      </c>
      <c r="AY8" s="117">
        <f>'[3]ผูกสูตร Planfin64'!BB10</f>
        <v>0</v>
      </c>
      <c r="AZ8" s="117">
        <f>'[3]ผูกสูตร Planfin64'!BC10</f>
        <v>0</v>
      </c>
      <c r="BA8" s="117">
        <f>'[3]ผูกสูตร Planfin64'!BD10</f>
        <v>0</v>
      </c>
      <c r="BB8" s="117">
        <f>'[3]ผูกสูตร Planfin64'!BE10</f>
        <v>0</v>
      </c>
      <c r="BC8" s="117">
        <f>'[3]ผูกสูตร Planfin64'!BF10</f>
        <v>0</v>
      </c>
      <c r="BD8" s="117">
        <f>'[3]ผูกสูตร Planfin64'!BG10</f>
        <v>0</v>
      </c>
      <c r="BE8" s="117">
        <f>'[3]ผูกสูตร Planfin64'!BH10</f>
        <v>0</v>
      </c>
      <c r="BF8" s="117">
        <f>'[3]ผูกสูตร Planfin64'!BI10</f>
        <v>0</v>
      </c>
      <c r="BG8" s="117">
        <f>'[3]ผูกสูตร Planfin64'!BJ10</f>
        <v>0</v>
      </c>
      <c r="BH8" s="117">
        <f>'[3]ผูกสูตร Planfin64'!BK10</f>
        <v>0</v>
      </c>
      <c r="BI8" s="117">
        <f>'[3]ผูกสูตร Planfin64'!BL10</f>
        <v>44290.5</v>
      </c>
      <c r="BJ8" s="117">
        <f>'[3]ผูกสูตร Planfin64'!BM10</f>
        <v>205171.4</v>
      </c>
      <c r="BK8" s="117">
        <f>'[3]ผูกสูตร Planfin64'!BN10</f>
        <v>5978</v>
      </c>
      <c r="BL8" s="117">
        <f>'[3]ผูกสูตร Planfin64'!BO10</f>
        <v>0</v>
      </c>
      <c r="BM8" s="117">
        <f>'[3]ผูกสูตร Planfin64'!BP10</f>
        <v>0</v>
      </c>
      <c r="BN8" s="117">
        <f>'[3]ผูกสูตร Planfin64'!BQ10</f>
        <v>0</v>
      </c>
      <c r="BO8" s="117">
        <f>'[3]ผูกสูตร Planfin64'!BR10</f>
        <v>0</v>
      </c>
      <c r="BP8" s="117">
        <f>'[3]ผูกสูตร Planfin64'!BS10</f>
        <v>0</v>
      </c>
      <c r="BQ8" s="117">
        <f>'[3]ผูกสูตร Planfin64'!BT10</f>
        <v>36952</v>
      </c>
      <c r="BR8" s="117">
        <f>'[3]ผูกสูตร Planfin64'!BU10</f>
        <v>45684</v>
      </c>
      <c r="BS8" s="117">
        <f>'[3]ผูกสูตร Planfin64'!BV10</f>
        <v>29575</v>
      </c>
      <c r="BT8" s="117">
        <f>'[3]ผูกสูตร Planfin64'!BW10</f>
        <v>0</v>
      </c>
      <c r="BU8" s="117">
        <f>'[3]ผูกสูตร Planfin64'!BX10</f>
        <v>17201</v>
      </c>
      <c r="BV8" s="117">
        <f>'[3]ผูกสูตร Planfin64'!BY10</f>
        <v>312440</v>
      </c>
      <c r="BW8" s="117">
        <f>'[3]ผูกสูตร Planfin64'!BZ10</f>
        <v>23014</v>
      </c>
      <c r="BX8" s="117">
        <f>'[3]ผูกสูตร Planfin64'!CA10</f>
        <v>0</v>
      </c>
      <c r="BY8" s="117">
        <f>'[3]ผูกสูตร Planfin64'!CB10</f>
        <v>8248</v>
      </c>
      <c r="BZ8" s="118">
        <f t="shared" si="0"/>
        <v>30405861.900000002</v>
      </c>
    </row>
    <row r="9" spans="1:79" ht="21.75" customHeight="1">
      <c r="A9" s="113" t="s">
        <v>210</v>
      </c>
      <c r="B9" s="114" t="s">
        <v>211</v>
      </c>
      <c r="C9" s="115" t="s">
        <v>220</v>
      </c>
      <c r="D9" s="116" t="s">
        <v>221</v>
      </c>
      <c r="E9" s="117">
        <f>'[3]ผูกสูตร Planfin64'!H22</f>
        <v>5714821</v>
      </c>
      <c r="F9" s="117">
        <f>'[3]ผูกสูตร Planfin64'!I22</f>
        <v>2394276.5</v>
      </c>
      <c r="G9" s="117">
        <f>'[3]ผูกสูตร Planfin64'!J22</f>
        <v>111500</v>
      </c>
      <c r="H9" s="117">
        <f>'[3]ผูกสูตร Planfin64'!K22</f>
        <v>167500</v>
      </c>
      <c r="I9" s="117">
        <f>'[3]ผูกสูตร Planfin64'!L22</f>
        <v>529934</v>
      </c>
      <c r="J9" s="117">
        <f>'[3]ผูกสูตร Planfin64'!M22</f>
        <v>2500</v>
      </c>
      <c r="K9" s="117">
        <f>'[3]ผูกสูตร Planfin64'!N22</f>
        <v>5625465.75</v>
      </c>
      <c r="L9" s="117">
        <f>'[3]ผูกสูตร Planfin64'!O22</f>
        <v>20206188.25</v>
      </c>
      <c r="M9" s="117">
        <f>'[3]ผูกสูตร Planfin64'!P22</f>
        <v>2349632.5</v>
      </c>
      <c r="N9" s="117">
        <f>'[3]ผูกสูตร Planfin64'!Q22</f>
        <v>0</v>
      </c>
      <c r="O9" s="117">
        <f>'[3]ผูกสูตร Planfin64'!R22</f>
        <v>2343746</v>
      </c>
      <c r="P9" s="117">
        <f>'[3]ผูกสูตร Planfin64'!S22</f>
        <v>10782103</v>
      </c>
      <c r="Q9" s="117">
        <f>'[3]ผูกสูตร Planfin64'!T22</f>
        <v>1472190</v>
      </c>
      <c r="R9" s="117">
        <f>'[3]ผูกสูตร Planfin64'!U22</f>
        <v>8197154</v>
      </c>
      <c r="S9" s="117">
        <f>'[3]ผูกสูตร Planfin64'!V22</f>
        <v>0</v>
      </c>
      <c r="T9" s="117">
        <f>'[3]ผูกสูตร Planfin64'!W22</f>
        <v>3841028.75</v>
      </c>
      <c r="U9" s="117">
        <f>'[3]ผูกสูตร Planfin64'!X22</f>
        <v>8440045</v>
      </c>
      <c r="V9" s="117">
        <f>'[3]ผูกสูตร Planfin64'!Y22</f>
        <v>2519203.4500000002</v>
      </c>
      <c r="W9" s="117">
        <f>'[3]ผูกสูตร Planfin64'!Z22</f>
        <v>0</v>
      </c>
      <c r="X9" s="117">
        <f>'[3]ผูกสูตร Planfin64'!AA22</f>
        <v>16604933.710000001</v>
      </c>
      <c r="Y9" s="117">
        <f>'[3]ผูกสูตร Planfin64'!AB22</f>
        <v>3959358.34</v>
      </c>
      <c r="Z9" s="117">
        <f>'[3]ผูกสูตร Planfin64'!AC22</f>
        <v>4791154.1900000004</v>
      </c>
      <c r="AA9" s="117">
        <f>'[3]ผูกสูตร Planfin64'!AD22</f>
        <v>12163597</v>
      </c>
      <c r="AB9" s="117">
        <f>'[3]ผูกสูตร Planfin64'!AE22</f>
        <v>7843418.5</v>
      </c>
      <c r="AC9" s="117">
        <f>'[3]ผูกสูตร Planfin64'!AF22</f>
        <v>1549635.3</v>
      </c>
      <c r="AD9" s="117">
        <f>'[3]ผูกสูตร Planfin64'!AG22</f>
        <v>3895210.81</v>
      </c>
      <c r="AE9" s="117">
        <f>'[3]ผูกสูตร Planfin64'!AH22</f>
        <v>698001.42</v>
      </c>
      <c r="AF9" s="117">
        <f>'[3]ผูกสูตร Planfin64'!AI22</f>
        <v>0</v>
      </c>
      <c r="AG9" s="117">
        <f>'[3]ผูกสูตร Planfin64'!AJ22</f>
        <v>2810012.32</v>
      </c>
      <c r="AH9" s="117">
        <f>'[3]ผูกสูตร Planfin64'!AK22</f>
        <v>3559285</v>
      </c>
      <c r="AI9" s="117">
        <f>'[3]ผูกสูตร Planfin64'!AL22</f>
        <v>479979</v>
      </c>
      <c r="AJ9" s="117">
        <f>'[3]ผูกสูตร Planfin64'!AM22</f>
        <v>2942074</v>
      </c>
      <c r="AK9" s="117">
        <f>'[3]ผูกสูตร Planfin64'!AN22</f>
        <v>1216213</v>
      </c>
      <c r="AL9" s="117">
        <f>'[3]ผูกสูตร Planfin64'!AO22</f>
        <v>2929536</v>
      </c>
      <c r="AM9" s="117">
        <f>'[3]ผูกสูตร Planfin64'!AP22</f>
        <v>2890580</v>
      </c>
      <c r="AN9" s="117">
        <f>'[3]ผูกสูตร Planfin64'!AQ22</f>
        <v>5132043</v>
      </c>
      <c r="AO9" s="117">
        <f>'[3]ผูกสูตร Planfin64'!AR22</f>
        <v>6434144</v>
      </c>
      <c r="AP9" s="117">
        <f>'[3]ผูกสูตร Planfin64'!AS22</f>
        <v>1858516</v>
      </c>
      <c r="AQ9" s="117">
        <f>'[3]ผูกสูตร Planfin64'!AT22</f>
        <v>2596551.9300000002</v>
      </c>
      <c r="AR9" s="117">
        <f>'[3]ผูกสูตร Planfin64'!AU22</f>
        <v>1237760</v>
      </c>
      <c r="AS9" s="117">
        <f>'[3]ผูกสูตร Planfin64'!AV22</f>
        <v>2122210</v>
      </c>
      <c r="AT9" s="117">
        <f>'[3]ผูกสูตร Planfin64'!AW22</f>
        <v>2384418</v>
      </c>
      <c r="AU9" s="117">
        <f>'[3]ผูกสูตร Planfin64'!AX22</f>
        <v>339785</v>
      </c>
      <c r="AV9" s="117">
        <f>'[3]ผูกสูตร Planfin64'!AY22</f>
        <v>806314.45</v>
      </c>
      <c r="AW9" s="117">
        <f>'[3]ผูกสูตร Planfin64'!AZ22</f>
        <v>0</v>
      </c>
      <c r="AX9" s="117">
        <f>'[3]ผูกสูตร Planfin64'!BA22</f>
        <v>409075</v>
      </c>
      <c r="AY9" s="117">
        <f>'[3]ผูกสูตร Planfin64'!BB22</f>
        <v>387379</v>
      </c>
      <c r="AZ9" s="117">
        <f>'[3]ผูกสูตร Planfin64'!BC22</f>
        <v>2766567</v>
      </c>
      <c r="BA9" s="117">
        <f>'[3]ผูกสูตร Planfin64'!BD22</f>
        <v>398762604.5</v>
      </c>
      <c r="BB9" s="117">
        <f>'[3]ผูกสูตร Planfin64'!BE22</f>
        <v>561200</v>
      </c>
      <c r="BC9" s="117">
        <f>'[3]ผูกสูตร Planfin64'!BF22</f>
        <v>2450596</v>
      </c>
      <c r="BD9" s="117">
        <f>'[3]ผูกสูตร Planfin64'!BG22</f>
        <v>3119072</v>
      </c>
      <c r="BE9" s="117">
        <f>'[3]ผูกสูตร Planfin64'!BH22</f>
        <v>11814804</v>
      </c>
      <c r="BF9" s="117">
        <f>'[3]ผูกสูตร Planfin64'!BI22</f>
        <v>0</v>
      </c>
      <c r="BG9" s="117">
        <f>'[3]ผูกสูตร Planfin64'!BJ22</f>
        <v>5238245.5</v>
      </c>
      <c r="BH9" s="117">
        <f>'[3]ผูกสูตร Planfin64'!BK22</f>
        <v>548234</v>
      </c>
      <c r="BI9" s="117">
        <f>'[3]ผูกสูตร Planfin64'!BL22</f>
        <v>1028772</v>
      </c>
      <c r="BJ9" s="117">
        <f>'[3]ผูกสูตร Planfin64'!BM22</f>
        <v>15273175.5</v>
      </c>
      <c r="BK9" s="117">
        <f>'[3]ผูกสูตร Planfin64'!BN22</f>
        <v>25443242.84</v>
      </c>
      <c r="BL9" s="117">
        <f>'[3]ผูกสูตร Planfin64'!BO22</f>
        <v>2596273.48</v>
      </c>
      <c r="BM9" s="117">
        <f>'[3]ผูกสูตร Planfin64'!BP22</f>
        <v>19219177.25</v>
      </c>
      <c r="BN9" s="117">
        <f>'[3]ผูกสูตร Planfin64'!BQ22</f>
        <v>13353006</v>
      </c>
      <c r="BO9" s="117">
        <f>'[3]ผูกสูตร Planfin64'!BR22</f>
        <v>5061847.07</v>
      </c>
      <c r="BP9" s="117">
        <f>'[3]ผูกสูตร Planfin64'!BS22</f>
        <v>8944632</v>
      </c>
      <c r="BQ9" s="117">
        <f>'[3]ผูกสูตร Planfin64'!BT22</f>
        <v>2426153.5</v>
      </c>
      <c r="BR9" s="117">
        <f>'[3]ผูกสูตร Planfin64'!BU22</f>
        <v>6954892</v>
      </c>
      <c r="BS9" s="117">
        <f>'[3]ผูกสูตร Planfin64'!BV22</f>
        <v>17833347.140000001</v>
      </c>
      <c r="BT9" s="117">
        <f>'[3]ผูกสูตร Planfin64'!BW22</f>
        <v>10617765.41</v>
      </c>
      <c r="BU9" s="117">
        <f>'[3]ผูกสูตร Planfin64'!BX22</f>
        <v>15347814.75</v>
      </c>
      <c r="BV9" s="117">
        <f>'[3]ผูกสูตร Planfin64'!BY22</f>
        <v>2615575.7400000002</v>
      </c>
      <c r="BW9" s="117">
        <f>'[3]ผูกสูตร Planfin64'!BZ22</f>
        <v>4627348</v>
      </c>
      <c r="BX9" s="117">
        <f>'[3]ผูกสูตร Planfin64'!CA22</f>
        <v>5901730</v>
      </c>
      <c r="BY9" s="117">
        <f>'[3]ผูกสูตร Planfin64'!CB22</f>
        <v>9019712.75</v>
      </c>
      <c r="BZ9" s="118">
        <f t="shared" si="0"/>
        <v>758264261.60000002</v>
      </c>
    </row>
    <row r="10" spans="1:79" ht="21.75" customHeight="1">
      <c r="A10" s="113" t="s">
        <v>210</v>
      </c>
      <c r="B10" s="114" t="s">
        <v>211</v>
      </c>
      <c r="C10" s="115" t="s">
        <v>222</v>
      </c>
      <c r="D10" s="116" t="s">
        <v>223</v>
      </c>
      <c r="E10" s="117">
        <f>'[3]ผูกสูตร Planfin64'!H25</f>
        <v>32960909.859999999</v>
      </c>
      <c r="F10" s="117">
        <f>'[3]ผูกสูตร Planfin64'!I25</f>
        <v>9222368.1799999997</v>
      </c>
      <c r="G10" s="117">
        <f>'[3]ผูกสูตร Planfin64'!J25</f>
        <v>15729507.43</v>
      </c>
      <c r="H10" s="117">
        <f>'[3]ผูกสูตร Planfin64'!K25</f>
        <v>1488339</v>
      </c>
      <c r="I10" s="117">
        <f>'[3]ผูกสูตร Planfin64'!L25</f>
        <v>751744.44</v>
      </c>
      <c r="J10" s="117">
        <f>'[3]ผูกสูตร Planfin64'!M25</f>
        <v>369729.69</v>
      </c>
      <c r="K10" s="117">
        <f>'[3]ผูกสูตร Planfin64'!N25</f>
        <v>67040642.390000001</v>
      </c>
      <c r="L10" s="117">
        <f>'[3]ผูกสูตร Planfin64'!O25</f>
        <v>11282992.5</v>
      </c>
      <c r="M10" s="117">
        <f>'[3]ผูกสูตร Planfin64'!P25</f>
        <v>1004553.95</v>
      </c>
      <c r="N10" s="117">
        <f>'[3]ผูกสูตร Planfin64'!Q25</f>
        <v>15351276.76</v>
      </c>
      <c r="O10" s="117">
        <f>'[3]ผูกสูตร Planfin64'!R25</f>
        <v>1669991</v>
      </c>
      <c r="P10" s="117">
        <f>'[3]ผูกสูตร Planfin64'!S25</f>
        <v>2599055.5</v>
      </c>
      <c r="Q10" s="117">
        <f>'[3]ผูกสูตร Planfin64'!T25</f>
        <v>6382313.1100000003</v>
      </c>
      <c r="R10" s="117">
        <f>'[3]ผูกสูตร Planfin64'!U25</f>
        <v>3700994.98</v>
      </c>
      <c r="S10" s="117">
        <f>'[3]ผูกสูตร Planfin64'!V25</f>
        <v>499260.33</v>
      </c>
      <c r="T10" s="117">
        <f>'[3]ผูกสูตร Planfin64'!W25</f>
        <v>1470430.72</v>
      </c>
      <c r="U10" s="117">
        <f>'[3]ผูกสูตร Planfin64'!X25</f>
        <v>1166739.58</v>
      </c>
      <c r="V10" s="117">
        <f>'[3]ผูกสูตร Planfin64'!Y25</f>
        <v>848795.07</v>
      </c>
      <c r="W10" s="117">
        <f>'[3]ผูกสูตร Planfin64'!Z25</f>
        <v>7482705.5700000003</v>
      </c>
      <c r="X10" s="117">
        <f>'[3]ผูกสูตร Planfin64'!AA25</f>
        <v>4220730.7699999996</v>
      </c>
      <c r="Y10" s="117">
        <f>'[3]ผูกสูตร Planfin64'!AB25</f>
        <v>2590543</v>
      </c>
      <c r="Z10" s="117">
        <f>'[3]ผูกสูตร Planfin64'!AC25</f>
        <v>1647224.5</v>
      </c>
      <c r="AA10" s="117">
        <f>'[3]ผูกสูตร Planfin64'!AD25</f>
        <v>5012480.45</v>
      </c>
      <c r="AB10" s="117">
        <f>'[3]ผูกสูตร Planfin64'!AE25</f>
        <v>1166552.54</v>
      </c>
      <c r="AC10" s="117">
        <f>'[3]ผูกสูตร Planfin64'!AF25</f>
        <v>2242171.63</v>
      </c>
      <c r="AD10" s="117">
        <f>'[3]ผูกสูตร Planfin64'!AG25</f>
        <v>692434.5</v>
      </c>
      <c r="AE10" s="117">
        <f>'[3]ผูกสูตร Planfin64'!AH25</f>
        <v>673623</v>
      </c>
      <c r="AF10" s="117">
        <f>'[3]ผูกสูตร Planfin64'!AI25</f>
        <v>96217708.390000001</v>
      </c>
      <c r="AG10" s="117">
        <f>'[3]ผูกสูตร Planfin64'!AJ25</f>
        <v>1301775.1599999999</v>
      </c>
      <c r="AH10" s="117">
        <f>'[3]ผูกสูตร Planfin64'!AK25</f>
        <v>229824.86</v>
      </c>
      <c r="AI10" s="117">
        <f>'[3]ผูกสูตร Planfin64'!AL25</f>
        <v>630636.13</v>
      </c>
      <c r="AJ10" s="117">
        <f>'[3]ผูกสูตร Planfin64'!AM25</f>
        <v>623865.61</v>
      </c>
      <c r="AK10" s="117">
        <f>'[3]ผูกสูตร Planfin64'!AN25</f>
        <v>1314431.6000000001</v>
      </c>
      <c r="AL10" s="117">
        <f>'[3]ผูกสูตร Planfin64'!AO25</f>
        <v>797871.25</v>
      </c>
      <c r="AM10" s="117">
        <f>'[3]ผูกสูตร Planfin64'!AP25</f>
        <v>416110.5</v>
      </c>
      <c r="AN10" s="117">
        <f>'[3]ผูกสูตร Planfin64'!AQ25</f>
        <v>1210272.3500000001</v>
      </c>
      <c r="AO10" s="117">
        <f>'[3]ผูกสูตร Planfin64'!AR25</f>
        <v>885750.25</v>
      </c>
      <c r="AP10" s="117">
        <f>'[3]ผูกสูตร Planfin64'!AS25</f>
        <v>1328636.8500000001</v>
      </c>
      <c r="AQ10" s="117">
        <f>'[3]ผูกสูตร Planfin64'!AT25</f>
        <v>1555069</v>
      </c>
      <c r="AR10" s="117">
        <f>'[3]ผูกสูตร Planfin64'!AU25</f>
        <v>9354565.1099999994</v>
      </c>
      <c r="AS10" s="117">
        <f>'[3]ผูกสูตร Planfin64'!AV25</f>
        <v>526076.24</v>
      </c>
      <c r="AT10" s="117">
        <f>'[3]ผูกสูตร Planfin64'!AW25</f>
        <v>833366.25</v>
      </c>
      <c r="AU10" s="117">
        <f>'[3]ผูกสูตร Planfin64'!AX25</f>
        <v>4881895.5</v>
      </c>
      <c r="AV10" s="117">
        <f>'[3]ผูกสูตร Planfin64'!AY25</f>
        <v>765006.94</v>
      </c>
      <c r="AW10" s="117">
        <f>'[3]ผูกสูตร Planfin64'!AZ25</f>
        <v>200055.5</v>
      </c>
      <c r="AX10" s="117">
        <f>'[3]ผูกสูตร Planfin64'!BA25</f>
        <v>527272.5</v>
      </c>
      <c r="AY10" s="117">
        <f>'[3]ผูกสูตร Planfin64'!BB25</f>
        <v>10139150.199999999</v>
      </c>
      <c r="AZ10" s="117">
        <f>'[3]ผูกสูตร Planfin64'!BC25</f>
        <v>703472.43</v>
      </c>
      <c r="BA10" s="117">
        <f>'[3]ผูกสูตร Planfin64'!BD25</f>
        <v>4746707.5</v>
      </c>
      <c r="BB10" s="117">
        <f>'[3]ผูกสูตร Planfin64'!BE25</f>
        <v>380320.2</v>
      </c>
      <c r="BC10" s="117">
        <f>'[3]ผูกสูตร Planfin64'!BF25</f>
        <v>6291066</v>
      </c>
      <c r="BD10" s="117">
        <f>'[3]ผูกสูตร Planfin64'!BG25</f>
        <v>6804583</v>
      </c>
      <c r="BE10" s="117">
        <f>'[3]ผูกสูตร Planfin64'!BH25</f>
        <v>1483365</v>
      </c>
      <c r="BF10" s="117">
        <f>'[3]ผูกสูตร Planfin64'!BI25</f>
        <v>4978289.05</v>
      </c>
      <c r="BG10" s="117">
        <f>'[3]ผูกสูตร Planfin64'!BJ25</f>
        <v>2757716.14</v>
      </c>
      <c r="BH10" s="117">
        <f>'[3]ผูกสูตร Planfin64'!BK25</f>
        <v>272073.12</v>
      </c>
      <c r="BI10" s="117">
        <f>'[3]ผูกสูตร Planfin64'!BL25</f>
        <v>173897.12</v>
      </c>
      <c r="BJ10" s="117">
        <f>'[3]ผูกสูตร Planfin64'!BM25</f>
        <v>9516634.5899999999</v>
      </c>
      <c r="BK10" s="117">
        <f>'[3]ผูกสูตร Planfin64'!BN25</f>
        <v>3083893.25</v>
      </c>
      <c r="BL10" s="117">
        <f>'[3]ผูกสูตร Planfin64'!BO25</f>
        <v>254701</v>
      </c>
      <c r="BM10" s="117">
        <f>'[3]ผูกสูตร Planfin64'!BP25</f>
        <v>1868921.5</v>
      </c>
      <c r="BN10" s="117">
        <f>'[3]ผูกสูตร Planfin64'!BQ25</f>
        <v>1006346</v>
      </c>
      <c r="BO10" s="117">
        <f>'[3]ผูกสูตร Planfin64'!BR25</f>
        <v>1087662</v>
      </c>
      <c r="BP10" s="117">
        <f>'[3]ผูกสูตร Planfin64'!BS25</f>
        <v>514290.7</v>
      </c>
      <c r="BQ10" s="117">
        <f>'[3]ผูกสูตร Planfin64'!BT25</f>
        <v>32848453.079999998</v>
      </c>
      <c r="BR10" s="117">
        <f>'[3]ผูกสูตร Planfin64'!BU25</f>
        <v>729800.5</v>
      </c>
      <c r="BS10" s="117">
        <f>'[3]ผูกสูตร Planfin64'!BV25</f>
        <v>1057577.43</v>
      </c>
      <c r="BT10" s="117">
        <f>'[3]ผูกสูตร Planfin64'!BW25</f>
        <v>1139560.79</v>
      </c>
      <c r="BU10" s="117">
        <f>'[3]ผูกสูตร Planfin64'!BX25</f>
        <v>1443045.27</v>
      </c>
      <c r="BV10" s="117">
        <f>'[3]ผูกสูตร Planfin64'!BY25</f>
        <v>18646424.359999999</v>
      </c>
      <c r="BW10" s="117">
        <f>'[3]ผูกสูตร Planfin64'!BZ25</f>
        <v>1212487.44</v>
      </c>
      <c r="BX10" s="117">
        <f>'[3]ผูกสูตร Planfin64'!CA25</f>
        <v>872218</v>
      </c>
      <c r="BY10" s="117">
        <f>'[3]ผูกสูตร Planfin64'!CB25</f>
        <v>811479.85</v>
      </c>
      <c r="BZ10" s="118">
        <f t="shared" si="0"/>
        <v>437692435.9600001</v>
      </c>
    </row>
    <row r="11" spans="1:79" ht="21.75" customHeight="1">
      <c r="A11" s="113" t="s">
        <v>210</v>
      </c>
      <c r="B11" s="114" t="s">
        <v>211</v>
      </c>
      <c r="C11" s="115" t="s">
        <v>224</v>
      </c>
      <c r="D11" s="116" t="s">
        <v>225</v>
      </c>
      <c r="E11" s="117">
        <f>'[3]ผูกสูตร Planfin64'!H34</f>
        <v>0</v>
      </c>
      <c r="F11" s="117">
        <f>'[3]ผูกสูตร Planfin64'!I34</f>
        <v>0</v>
      </c>
      <c r="G11" s="117">
        <f>'[3]ผูกสูตร Planfin64'!J34</f>
        <v>0</v>
      </c>
      <c r="H11" s="117">
        <f>'[3]ผูกสูตร Planfin64'!K34</f>
        <v>0</v>
      </c>
      <c r="I11" s="117">
        <f>'[3]ผูกสูตร Planfin64'!L34</f>
        <v>0</v>
      </c>
      <c r="J11" s="117">
        <f>'[3]ผูกสูตร Planfin64'!M34</f>
        <v>0</v>
      </c>
      <c r="K11" s="117">
        <f>'[3]ผูกสูตร Planfin64'!N34</f>
        <v>0</v>
      </c>
      <c r="L11" s="117">
        <f>'[3]ผูกสูตร Planfin64'!O34</f>
        <v>0</v>
      </c>
      <c r="M11" s="117">
        <f>'[3]ผูกสูตร Planfin64'!P34</f>
        <v>0</v>
      </c>
      <c r="N11" s="117">
        <f>'[3]ผูกสูตร Planfin64'!Q34</f>
        <v>2470902.5499999998</v>
      </c>
      <c r="O11" s="117">
        <f>'[3]ผูกสูตร Planfin64'!R34</f>
        <v>0</v>
      </c>
      <c r="P11" s="117">
        <f>'[3]ผูกสูตร Planfin64'!S34</f>
        <v>0</v>
      </c>
      <c r="Q11" s="117">
        <f>'[3]ผูกสูตร Planfin64'!T34</f>
        <v>0</v>
      </c>
      <c r="R11" s="117">
        <f>'[3]ผูกสูตร Planfin64'!U34</f>
        <v>0</v>
      </c>
      <c r="S11" s="117">
        <f>'[3]ผูกสูตร Planfin64'!V34</f>
        <v>0</v>
      </c>
      <c r="T11" s="117">
        <f>'[3]ผูกสูตร Planfin64'!W34</f>
        <v>0</v>
      </c>
      <c r="U11" s="117">
        <f>'[3]ผูกสูตร Planfin64'!X34</f>
        <v>0</v>
      </c>
      <c r="V11" s="117">
        <f>'[3]ผูกสูตร Planfin64'!Y34</f>
        <v>0</v>
      </c>
      <c r="W11" s="117">
        <f>'[3]ผูกสูตร Planfin64'!Z34</f>
        <v>0</v>
      </c>
      <c r="X11" s="117">
        <f>'[3]ผูกสูตร Planfin64'!AA34</f>
        <v>700</v>
      </c>
      <c r="Y11" s="117">
        <f>'[3]ผูกสูตร Planfin64'!AB34</f>
        <v>0</v>
      </c>
      <c r="Z11" s="117">
        <f>'[3]ผูกสูตร Planfin64'!AC34</f>
        <v>0</v>
      </c>
      <c r="AA11" s="117">
        <f>'[3]ผูกสูตร Planfin64'!AD34</f>
        <v>0</v>
      </c>
      <c r="AB11" s="117">
        <f>'[3]ผูกสูตร Planfin64'!AE34</f>
        <v>0</v>
      </c>
      <c r="AC11" s="117">
        <f>'[3]ผูกสูตร Planfin64'!AF34</f>
        <v>0</v>
      </c>
      <c r="AD11" s="117">
        <f>'[3]ผูกสูตร Planfin64'!AG34</f>
        <v>0</v>
      </c>
      <c r="AE11" s="117">
        <f>'[3]ผูกสูตร Planfin64'!AH34</f>
        <v>0</v>
      </c>
      <c r="AF11" s="117">
        <f>'[3]ผูกสูตร Planfin64'!AI34</f>
        <v>81979650.400000006</v>
      </c>
      <c r="AG11" s="117">
        <f>'[3]ผูกสูตร Planfin64'!AJ34</f>
        <v>0</v>
      </c>
      <c r="AH11" s="117">
        <f>'[3]ผูกสูตร Planfin64'!AK34</f>
        <v>0</v>
      </c>
      <c r="AI11" s="117">
        <f>'[3]ผูกสูตร Planfin64'!AL34</f>
        <v>0</v>
      </c>
      <c r="AJ11" s="117">
        <f>'[3]ผูกสูตร Planfin64'!AM34</f>
        <v>0</v>
      </c>
      <c r="AK11" s="117">
        <f>'[3]ผูกสูตร Planfin64'!AN34</f>
        <v>0</v>
      </c>
      <c r="AL11" s="117">
        <f>'[3]ผูกสูตร Planfin64'!AO34</f>
        <v>0</v>
      </c>
      <c r="AM11" s="117">
        <f>'[3]ผูกสูตร Planfin64'!AP34</f>
        <v>0</v>
      </c>
      <c r="AN11" s="117">
        <f>'[3]ผูกสูตร Planfin64'!AQ34</f>
        <v>0</v>
      </c>
      <c r="AO11" s="117">
        <f>'[3]ผูกสูตร Planfin64'!AR34</f>
        <v>0</v>
      </c>
      <c r="AP11" s="117">
        <f>'[3]ผูกสูตร Planfin64'!AS34</f>
        <v>0</v>
      </c>
      <c r="AQ11" s="117">
        <f>'[3]ผูกสูตร Planfin64'!AT34</f>
        <v>0</v>
      </c>
      <c r="AR11" s="117">
        <f>'[3]ผูกสูตร Planfin64'!AU34</f>
        <v>0</v>
      </c>
      <c r="AS11" s="117">
        <f>'[3]ผูกสูตร Planfin64'!AV34</f>
        <v>0</v>
      </c>
      <c r="AT11" s="117">
        <f>'[3]ผูกสูตร Planfin64'!AW34</f>
        <v>0</v>
      </c>
      <c r="AU11" s="117">
        <f>'[3]ผูกสูตร Planfin64'!AX34</f>
        <v>0</v>
      </c>
      <c r="AV11" s="117">
        <f>'[3]ผูกสูตร Planfin64'!AY34</f>
        <v>10508</v>
      </c>
      <c r="AW11" s="117">
        <f>'[3]ผูกสูตร Planfin64'!AZ34</f>
        <v>0</v>
      </c>
      <c r="AX11" s="117">
        <f>'[3]ผูกสูตร Planfin64'!BA34</f>
        <v>0</v>
      </c>
      <c r="AY11" s="117">
        <f>'[3]ผูกสูตร Planfin64'!BB34</f>
        <v>0</v>
      </c>
      <c r="AZ11" s="117">
        <f>'[3]ผูกสูตร Planfin64'!BC34</f>
        <v>0</v>
      </c>
      <c r="BA11" s="117">
        <f>'[3]ผูกสูตร Planfin64'!BD34</f>
        <v>0</v>
      </c>
      <c r="BB11" s="117">
        <f>'[3]ผูกสูตร Planfin64'!BE34</f>
        <v>0</v>
      </c>
      <c r="BC11" s="117">
        <f>'[3]ผูกสูตร Planfin64'!BF34</f>
        <v>0</v>
      </c>
      <c r="BD11" s="117">
        <f>'[3]ผูกสูตร Planfin64'!BG34</f>
        <v>0</v>
      </c>
      <c r="BE11" s="117">
        <f>'[3]ผูกสูตร Planfin64'!BH34</f>
        <v>0</v>
      </c>
      <c r="BF11" s="117">
        <f>'[3]ผูกสูตร Planfin64'!BI34</f>
        <v>0</v>
      </c>
      <c r="BG11" s="117">
        <f>'[3]ผูกสูตร Planfin64'!BJ34</f>
        <v>0</v>
      </c>
      <c r="BH11" s="117">
        <f>'[3]ผูกสูตร Planfin64'!BK34</f>
        <v>0</v>
      </c>
      <c r="BI11" s="117">
        <f>'[3]ผูกสูตร Planfin64'!BL34</f>
        <v>0</v>
      </c>
      <c r="BJ11" s="117">
        <f>'[3]ผูกสูตร Planfin64'!BM34</f>
        <v>-977498.65</v>
      </c>
      <c r="BK11" s="117">
        <f>'[3]ผูกสูตร Planfin64'!BN34</f>
        <v>0</v>
      </c>
      <c r="BL11" s="117">
        <f>'[3]ผูกสูตร Planfin64'!BO34</f>
        <v>0</v>
      </c>
      <c r="BM11" s="117">
        <f>'[3]ผูกสูตร Planfin64'!BP34</f>
        <v>0</v>
      </c>
      <c r="BN11" s="117">
        <f>'[3]ผูกสูตร Planfin64'!BQ34</f>
        <v>37800</v>
      </c>
      <c r="BO11" s="117">
        <f>'[3]ผูกสูตร Planfin64'!BR34</f>
        <v>0</v>
      </c>
      <c r="BP11" s="117">
        <f>'[3]ผูกสูตร Planfin64'!BS34</f>
        <v>0</v>
      </c>
      <c r="BQ11" s="117">
        <f>'[3]ผูกสูตร Planfin64'!BT34</f>
        <v>14739.5</v>
      </c>
      <c r="BR11" s="117">
        <f>'[3]ผูกสูตร Planfin64'!BU34</f>
        <v>0</v>
      </c>
      <c r="BS11" s="117">
        <f>'[3]ผูกสูตร Planfin64'!BV34</f>
        <v>0</v>
      </c>
      <c r="BT11" s="117">
        <f>'[3]ผูกสูตร Planfin64'!BW34</f>
        <v>0</v>
      </c>
      <c r="BU11" s="117">
        <f>'[3]ผูกสูตร Planfin64'!BX34</f>
        <v>0</v>
      </c>
      <c r="BV11" s="117">
        <f>'[3]ผูกสูตร Planfin64'!BY34</f>
        <v>0</v>
      </c>
      <c r="BW11" s="117">
        <f>'[3]ผูกสูตร Planfin64'!BZ34</f>
        <v>0</v>
      </c>
      <c r="BX11" s="117">
        <f>'[3]ผูกสูตร Planfin64'!CA34</f>
        <v>0</v>
      </c>
      <c r="BY11" s="117">
        <f>'[3]ผูกสูตร Planfin64'!CB34</f>
        <v>0</v>
      </c>
      <c r="BZ11" s="118">
        <f t="shared" si="0"/>
        <v>83536801.799999997</v>
      </c>
    </row>
    <row r="12" spans="1:79" ht="21.75" customHeight="1">
      <c r="A12" s="113" t="s">
        <v>210</v>
      </c>
      <c r="B12" s="114" t="s">
        <v>211</v>
      </c>
      <c r="C12" s="120" t="s">
        <v>226</v>
      </c>
      <c r="D12" s="121" t="s">
        <v>227</v>
      </c>
      <c r="E12" s="117">
        <f>'[3]ผูกสูตร Planfin64'!H121</f>
        <v>337853408.70999998</v>
      </c>
      <c r="F12" s="117">
        <f>'[3]ผูกสูตร Planfin64'!I121</f>
        <v>26290638.5</v>
      </c>
      <c r="G12" s="117">
        <f>'[3]ผูกสูตร Planfin64'!J121</f>
        <v>47412572.200000003</v>
      </c>
      <c r="H12" s="117">
        <f>'[3]ผูกสูตร Planfin64'!K121</f>
        <v>2943370.04</v>
      </c>
      <c r="I12" s="117">
        <f>'[3]ผูกสูตร Planfin64'!L121</f>
        <v>2105517.5</v>
      </c>
      <c r="J12" s="117">
        <f>'[3]ผูกสูตร Planfin64'!M121</f>
        <v>11615646.91</v>
      </c>
      <c r="K12" s="117">
        <f>'[3]ผูกสูตร Planfin64'!N121</f>
        <v>281118940.5</v>
      </c>
      <c r="L12" s="117">
        <f>'[3]ผูกสูตร Planfin64'!O121</f>
        <v>9640515.1999999993</v>
      </c>
      <c r="M12" s="117">
        <f>'[3]ผูกสูตร Planfin64'!P121</f>
        <v>401720</v>
      </c>
      <c r="N12" s="117">
        <f>'[3]ผูกสูตร Planfin64'!Q121</f>
        <v>139193408.61000001</v>
      </c>
      <c r="O12" s="117">
        <f>'[3]ผูกสูตร Planfin64'!R121</f>
        <v>282120</v>
      </c>
      <c r="P12" s="117">
        <f>'[3]ผูกสูตร Planfin64'!S121</f>
        <v>2848019.16</v>
      </c>
      <c r="Q12" s="117">
        <f>'[3]ผูกสูตร Planfin64'!T121</f>
        <v>2768100</v>
      </c>
      <c r="R12" s="117">
        <f>'[3]ผูกสูตร Planfin64'!U121</f>
        <v>2087440</v>
      </c>
      <c r="S12" s="117">
        <f>'[3]ผูกสูตร Planfin64'!V121</f>
        <v>352830</v>
      </c>
      <c r="T12" s="117">
        <f>'[3]ผูกสูตร Planfin64'!W121</f>
        <v>4556744.8</v>
      </c>
      <c r="U12" s="117">
        <f>'[3]ผูกสูตร Planfin64'!X121</f>
        <v>1037629.92</v>
      </c>
      <c r="V12" s="117">
        <f>'[3]ผูกสูตร Planfin64'!Y121</f>
        <v>7238267</v>
      </c>
      <c r="W12" s="117">
        <f>'[3]ผูกสูตร Planfin64'!Z121</f>
        <v>298636787.51999998</v>
      </c>
      <c r="X12" s="117">
        <f>'[3]ผูกสูตร Planfin64'!AA121</f>
        <v>10239125.800000001</v>
      </c>
      <c r="Y12" s="117">
        <f>'[3]ผูกสูตร Planfin64'!AB121</f>
        <v>849407.4</v>
      </c>
      <c r="Z12" s="117">
        <f>'[3]ผูกสูตร Planfin64'!AC121</f>
        <v>8306655</v>
      </c>
      <c r="AA12" s="117">
        <f>'[3]ผูกสูตร Planfin64'!AD121</f>
        <v>1241577.26</v>
      </c>
      <c r="AB12" s="117">
        <f>'[3]ผูกสูตร Planfin64'!AE121</f>
        <v>2872830.36</v>
      </c>
      <c r="AC12" s="117">
        <f>'[3]ผูกสูตร Planfin64'!AF121</f>
        <v>4216299</v>
      </c>
      <c r="AD12" s="117">
        <f>'[3]ผูกสูตร Planfin64'!AG121</f>
        <v>1196100</v>
      </c>
      <c r="AE12" s="117">
        <f>'[3]ผูกสูตร Planfin64'!AH121</f>
        <v>4390022</v>
      </c>
      <c r="AF12" s="117">
        <f>'[3]ผูกสูตร Planfin64'!AI121</f>
        <v>130492470</v>
      </c>
      <c r="AG12" s="117">
        <f>'[3]ผูกสูตร Planfin64'!AJ121</f>
        <v>1751450</v>
      </c>
      <c r="AH12" s="117">
        <f>'[3]ผูกสูตร Planfin64'!AK121</f>
        <v>402240</v>
      </c>
      <c r="AI12" s="117">
        <f>'[3]ผูกสูตร Planfin64'!AL121</f>
        <v>225431.04000000001</v>
      </c>
      <c r="AJ12" s="117">
        <f>'[3]ผูกสูตร Planfin64'!AM121</f>
        <v>466200</v>
      </c>
      <c r="AK12" s="117">
        <f>'[3]ผูกสูตร Planfin64'!AN121</f>
        <v>2415444.5</v>
      </c>
      <c r="AL12" s="117">
        <f>'[3]ผูกสูตร Planfin64'!AO121</f>
        <v>1142397</v>
      </c>
      <c r="AM12" s="117">
        <f>'[3]ผูกสูตร Planfin64'!AP121</f>
        <v>1180392</v>
      </c>
      <c r="AN12" s="117">
        <f>'[3]ผูกสูตร Planfin64'!AQ121</f>
        <v>1560550</v>
      </c>
      <c r="AO12" s="117">
        <f>'[3]ผูกสูตร Planfin64'!AR121</f>
        <v>675040</v>
      </c>
      <c r="AP12" s="117">
        <f>'[3]ผูกสูตร Planfin64'!AS121</f>
        <v>513780</v>
      </c>
      <c r="AQ12" s="117">
        <f>'[3]ผูกสูตร Planfin64'!AT121</f>
        <v>388980</v>
      </c>
      <c r="AR12" s="117">
        <f>'[3]ผูกสูตร Planfin64'!AU121</f>
        <v>47981324</v>
      </c>
      <c r="AS12" s="117">
        <f>'[3]ผูกสูตร Planfin64'!AV121</f>
        <v>340208.88</v>
      </c>
      <c r="AT12" s="117">
        <f>'[3]ผูกสูตร Planfin64'!AW121</f>
        <v>975491</v>
      </c>
      <c r="AU12" s="117">
        <f>'[3]ผูกสูตร Planfin64'!AX121</f>
        <v>731030</v>
      </c>
      <c r="AV12" s="117">
        <f>'[3]ผูกสูตร Planfin64'!AY121</f>
        <v>2047995</v>
      </c>
      <c r="AW12" s="117">
        <f>'[3]ผูกสูตร Planfin64'!AZ121</f>
        <v>8600</v>
      </c>
      <c r="AX12" s="117">
        <f>'[3]ผูกสูตร Planfin64'!BA121</f>
        <v>546790</v>
      </c>
      <c r="AY12" s="117">
        <f>'[3]ผูกสูตร Planfin64'!BB121</f>
        <v>109454940</v>
      </c>
      <c r="AZ12" s="117">
        <f>'[3]ผูกสูตร Planfin64'!BC121</f>
        <v>1871461.93</v>
      </c>
      <c r="BA12" s="117">
        <f>'[3]ผูกสูตร Planfin64'!BD121</f>
        <v>14962162.5</v>
      </c>
      <c r="BB12" s="117">
        <f>'[3]ผูกสูตร Planfin64'!BE121</f>
        <v>6143114.6500000004</v>
      </c>
      <c r="BC12" s="117">
        <f>'[3]ผูกสูตร Planfin64'!BF121</f>
        <v>3981652</v>
      </c>
      <c r="BD12" s="117">
        <f>'[3]ผูกสูตร Planfin64'!BG121</f>
        <v>4284942</v>
      </c>
      <c r="BE12" s="117">
        <f>'[3]ผูกสูตร Planfin64'!BH121</f>
        <v>31048038</v>
      </c>
      <c r="BF12" s="117">
        <f>'[3]ผูกสูตร Planfin64'!BI121</f>
        <v>8107878.7999999998</v>
      </c>
      <c r="BG12" s="117">
        <f>'[3]ผูกสูตร Planfin64'!BJ121</f>
        <v>15070593</v>
      </c>
      <c r="BH12" s="117">
        <f>'[3]ผูกสูตร Planfin64'!BK121</f>
        <v>450686.75</v>
      </c>
      <c r="BI12" s="117">
        <f>'[3]ผูกสูตร Planfin64'!BL121</f>
        <v>796760</v>
      </c>
      <c r="BJ12" s="117">
        <f>'[3]ผูกสูตร Planfin64'!BM121</f>
        <v>124423114.75</v>
      </c>
      <c r="BK12" s="117">
        <f>'[3]ผูกสูตร Planfin64'!BN121</f>
        <v>150000</v>
      </c>
      <c r="BL12" s="117">
        <f>'[3]ผูกสูตร Planfin64'!BO121</f>
        <v>0</v>
      </c>
      <c r="BM12" s="117">
        <f>'[3]ผูกสูตร Planfin64'!BP121</f>
        <v>2396437</v>
      </c>
      <c r="BN12" s="117">
        <f>'[3]ผูกสูตร Planfin64'!BQ121</f>
        <v>1336940</v>
      </c>
      <c r="BO12" s="117">
        <f>'[3]ผูกสูตร Planfin64'!BR121</f>
        <v>7449665</v>
      </c>
      <c r="BP12" s="117">
        <f>'[3]ผูกสูตร Planfin64'!BS121</f>
        <v>416583.55</v>
      </c>
      <c r="BQ12" s="117">
        <f>'[3]ผูกสูตร Planfin64'!BT121</f>
        <v>132174314</v>
      </c>
      <c r="BR12" s="117">
        <f>'[3]ผูกสูตร Planfin64'!BU121</f>
        <v>4649370</v>
      </c>
      <c r="BS12" s="117">
        <f>'[3]ผูกสูตร Planfin64'!BV121</f>
        <v>4632223.16</v>
      </c>
      <c r="BT12" s="117">
        <f>'[3]ผูกสูตร Planfin64'!BW121</f>
        <v>2812045</v>
      </c>
      <c r="BU12" s="117">
        <f>'[3]ผูกสูตร Planfin64'!BX121</f>
        <v>777034</v>
      </c>
      <c r="BV12" s="117">
        <f>'[3]ผูกสูตร Planfin64'!BY121</f>
        <v>35330511</v>
      </c>
      <c r="BW12" s="117">
        <f>'[3]ผูกสูตร Planfin64'!BZ121</f>
        <v>2024651</v>
      </c>
      <c r="BX12" s="117">
        <f>'[3]ผูกสูตร Planfin64'!CA121</f>
        <v>9986060</v>
      </c>
      <c r="BY12" s="117">
        <f>'[3]ผูกสูตร Planfin64'!CB121</f>
        <v>2187283.46</v>
      </c>
      <c r="BZ12" s="118">
        <f t="shared" si="0"/>
        <v>1932459968.3600001</v>
      </c>
    </row>
    <row r="13" spans="1:79" ht="21.75" customHeight="1">
      <c r="A13" s="113" t="s">
        <v>210</v>
      </c>
      <c r="B13" s="114" t="s">
        <v>228</v>
      </c>
      <c r="C13" s="115" t="s">
        <v>229</v>
      </c>
      <c r="D13" s="116" t="s">
        <v>230</v>
      </c>
      <c r="E13" s="117">
        <f>'[3]ผูกสูตร Planfin64'!H41</f>
        <v>896957.5</v>
      </c>
      <c r="F13" s="117">
        <f>'[3]ผูกสูตร Planfin64'!I41</f>
        <v>606667</v>
      </c>
      <c r="G13" s="117">
        <f>'[3]ผูกสูตร Planfin64'!J41</f>
        <v>23583</v>
      </c>
      <c r="H13" s="117">
        <f>'[3]ผูกสูตร Planfin64'!K41</f>
        <v>1385</v>
      </c>
      <c r="I13" s="117">
        <f>'[3]ผูกสูตร Planfin64'!L41</f>
        <v>17628.5</v>
      </c>
      <c r="J13" s="117">
        <f>'[3]ผูกสูตร Planfin64'!M41</f>
        <v>0</v>
      </c>
      <c r="K13" s="117">
        <f>'[3]ผูกสูตร Planfin64'!N41</f>
        <v>795753.5</v>
      </c>
      <c r="L13" s="117">
        <f>'[3]ผูกสูตร Planfin64'!O41</f>
        <v>40618</v>
      </c>
      <c r="M13" s="117">
        <f>'[3]ผูกสูตร Planfin64'!P41</f>
        <v>43778</v>
      </c>
      <c r="N13" s="117">
        <f>'[3]ผูกสูตร Planfin64'!Q41</f>
        <v>1574340.45</v>
      </c>
      <c r="O13" s="117">
        <f>'[3]ผูกสูตร Planfin64'!R41</f>
        <v>55832</v>
      </c>
      <c r="P13" s="117">
        <f>'[3]ผูกสูตร Planfin64'!S41</f>
        <v>71744</v>
      </c>
      <c r="Q13" s="117">
        <f>'[3]ผูกสูตร Planfin64'!T41</f>
        <v>747842</v>
      </c>
      <c r="R13" s="117">
        <f>'[3]ผูกสูตร Planfin64'!U41</f>
        <v>423314.25</v>
      </c>
      <c r="S13" s="117">
        <f>'[3]ผูกสูตร Planfin64'!V41</f>
        <v>30306</v>
      </c>
      <c r="T13" s="117">
        <f>'[3]ผูกสูตร Planfin64'!W41</f>
        <v>155663.15</v>
      </c>
      <c r="U13" s="117">
        <f>'[3]ผูกสูตร Planfin64'!X41</f>
        <v>65558.5</v>
      </c>
      <c r="V13" s="117">
        <f>'[3]ผูกสูตร Planfin64'!Y41</f>
        <v>0</v>
      </c>
      <c r="W13" s="117">
        <f>'[3]ผูกสูตร Planfin64'!Z41</f>
        <v>2674348.9700000002</v>
      </c>
      <c r="X13" s="117">
        <f>'[3]ผูกสูตร Planfin64'!AA41</f>
        <v>1369670.3</v>
      </c>
      <c r="Y13" s="117">
        <f>'[3]ผูกสูตร Planfin64'!AB41</f>
        <v>759495.5</v>
      </c>
      <c r="Z13" s="117">
        <f>'[3]ผูกสูตร Planfin64'!AC41</f>
        <v>746505.6</v>
      </c>
      <c r="AA13" s="117">
        <f>'[3]ผูกสูตร Planfin64'!AD41</f>
        <v>1021469</v>
      </c>
      <c r="AB13" s="117">
        <f>'[3]ผูกสูตร Planfin64'!AE41</f>
        <v>701589</v>
      </c>
      <c r="AC13" s="117">
        <f>'[3]ผูกสูตร Planfin64'!AF41</f>
        <v>564697</v>
      </c>
      <c r="AD13" s="117">
        <f>'[3]ผูกสูตร Planfin64'!AG41</f>
        <v>0</v>
      </c>
      <c r="AE13" s="117">
        <f>'[3]ผูกสูตร Planfin64'!AH41</f>
        <v>254225</v>
      </c>
      <c r="AF13" s="117">
        <f>'[3]ผูกสูตร Planfin64'!AI41</f>
        <v>565642</v>
      </c>
      <c r="AG13" s="117">
        <f>'[3]ผูกสูตร Planfin64'!AJ41</f>
        <v>0</v>
      </c>
      <c r="AH13" s="117">
        <f>'[3]ผูกสูตร Planfin64'!AK41</f>
        <v>109888</v>
      </c>
      <c r="AI13" s="117">
        <f>'[3]ผูกสูตร Planfin64'!AL41</f>
        <v>0</v>
      </c>
      <c r="AJ13" s="117">
        <f>'[3]ผูกสูตร Planfin64'!AM41</f>
        <v>0</v>
      </c>
      <c r="AK13" s="117">
        <f>'[3]ผูกสูตร Planfin64'!AN41</f>
        <v>172735</v>
      </c>
      <c r="AL13" s="117">
        <f>'[3]ผูกสูตร Planfin64'!AO41</f>
        <v>15672</v>
      </c>
      <c r="AM13" s="117">
        <f>'[3]ผูกสูตร Planfin64'!AP41</f>
        <v>0</v>
      </c>
      <c r="AN13" s="117">
        <f>'[3]ผูกสูตร Planfin64'!AQ41</f>
        <v>0</v>
      </c>
      <c r="AO13" s="117">
        <f>'[3]ผูกสูตร Planfin64'!AR41</f>
        <v>0</v>
      </c>
      <c r="AP13" s="117">
        <f>'[3]ผูกสูตร Planfin64'!AS41</f>
        <v>28951</v>
      </c>
      <c r="AQ13" s="117">
        <f>'[3]ผูกสูตร Planfin64'!AT41</f>
        <v>175952.75</v>
      </c>
      <c r="AR13" s="117">
        <f>'[3]ผูกสูตร Planfin64'!AU41</f>
        <v>21802.5</v>
      </c>
      <c r="AS13" s="117">
        <f>'[3]ผูกสูตร Planfin64'!AV41</f>
        <v>0</v>
      </c>
      <c r="AT13" s="117">
        <f>'[3]ผูกสูตร Planfin64'!AW41</f>
        <v>9162</v>
      </c>
      <c r="AU13" s="117">
        <f>'[3]ผูกสูตร Planfin64'!AX41</f>
        <v>0</v>
      </c>
      <c r="AV13" s="117">
        <f>'[3]ผูกสูตร Planfin64'!AY41</f>
        <v>98760</v>
      </c>
      <c r="AW13" s="117">
        <f>'[3]ผูกสูตร Planfin64'!AZ41</f>
        <v>0</v>
      </c>
      <c r="AX13" s="117">
        <f>'[3]ผูกสูตร Planfin64'!BA41</f>
        <v>12867</v>
      </c>
      <c r="AY13" s="117">
        <f>'[3]ผูกสูตร Planfin64'!BB41</f>
        <v>381299</v>
      </c>
      <c r="AZ13" s="117">
        <f>'[3]ผูกสูตร Planfin64'!BC41</f>
        <v>17340</v>
      </c>
      <c r="BA13" s="117">
        <f>'[3]ผูกสูตร Planfin64'!BD41</f>
        <v>324418</v>
      </c>
      <c r="BB13" s="117">
        <f>'[3]ผูกสูตร Planfin64'!BE41</f>
        <v>0</v>
      </c>
      <c r="BC13" s="117">
        <f>'[3]ผูกสูตร Planfin64'!BF41</f>
        <v>0</v>
      </c>
      <c r="BD13" s="117">
        <f>'[3]ผูกสูตร Planfin64'!BG41</f>
        <v>37029</v>
      </c>
      <c r="BE13" s="117">
        <f>'[3]ผูกสูตร Planfin64'!BH41</f>
        <v>210120</v>
      </c>
      <c r="BF13" s="117">
        <f>'[3]ผูกสูตร Planfin64'!BI41</f>
        <v>46628.6</v>
      </c>
      <c r="BG13" s="117">
        <f>'[3]ผูกสูตร Planfin64'!BJ41</f>
        <v>176963</v>
      </c>
      <c r="BH13" s="117">
        <f>'[3]ผูกสูตร Planfin64'!BK41</f>
        <v>88692.5</v>
      </c>
      <c r="BI13" s="117">
        <f>'[3]ผูกสูตร Planfin64'!BL41</f>
        <v>0</v>
      </c>
      <c r="BJ13" s="117">
        <f>'[3]ผูกสูตร Planfin64'!BM41</f>
        <v>47019</v>
      </c>
      <c r="BK13" s="117">
        <f>'[3]ผูกสูตร Planfin64'!BN41</f>
        <v>300</v>
      </c>
      <c r="BL13" s="117">
        <f>'[3]ผูกสูตร Planfin64'!BO41</f>
        <v>72297</v>
      </c>
      <c r="BM13" s="117">
        <f>'[3]ผูกสูตร Planfin64'!BP41</f>
        <v>0</v>
      </c>
      <c r="BN13" s="117">
        <f>'[3]ผูกสูตร Planfin64'!BQ41</f>
        <v>0</v>
      </c>
      <c r="BO13" s="117">
        <f>'[3]ผูกสูตร Planfin64'!BR41</f>
        <v>234488</v>
      </c>
      <c r="BP13" s="117">
        <f>'[3]ผูกสูตร Planfin64'!BS41</f>
        <v>0</v>
      </c>
      <c r="BQ13" s="117">
        <f>'[3]ผูกสูตร Planfin64'!BT41</f>
        <v>14800</v>
      </c>
      <c r="BR13" s="117">
        <f>'[3]ผูกสูตร Planfin64'!BU41</f>
        <v>46392</v>
      </c>
      <c r="BS13" s="117">
        <f>'[3]ผูกสูตร Planfin64'!BV41</f>
        <v>0</v>
      </c>
      <c r="BT13" s="117">
        <f>'[3]ผูกสูตร Planfin64'!BW41</f>
        <v>23090.75</v>
      </c>
      <c r="BU13" s="117">
        <f>'[3]ผูกสูตร Planfin64'!BX41</f>
        <v>0</v>
      </c>
      <c r="BV13" s="117">
        <f>'[3]ผูกสูตร Planfin64'!BY41</f>
        <v>1190187</v>
      </c>
      <c r="BW13" s="117">
        <f>'[3]ผูกสูตร Planfin64'!BZ41</f>
        <v>12863</v>
      </c>
      <c r="BX13" s="117">
        <f>'[3]ผูกสูตร Planfin64'!CA41</f>
        <v>4509</v>
      </c>
      <c r="BY13" s="117">
        <f>'[3]ผูกสูตร Planfin64'!CB41</f>
        <v>0</v>
      </c>
      <c r="BZ13" s="118">
        <f t="shared" si="0"/>
        <v>17782839.32</v>
      </c>
    </row>
    <row r="14" spans="1:79" ht="21.75" customHeight="1">
      <c r="A14" s="113" t="s">
        <v>210</v>
      </c>
      <c r="B14" s="114" t="s">
        <v>228</v>
      </c>
      <c r="C14" s="115" t="s">
        <v>231</v>
      </c>
      <c r="D14" s="116" t="s">
        <v>232</v>
      </c>
      <c r="E14" s="117">
        <f>'[3]ผูกสูตร Planfin64'!H43</f>
        <v>0</v>
      </c>
      <c r="F14" s="117">
        <f>'[3]ผูกสูตร Planfin64'!I43</f>
        <v>0</v>
      </c>
      <c r="G14" s="117">
        <f>'[3]ผูกสูตร Planfin64'!J43</f>
        <v>0</v>
      </c>
      <c r="H14" s="117">
        <f>'[3]ผูกสูตร Planfin64'!K43</f>
        <v>29794</v>
      </c>
      <c r="I14" s="117">
        <f>'[3]ผูกสูตร Planfin64'!L43</f>
        <v>1505</v>
      </c>
      <c r="J14" s="117">
        <f>'[3]ผูกสูตร Planfin64'!M43</f>
        <v>0</v>
      </c>
      <c r="K14" s="117">
        <f>'[3]ผูกสูตร Planfin64'!N43</f>
        <v>42574.75</v>
      </c>
      <c r="L14" s="117">
        <f>'[3]ผูกสูตร Planfin64'!O43</f>
        <v>0</v>
      </c>
      <c r="M14" s="117">
        <f>'[3]ผูกสูตร Planfin64'!P43</f>
        <v>0</v>
      </c>
      <c r="N14" s="117">
        <f>'[3]ผูกสูตร Planfin64'!Q43</f>
        <v>0</v>
      </c>
      <c r="O14" s="117">
        <f>'[3]ผูกสูตร Planfin64'!R43</f>
        <v>0</v>
      </c>
      <c r="P14" s="117">
        <f>'[3]ผูกสูตร Planfin64'!S43</f>
        <v>0</v>
      </c>
      <c r="Q14" s="117">
        <f>'[3]ผูกสูตร Planfin64'!T43</f>
        <v>6146.5</v>
      </c>
      <c r="R14" s="117">
        <f>'[3]ผูกสูตร Planfin64'!U43</f>
        <v>0</v>
      </c>
      <c r="S14" s="117">
        <f>'[3]ผูกสูตร Planfin64'!V43</f>
        <v>0</v>
      </c>
      <c r="T14" s="117">
        <f>'[3]ผูกสูตร Planfin64'!W43</f>
        <v>0</v>
      </c>
      <c r="U14" s="117">
        <f>'[3]ผูกสูตร Planfin64'!X43</f>
        <v>0</v>
      </c>
      <c r="V14" s="117">
        <f>'[3]ผูกสูตร Planfin64'!Y43</f>
        <v>0</v>
      </c>
      <c r="W14" s="117">
        <f>'[3]ผูกสูตร Planfin64'!Z43</f>
        <v>0</v>
      </c>
      <c r="X14" s="117">
        <f>'[3]ผูกสูตร Planfin64'!AA43</f>
        <v>491</v>
      </c>
      <c r="Y14" s="117">
        <f>'[3]ผูกสูตร Planfin64'!AB43</f>
        <v>0</v>
      </c>
      <c r="Z14" s="117">
        <f>'[3]ผูกสูตร Planfin64'!AC43</f>
        <v>248</v>
      </c>
      <c r="AA14" s="117">
        <f>'[3]ผูกสูตร Planfin64'!AD43</f>
        <v>0</v>
      </c>
      <c r="AB14" s="117">
        <f>'[3]ผูกสูตร Planfin64'!AE43</f>
        <v>8128</v>
      </c>
      <c r="AC14" s="117">
        <f>'[3]ผูกสูตร Planfin64'!AF43</f>
        <v>0</v>
      </c>
      <c r="AD14" s="117">
        <f>'[3]ผูกสูตร Planfin64'!AG43</f>
        <v>0</v>
      </c>
      <c r="AE14" s="117">
        <f>'[3]ผูกสูตร Planfin64'!AH43</f>
        <v>0</v>
      </c>
      <c r="AF14" s="117">
        <f>'[3]ผูกสูตร Planfin64'!AI43</f>
        <v>732</v>
      </c>
      <c r="AG14" s="117">
        <f>'[3]ผูกสูตร Planfin64'!AJ43</f>
        <v>0</v>
      </c>
      <c r="AH14" s="117">
        <f>'[3]ผูกสูตร Planfin64'!AK43</f>
        <v>0</v>
      </c>
      <c r="AI14" s="117">
        <f>'[3]ผูกสูตร Planfin64'!AL43</f>
        <v>0</v>
      </c>
      <c r="AJ14" s="117">
        <f>'[3]ผูกสูตร Planfin64'!AM43</f>
        <v>0</v>
      </c>
      <c r="AK14" s="117">
        <f>'[3]ผูกสูตร Planfin64'!AN43</f>
        <v>0</v>
      </c>
      <c r="AL14" s="117">
        <f>'[3]ผูกสูตร Planfin64'!AO43</f>
        <v>0</v>
      </c>
      <c r="AM14" s="117">
        <f>'[3]ผูกสูตร Planfin64'!AP43</f>
        <v>0</v>
      </c>
      <c r="AN14" s="117">
        <f>'[3]ผูกสูตร Planfin64'!AQ43</f>
        <v>0</v>
      </c>
      <c r="AO14" s="117">
        <f>'[3]ผูกสูตร Planfin64'!AR43</f>
        <v>0</v>
      </c>
      <c r="AP14" s="117">
        <f>'[3]ผูกสูตร Planfin64'!AS43</f>
        <v>3278</v>
      </c>
      <c r="AQ14" s="117">
        <f>'[3]ผูกสูตร Planfin64'!AT43</f>
        <v>0</v>
      </c>
      <c r="AR14" s="117">
        <f>'[3]ผูกสูตร Planfin64'!AU43</f>
        <v>0</v>
      </c>
      <c r="AS14" s="117">
        <f>'[3]ผูกสูตร Planfin64'!AV43</f>
        <v>0</v>
      </c>
      <c r="AT14" s="117">
        <f>'[3]ผูกสูตร Planfin64'!AW43</f>
        <v>0</v>
      </c>
      <c r="AU14" s="117">
        <f>'[3]ผูกสูตร Planfin64'!AX43</f>
        <v>0</v>
      </c>
      <c r="AV14" s="117">
        <f>'[3]ผูกสูตร Planfin64'!AY43</f>
        <v>0</v>
      </c>
      <c r="AW14" s="117">
        <f>'[3]ผูกสูตร Planfin64'!AZ43</f>
        <v>0</v>
      </c>
      <c r="AX14" s="117">
        <f>'[3]ผูกสูตร Planfin64'!BA43</f>
        <v>0</v>
      </c>
      <c r="AY14" s="117">
        <f>'[3]ผูกสูตร Planfin64'!BB43</f>
        <v>88630.5</v>
      </c>
      <c r="AZ14" s="117">
        <f>'[3]ผูกสูตร Planfin64'!BC43</f>
        <v>0</v>
      </c>
      <c r="BA14" s="117">
        <f>'[3]ผูกสูตร Planfin64'!BD43</f>
        <v>0</v>
      </c>
      <c r="BB14" s="117">
        <f>'[3]ผูกสูตร Planfin64'!BE43</f>
        <v>0</v>
      </c>
      <c r="BC14" s="117">
        <f>'[3]ผูกสูตร Planfin64'!BF43</f>
        <v>0</v>
      </c>
      <c r="BD14" s="117">
        <f>'[3]ผูกสูตร Planfin64'!BG43</f>
        <v>0</v>
      </c>
      <c r="BE14" s="117">
        <f>'[3]ผูกสูตร Planfin64'!BH43</f>
        <v>0</v>
      </c>
      <c r="BF14" s="117">
        <f>'[3]ผูกสูตร Planfin64'!BI43</f>
        <v>0</v>
      </c>
      <c r="BG14" s="117">
        <f>'[3]ผูกสูตร Planfin64'!BJ43</f>
        <v>0</v>
      </c>
      <c r="BH14" s="117">
        <f>'[3]ผูกสูตร Planfin64'!BK43</f>
        <v>0</v>
      </c>
      <c r="BI14" s="117">
        <f>'[3]ผูกสูตร Planfin64'!BL43</f>
        <v>0</v>
      </c>
      <c r="BJ14" s="117">
        <f>'[3]ผูกสูตร Planfin64'!BM43</f>
        <v>153376.5</v>
      </c>
      <c r="BK14" s="117">
        <f>'[3]ผูกสูตร Planfin64'!BN43</f>
        <v>0</v>
      </c>
      <c r="BL14" s="117">
        <f>'[3]ผูกสูตร Planfin64'!BO43</f>
        <v>0</v>
      </c>
      <c r="BM14" s="117">
        <f>'[3]ผูกสูตร Planfin64'!BP43</f>
        <v>0</v>
      </c>
      <c r="BN14" s="117">
        <f>'[3]ผูกสูตร Planfin64'!BQ43</f>
        <v>0</v>
      </c>
      <c r="BO14" s="117">
        <f>'[3]ผูกสูตร Planfin64'!BR43</f>
        <v>0</v>
      </c>
      <c r="BP14" s="117">
        <f>'[3]ผูกสูตร Planfin64'!BS43</f>
        <v>0</v>
      </c>
      <c r="BQ14" s="117">
        <f>'[3]ผูกสูตร Planfin64'!BT43</f>
        <v>0</v>
      </c>
      <c r="BR14" s="117">
        <f>'[3]ผูกสูตร Planfin64'!BU43</f>
        <v>0</v>
      </c>
      <c r="BS14" s="117">
        <f>'[3]ผูกสูตร Planfin64'!BV43</f>
        <v>0</v>
      </c>
      <c r="BT14" s="117">
        <f>'[3]ผูกสูตร Planfin64'!BW43</f>
        <v>0</v>
      </c>
      <c r="BU14" s="117">
        <f>'[3]ผูกสูตร Planfin64'!BX43</f>
        <v>0</v>
      </c>
      <c r="BV14" s="117">
        <f>'[3]ผูกสูตร Planfin64'!BY43</f>
        <v>0</v>
      </c>
      <c r="BW14" s="117">
        <f>'[3]ผูกสูตร Planfin64'!BZ43</f>
        <v>0</v>
      </c>
      <c r="BX14" s="117">
        <f>'[3]ผูกสูตร Planfin64'!CA43</f>
        <v>0</v>
      </c>
      <c r="BY14" s="117">
        <f>'[3]ผูกสูตร Planfin64'!CB43</f>
        <v>0</v>
      </c>
      <c r="BZ14" s="118">
        <f t="shared" si="0"/>
        <v>334904.25</v>
      </c>
    </row>
    <row r="15" spans="1:79" ht="21.75" customHeight="1">
      <c r="A15" s="113" t="s">
        <v>210</v>
      </c>
      <c r="B15" s="114" t="s">
        <v>233</v>
      </c>
      <c r="C15" s="115" t="s">
        <v>234</v>
      </c>
      <c r="D15" s="116" t="s">
        <v>235</v>
      </c>
      <c r="E15" s="117">
        <f>'[3]ผูกสูตร Planfin64'!H48</f>
        <v>10982850.25</v>
      </c>
      <c r="F15" s="117">
        <f>'[3]ผูกสูตร Planfin64'!I48</f>
        <v>1736144.75</v>
      </c>
      <c r="G15" s="117">
        <f>'[3]ผูกสูตร Planfin64'!J48</f>
        <v>1487591.86</v>
      </c>
      <c r="H15" s="117">
        <f>'[3]ผูกสูตร Planfin64'!K48</f>
        <v>304271</v>
      </c>
      <c r="I15" s="117">
        <f>'[3]ผูกสูตร Planfin64'!L48</f>
        <v>267416.27</v>
      </c>
      <c r="J15" s="117">
        <f>'[3]ผูกสูตร Planfin64'!M48</f>
        <v>243276.9</v>
      </c>
      <c r="K15" s="117">
        <f>'[3]ผูกสูตร Planfin64'!N48</f>
        <v>23684397.75</v>
      </c>
      <c r="L15" s="117">
        <f>'[3]ผูกสูตร Planfin64'!O48</f>
        <v>1134568.25</v>
      </c>
      <c r="M15" s="117">
        <f>'[3]ผูกสูตร Planfin64'!P48</f>
        <v>243318.5</v>
      </c>
      <c r="N15" s="117">
        <f>'[3]ผูกสูตร Planfin64'!Q48</f>
        <v>1324640.3</v>
      </c>
      <c r="O15" s="117">
        <f>'[3]ผูกสูตร Planfin64'!R48</f>
        <v>143151.5</v>
      </c>
      <c r="P15" s="117">
        <f>'[3]ผูกสูตร Planfin64'!S48</f>
        <v>419711.75</v>
      </c>
      <c r="Q15" s="117">
        <f>'[3]ผูกสูตร Planfin64'!T48</f>
        <v>2980126</v>
      </c>
      <c r="R15" s="117">
        <f>'[3]ผูกสูตร Planfin64'!U48</f>
        <v>529135.25</v>
      </c>
      <c r="S15" s="117">
        <f>'[3]ผูกสูตร Planfin64'!V48</f>
        <v>239133</v>
      </c>
      <c r="T15" s="117">
        <f>'[3]ผูกสูตร Planfin64'!W48</f>
        <v>206275</v>
      </c>
      <c r="U15" s="117">
        <f>'[3]ผูกสูตร Planfin64'!X48</f>
        <v>383054</v>
      </c>
      <c r="V15" s="117">
        <f>'[3]ผูกสูตร Planfin64'!Y48</f>
        <v>273720.12</v>
      </c>
      <c r="W15" s="117">
        <f>'[3]ผูกสูตร Planfin64'!Z48</f>
        <v>11613731.65</v>
      </c>
      <c r="X15" s="117">
        <f>'[3]ผูกสูตร Planfin64'!AA48</f>
        <v>624758.80000000005</v>
      </c>
      <c r="Y15" s="117">
        <f>'[3]ผูกสูตร Planfin64'!AB48</f>
        <v>139357.67000000001</v>
      </c>
      <c r="Z15" s="117">
        <f>'[3]ผูกสูตร Planfin64'!AC48</f>
        <v>2874173.47</v>
      </c>
      <c r="AA15" s="117">
        <f>'[3]ผูกสูตร Planfin64'!AD48</f>
        <v>1230975</v>
      </c>
      <c r="AB15" s="117">
        <f>'[3]ผูกสูตร Planfin64'!AE48</f>
        <v>548311.91</v>
      </c>
      <c r="AC15" s="117">
        <f>'[3]ผูกสูตร Planfin64'!AF48</f>
        <v>392763.5</v>
      </c>
      <c r="AD15" s="117">
        <f>'[3]ผูกสูตร Planfin64'!AG48</f>
        <v>157097</v>
      </c>
      <c r="AE15" s="117">
        <f>'[3]ผูกสูตร Planfin64'!AH48</f>
        <v>148616</v>
      </c>
      <c r="AF15" s="117">
        <f>'[3]ผูกสูตร Planfin64'!AI48</f>
        <v>27230958.920000002</v>
      </c>
      <c r="AG15" s="117">
        <f>'[3]ผูกสูตร Planfin64'!AJ48</f>
        <v>1058624.74</v>
      </c>
      <c r="AH15" s="117">
        <f>'[3]ผูกสูตร Planfin64'!AK48</f>
        <v>963320.75</v>
      </c>
      <c r="AI15" s="117">
        <f>'[3]ผูกสูตร Planfin64'!AL48</f>
        <v>190160.08</v>
      </c>
      <c r="AJ15" s="117">
        <f>'[3]ผูกสูตร Planfin64'!AM48</f>
        <v>352649.57</v>
      </c>
      <c r="AK15" s="117">
        <f>'[3]ผูกสูตร Planfin64'!AN48</f>
        <v>437621</v>
      </c>
      <c r="AL15" s="117">
        <f>'[3]ผูกสูตร Planfin64'!AO48</f>
        <v>375910</v>
      </c>
      <c r="AM15" s="117">
        <f>'[3]ผูกสูตร Planfin64'!AP48</f>
        <v>832259.34</v>
      </c>
      <c r="AN15" s="117">
        <f>'[3]ผูกสูตร Planfin64'!AQ48</f>
        <v>343309</v>
      </c>
      <c r="AO15" s="117">
        <f>'[3]ผูกสูตร Planfin64'!AR48</f>
        <v>224176.75</v>
      </c>
      <c r="AP15" s="117">
        <f>'[3]ผูกสูตร Planfin64'!AS48</f>
        <v>502845.5</v>
      </c>
      <c r="AQ15" s="117">
        <f>'[3]ผูกสูตร Planfin64'!AT48</f>
        <v>388928.75</v>
      </c>
      <c r="AR15" s="117">
        <f>'[3]ผูกสูตร Planfin64'!AU48</f>
        <v>3626717.5</v>
      </c>
      <c r="AS15" s="117">
        <f>'[3]ผูกสูตร Planfin64'!AV48</f>
        <v>312614.94</v>
      </c>
      <c r="AT15" s="117">
        <f>'[3]ผูกสูตร Planfin64'!AW48</f>
        <v>301702</v>
      </c>
      <c r="AU15" s="117">
        <f>'[3]ผูกสูตร Planfin64'!AX48</f>
        <v>387807.5</v>
      </c>
      <c r="AV15" s="117">
        <f>'[3]ผูกสูตร Planfin64'!AY48</f>
        <v>752020.57</v>
      </c>
      <c r="AW15" s="117">
        <f>'[3]ผูกสูตร Planfin64'!AZ48</f>
        <v>35036.25</v>
      </c>
      <c r="AX15" s="117">
        <f>'[3]ผูกสูตร Planfin64'!BA48</f>
        <v>48917.5</v>
      </c>
      <c r="AY15" s="117">
        <f>'[3]ผูกสูตร Planfin64'!BB48</f>
        <v>9650763</v>
      </c>
      <c r="AZ15" s="117">
        <f>'[3]ผูกสูตร Planfin64'!BC48</f>
        <v>111802</v>
      </c>
      <c r="BA15" s="117">
        <f>'[3]ผูกสูตร Planfin64'!BD48</f>
        <v>1362664.25</v>
      </c>
      <c r="BB15" s="117">
        <f>'[3]ผูกสูตร Planfin64'!BE48</f>
        <v>482271.86</v>
      </c>
      <c r="BC15" s="117">
        <f>'[3]ผูกสูตร Planfin64'!BF48</f>
        <v>733850.75</v>
      </c>
      <c r="BD15" s="117">
        <f>'[3]ผูกสูตร Planfin64'!BG48</f>
        <v>1713627.5</v>
      </c>
      <c r="BE15" s="117">
        <f>'[3]ผูกสูตร Planfin64'!BH48</f>
        <v>1068454.28</v>
      </c>
      <c r="BF15" s="117">
        <f>'[3]ผูกสูตร Planfin64'!BI48</f>
        <v>848813.45</v>
      </c>
      <c r="BG15" s="117">
        <f>'[3]ผูกสูตร Planfin64'!BJ48</f>
        <v>556247.5</v>
      </c>
      <c r="BH15" s="117">
        <f>'[3]ผูกสูตร Planfin64'!BK48</f>
        <v>108691</v>
      </c>
      <c r="BI15" s="117">
        <f>'[3]ผูกสูตร Planfin64'!BL48</f>
        <v>192614.5</v>
      </c>
      <c r="BJ15" s="117">
        <f>'[3]ผูกสูตร Planfin64'!BM48</f>
        <v>10732114.65</v>
      </c>
      <c r="BK15" s="117">
        <f>'[3]ผูกสูตร Planfin64'!BN48</f>
        <v>1730392.03</v>
      </c>
      <c r="BL15" s="117">
        <f>'[3]ผูกสูตร Planfin64'!BO48</f>
        <v>422050.84</v>
      </c>
      <c r="BM15" s="117">
        <f>'[3]ผูกสูตร Planfin64'!BP48</f>
        <v>712940</v>
      </c>
      <c r="BN15" s="117">
        <f>'[3]ผูกสูตร Planfin64'!BQ48</f>
        <v>323650</v>
      </c>
      <c r="BO15" s="117">
        <f>'[3]ผูกสูตร Planfin64'!BR48</f>
        <v>171732</v>
      </c>
      <c r="BP15" s="117">
        <f>'[3]ผูกสูตร Planfin64'!BS48</f>
        <v>301261.55</v>
      </c>
      <c r="BQ15" s="117">
        <f>'[3]ผูกสูตร Planfin64'!BT48</f>
        <v>8584886</v>
      </c>
      <c r="BR15" s="117">
        <f>'[3]ผูกสูตร Planfin64'!BU48</f>
        <v>206322.5</v>
      </c>
      <c r="BS15" s="117">
        <f>'[3]ผูกสูตร Planfin64'!BV48</f>
        <v>205494.25</v>
      </c>
      <c r="BT15" s="117">
        <f>'[3]ผูกสูตร Planfin64'!BW48</f>
        <v>588560</v>
      </c>
      <c r="BU15" s="117">
        <f>'[3]ผูกสูตร Planfin64'!BX48</f>
        <v>945365.47</v>
      </c>
      <c r="BV15" s="117">
        <f>'[3]ผูกสูตร Planfin64'!BY48</f>
        <v>3471623.85</v>
      </c>
      <c r="BW15" s="117">
        <f>'[3]ผูกสูตร Planfin64'!BZ48</f>
        <v>343399.42</v>
      </c>
      <c r="BX15" s="117">
        <f>'[3]ผูกสูตร Planfin64'!CA48</f>
        <v>163708.6</v>
      </c>
      <c r="BY15" s="117">
        <f>'[3]ผูกสูตร Planfin64'!CB48</f>
        <v>192895</v>
      </c>
      <c r="BZ15" s="118">
        <f t="shared" si="0"/>
        <v>148604344.35999995</v>
      </c>
    </row>
    <row r="16" spans="1:79" ht="21.75" customHeight="1">
      <c r="A16" s="113" t="s">
        <v>210</v>
      </c>
      <c r="B16" s="114" t="s">
        <v>233</v>
      </c>
      <c r="C16" s="122" t="s">
        <v>236</v>
      </c>
      <c r="D16" s="123" t="s">
        <v>237</v>
      </c>
      <c r="E16" s="117">
        <f>'[3]ผูกสูตร Planfin64'!H52</f>
        <v>3710525.59</v>
      </c>
      <c r="F16" s="117">
        <f>'[3]ผูกสูตร Planfin64'!I52</f>
        <v>0</v>
      </c>
      <c r="G16" s="117">
        <f>'[3]ผูกสูตร Planfin64'!J52</f>
        <v>11500</v>
      </c>
      <c r="H16" s="117">
        <f>'[3]ผูกสูตร Planfin64'!K52</f>
        <v>324454</v>
      </c>
      <c r="I16" s="117">
        <f>'[3]ผูกสูตร Planfin64'!L52</f>
        <v>104521.25</v>
      </c>
      <c r="J16" s="117">
        <f>'[3]ผูกสูตร Planfin64'!M52</f>
        <v>0</v>
      </c>
      <c r="K16" s="117">
        <f>'[3]ผูกสูตร Planfin64'!N52</f>
        <v>2965458</v>
      </c>
      <c r="L16" s="117">
        <f>'[3]ผูกสูตร Planfin64'!O52</f>
        <v>0</v>
      </c>
      <c r="M16" s="117">
        <f>'[3]ผูกสูตร Planfin64'!P52</f>
        <v>0</v>
      </c>
      <c r="N16" s="117">
        <f>'[3]ผูกสูตร Planfin64'!Q52</f>
        <v>2149825.83</v>
      </c>
      <c r="O16" s="117">
        <f>'[3]ผูกสูตร Planfin64'!R52</f>
        <v>10963</v>
      </c>
      <c r="P16" s="117">
        <f>'[3]ผูกสูตร Planfin64'!S52</f>
        <v>0</v>
      </c>
      <c r="Q16" s="117">
        <f>'[3]ผูกสูตร Planfin64'!T52</f>
        <v>284699</v>
      </c>
      <c r="R16" s="117">
        <f>'[3]ผูกสูตร Planfin64'!U52</f>
        <v>0</v>
      </c>
      <c r="S16" s="117">
        <f>'[3]ผูกสูตร Planfin64'!V52</f>
        <v>0</v>
      </c>
      <c r="T16" s="117">
        <f>'[3]ผูกสูตร Planfin64'!W52</f>
        <v>0</v>
      </c>
      <c r="U16" s="117">
        <f>'[3]ผูกสูตร Planfin64'!X52</f>
        <v>0</v>
      </c>
      <c r="V16" s="117">
        <f>'[3]ผูกสูตร Planfin64'!Y52</f>
        <v>0</v>
      </c>
      <c r="W16" s="117">
        <f>'[3]ผูกสูตร Planfin64'!Z52</f>
        <v>3148.5</v>
      </c>
      <c r="X16" s="117">
        <f>'[3]ผูกสูตร Planfin64'!AA52</f>
        <v>0</v>
      </c>
      <c r="Y16" s="117">
        <f>'[3]ผูกสูตร Planfin64'!AB52</f>
        <v>302336.25</v>
      </c>
      <c r="Z16" s="117">
        <f>'[3]ผูกสูตร Planfin64'!AC52</f>
        <v>69716.75</v>
      </c>
      <c r="AA16" s="117">
        <f>'[3]ผูกสูตร Planfin64'!AD52</f>
        <v>529460.5</v>
      </c>
      <c r="AB16" s="117">
        <f>'[3]ผูกสูตร Planfin64'!AE52</f>
        <v>0</v>
      </c>
      <c r="AC16" s="117">
        <f>'[3]ผูกสูตร Planfin64'!AF52</f>
        <v>0</v>
      </c>
      <c r="AD16" s="117">
        <f>'[3]ผูกสูตร Planfin64'!AG52</f>
        <v>14936</v>
      </c>
      <c r="AE16" s="117">
        <f>'[3]ผูกสูตร Planfin64'!AH52</f>
        <v>0</v>
      </c>
      <c r="AF16" s="117">
        <f>'[3]ผูกสูตร Planfin64'!AI52</f>
        <v>840066.4</v>
      </c>
      <c r="AG16" s="117">
        <f>'[3]ผูกสูตร Planfin64'!AJ52</f>
        <v>0</v>
      </c>
      <c r="AH16" s="117">
        <f>'[3]ผูกสูตร Planfin64'!AK52</f>
        <v>0</v>
      </c>
      <c r="AI16" s="117">
        <f>'[3]ผูกสูตร Planfin64'!AL52</f>
        <v>0</v>
      </c>
      <c r="AJ16" s="117">
        <f>'[3]ผูกสูตร Planfin64'!AM52</f>
        <v>0</v>
      </c>
      <c r="AK16" s="117">
        <f>'[3]ผูกสูตร Planfin64'!AN52</f>
        <v>13581.5</v>
      </c>
      <c r="AL16" s="117">
        <f>'[3]ผูกสูตร Planfin64'!AO52</f>
        <v>0</v>
      </c>
      <c r="AM16" s="117">
        <f>'[3]ผูกสูตร Planfin64'!AP52</f>
        <v>0</v>
      </c>
      <c r="AN16" s="117">
        <f>'[3]ผูกสูตร Planfin64'!AQ52</f>
        <v>0</v>
      </c>
      <c r="AO16" s="117">
        <f>'[3]ผูกสูตร Planfin64'!AR52</f>
        <v>0</v>
      </c>
      <c r="AP16" s="117">
        <f>'[3]ผูกสูตร Planfin64'!AS52</f>
        <v>5820</v>
      </c>
      <c r="AQ16" s="117">
        <f>'[3]ผูกสูตร Planfin64'!AT52</f>
        <v>0</v>
      </c>
      <c r="AR16" s="117">
        <f>'[3]ผูกสูตร Planfin64'!AU52</f>
        <v>157948.75</v>
      </c>
      <c r="AS16" s="117">
        <f>'[3]ผูกสูตร Planfin64'!AV52</f>
        <v>0</v>
      </c>
      <c r="AT16" s="117">
        <f>'[3]ผูกสูตร Planfin64'!AW52</f>
        <v>0</v>
      </c>
      <c r="AU16" s="117">
        <f>'[3]ผูกสูตร Planfin64'!AX52</f>
        <v>17408.75</v>
      </c>
      <c r="AV16" s="117">
        <f>'[3]ผูกสูตร Planfin64'!AY52</f>
        <v>0</v>
      </c>
      <c r="AW16" s="117">
        <f>'[3]ผูกสูตร Planfin64'!AZ52</f>
        <v>0</v>
      </c>
      <c r="AX16" s="117">
        <f>'[3]ผูกสูตร Planfin64'!BA52</f>
        <v>0</v>
      </c>
      <c r="AY16" s="117">
        <f>'[3]ผูกสูตร Planfin64'!BB52</f>
        <v>2223763</v>
      </c>
      <c r="AZ16" s="117">
        <f>'[3]ผูกสูตร Planfin64'!BC52</f>
        <v>0</v>
      </c>
      <c r="BA16" s="117">
        <f>'[3]ผูกสูตร Planfin64'!BD52</f>
        <v>73426.5</v>
      </c>
      <c r="BB16" s="117">
        <f>'[3]ผูกสูตร Planfin64'!BE52</f>
        <v>260103.75</v>
      </c>
      <c r="BC16" s="117">
        <f>'[3]ผูกสูตร Planfin64'!BF52</f>
        <v>0</v>
      </c>
      <c r="BD16" s="117">
        <f>'[3]ผูกสูตร Planfin64'!BG52</f>
        <v>0</v>
      </c>
      <c r="BE16" s="117">
        <f>'[3]ผูกสูตร Planfin64'!BH52</f>
        <v>62469.5</v>
      </c>
      <c r="BF16" s="117">
        <f>'[3]ผูกสูตร Planfin64'!BI52</f>
        <v>1096</v>
      </c>
      <c r="BG16" s="117">
        <f>'[3]ผูกสูตร Planfin64'!BJ52</f>
        <v>0</v>
      </c>
      <c r="BH16" s="117">
        <f>'[3]ผูกสูตร Planfin64'!BK52</f>
        <v>0</v>
      </c>
      <c r="BI16" s="117">
        <f>'[3]ผูกสูตร Planfin64'!BL52</f>
        <v>39784.75</v>
      </c>
      <c r="BJ16" s="117">
        <f>'[3]ผูกสูตร Planfin64'!BM52</f>
        <v>1474453.25</v>
      </c>
      <c r="BK16" s="117">
        <f>'[3]ผูกสูตร Planfin64'!BN52</f>
        <v>11082</v>
      </c>
      <c r="BL16" s="117">
        <f>'[3]ผูกสูตร Planfin64'!BO52</f>
        <v>0</v>
      </c>
      <c r="BM16" s="117">
        <f>'[3]ผูกสูตร Planfin64'!BP52</f>
        <v>0</v>
      </c>
      <c r="BN16" s="117">
        <f>'[3]ผูกสูตร Planfin64'!BQ52</f>
        <v>87968</v>
      </c>
      <c r="BO16" s="117">
        <f>'[3]ผูกสูตร Planfin64'!BR52</f>
        <v>0</v>
      </c>
      <c r="BP16" s="117">
        <f>'[3]ผูกสูตร Planfin64'!BS52</f>
        <v>0</v>
      </c>
      <c r="BQ16" s="117">
        <f>'[3]ผูกสูตร Planfin64'!BT52</f>
        <v>790077.59</v>
      </c>
      <c r="BR16" s="117">
        <f>'[3]ผูกสูตร Planfin64'!BU52</f>
        <v>0</v>
      </c>
      <c r="BS16" s="117">
        <f>'[3]ผูกสูตร Planfin64'!BV52</f>
        <v>149997.25</v>
      </c>
      <c r="BT16" s="117">
        <f>'[3]ผูกสูตร Planfin64'!BW52</f>
        <v>3632</v>
      </c>
      <c r="BU16" s="117">
        <f>'[3]ผูกสูตร Planfin64'!BX52</f>
        <v>0</v>
      </c>
      <c r="BV16" s="117">
        <f>'[3]ผูกสูตร Planfin64'!BY52</f>
        <v>566370.79</v>
      </c>
      <c r="BW16" s="117">
        <f>'[3]ผูกสูตร Planfin64'!BZ52</f>
        <v>0</v>
      </c>
      <c r="BX16" s="117">
        <f>'[3]ผูกสูตร Planfin64'!CA52</f>
        <v>1569</v>
      </c>
      <c r="BY16" s="117">
        <f>'[3]ผูกสูตร Planfin64'!CB52</f>
        <v>33004.25</v>
      </c>
      <c r="BZ16" s="118">
        <f t="shared" si="0"/>
        <v>17295167.699999999</v>
      </c>
    </row>
    <row r="17" spans="1:78" ht="21.75" customHeight="1">
      <c r="A17" s="113" t="s">
        <v>210</v>
      </c>
      <c r="B17" s="114" t="s">
        <v>238</v>
      </c>
      <c r="C17" s="115" t="s">
        <v>239</v>
      </c>
      <c r="D17" s="116" t="s">
        <v>240</v>
      </c>
      <c r="E17" s="117">
        <f>'[3]ผูกสูตร Planfin64'!H57</f>
        <v>83610</v>
      </c>
      <c r="F17" s="117">
        <f>'[3]ผูกสูตร Planfin64'!I57</f>
        <v>993270</v>
      </c>
      <c r="G17" s="117">
        <f>'[3]ผูกสูตร Planfin64'!J57</f>
        <v>205880</v>
      </c>
      <c r="H17" s="117">
        <f>'[3]ผูกสูตร Planfin64'!K57</f>
        <v>28550</v>
      </c>
      <c r="I17" s="117">
        <f>'[3]ผูกสูตร Planfin64'!L57</f>
        <v>79460</v>
      </c>
      <c r="J17" s="117">
        <f>'[3]ผูกสูตร Planfin64'!M57</f>
        <v>0</v>
      </c>
      <c r="K17" s="117">
        <f>'[3]ผูกสูตร Planfin64'!N57</f>
        <v>2947736.8</v>
      </c>
      <c r="L17" s="117">
        <f>'[3]ผูกสูตร Planfin64'!O57</f>
        <v>138520</v>
      </c>
      <c r="M17" s="117">
        <f>'[3]ผูกสูตร Planfin64'!P57</f>
        <v>0</v>
      </c>
      <c r="N17" s="117">
        <f>'[3]ผูกสูตร Planfin64'!Q57</f>
        <v>207560</v>
      </c>
      <c r="O17" s="117">
        <f>'[3]ผูกสูตร Planfin64'!R57</f>
        <v>50960</v>
      </c>
      <c r="P17" s="117">
        <f>'[3]ผูกสูตร Planfin64'!S57</f>
        <v>0</v>
      </c>
      <c r="Q17" s="117">
        <f>'[3]ผูกสูตร Planfin64'!T57</f>
        <v>421018</v>
      </c>
      <c r="R17" s="117">
        <f>'[3]ผูกสูตร Planfin64'!U57</f>
        <v>280110</v>
      </c>
      <c r="S17" s="117">
        <f>'[3]ผูกสูตร Planfin64'!V57</f>
        <v>0</v>
      </c>
      <c r="T17" s="117">
        <f>'[3]ผูกสูตร Planfin64'!W57</f>
        <v>0</v>
      </c>
      <c r="U17" s="117">
        <f>'[3]ผูกสูตร Planfin64'!X57</f>
        <v>0</v>
      </c>
      <c r="V17" s="117">
        <f>'[3]ผูกสูตร Planfin64'!Y57</f>
        <v>36630</v>
      </c>
      <c r="W17" s="117">
        <f>'[3]ผูกสูตร Planfin64'!Z57</f>
        <v>627500</v>
      </c>
      <c r="X17" s="117">
        <f>'[3]ผูกสูตร Planfin64'!AA57</f>
        <v>172130</v>
      </c>
      <c r="Y17" s="117">
        <f>'[3]ผูกสูตร Planfin64'!AB57</f>
        <v>27780</v>
      </c>
      <c r="Z17" s="117">
        <f>'[3]ผูกสูตร Planfin64'!AC57</f>
        <v>168960</v>
      </c>
      <c r="AA17" s="117">
        <f>'[3]ผูกสูตร Planfin64'!AD57</f>
        <v>0</v>
      </c>
      <c r="AB17" s="117">
        <f>'[3]ผูกสูตร Planfin64'!AE57</f>
        <v>0</v>
      </c>
      <c r="AC17" s="117">
        <f>'[3]ผูกสูตร Planfin64'!AF57</f>
        <v>0</v>
      </c>
      <c r="AD17" s="117">
        <f>'[3]ผูกสูตร Planfin64'!AG57</f>
        <v>0</v>
      </c>
      <c r="AE17" s="117">
        <f>'[3]ผูกสูตร Planfin64'!AH57</f>
        <v>0</v>
      </c>
      <c r="AF17" s="117">
        <f>'[3]ผูกสูตร Planfin64'!AI57</f>
        <v>1358010</v>
      </c>
      <c r="AG17" s="117">
        <f>'[3]ผูกสูตร Planfin64'!AJ57</f>
        <v>0</v>
      </c>
      <c r="AH17" s="117">
        <f>'[3]ผูกสูตร Planfin64'!AK57</f>
        <v>64970</v>
      </c>
      <c r="AI17" s="117">
        <f>'[3]ผูกสูตร Planfin64'!AL57</f>
        <v>87578</v>
      </c>
      <c r="AJ17" s="117">
        <f>'[3]ผูกสูตร Planfin64'!AM57</f>
        <v>105700</v>
      </c>
      <c r="AK17" s="117">
        <f>'[3]ผูกสูตร Planfin64'!AN57</f>
        <v>89570</v>
      </c>
      <c r="AL17" s="117">
        <f>'[3]ผูกสูตร Planfin64'!AO57</f>
        <v>118853</v>
      </c>
      <c r="AM17" s="117">
        <f>'[3]ผูกสูตร Planfin64'!AP57</f>
        <v>18820</v>
      </c>
      <c r="AN17" s="117">
        <f>'[3]ผูกสูตร Planfin64'!AQ57</f>
        <v>103430</v>
      </c>
      <c r="AO17" s="117">
        <f>'[3]ผูกสูตร Planfin64'!AR57</f>
        <v>38530</v>
      </c>
      <c r="AP17" s="117">
        <f>'[3]ผูกสูตร Planfin64'!AS57</f>
        <v>60580</v>
      </c>
      <c r="AQ17" s="117">
        <f>'[3]ผูกสูตร Planfin64'!AT57</f>
        <v>57500</v>
      </c>
      <c r="AR17" s="117">
        <f>'[3]ผูกสูตร Planfin64'!AU57</f>
        <v>1598910</v>
      </c>
      <c r="AS17" s="117">
        <f>'[3]ผูกสูตร Planfin64'!AV57</f>
        <v>53730</v>
      </c>
      <c r="AT17" s="117">
        <f>'[3]ผูกสูตร Planfin64'!AW57</f>
        <v>0</v>
      </c>
      <c r="AU17" s="117">
        <f>'[3]ผูกสูตร Planfin64'!AX57</f>
        <v>153850</v>
      </c>
      <c r="AV17" s="117">
        <f>'[3]ผูกสูตร Planfin64'!AY57</f>
        <v>0</v>
      </c>
      <c r="AW17" s="117">
        <f>'[3]ผูกสูตร Planfin64'!AZ57</f>
        <v>11190</v>
      </c>
      <c r="AX17" s="117">
        <f>'[3]ผูกสูตร Planfin64'!BA57</f>
        <v>33260</v>
      </c>
      <c r="AY17" s="117">
        <f>'[3]ผูกสูตร Planfin64'!BB57</f>
        <v>853780</v>
      </c>
      <c r="AZ17" s="117">
        <f>'[3]ผูกสูตร Planfin64'!BC57</f>
        <v>29962</v>
      </c>
      <c r="BA17" s="117">
        <f>'[3]ผูกสูตร Planfin64'!BD57</f>
        <v>98660</v>
      </c>
      <c r="BB17" s="117">
        <f>'[3]ผูกสูตร Planfin64'!BE57</f>
        <v>80090</v>
      </c>
      <c r="BC17" s="117">
        <f>'[3]ผูกสูตร Planfin64'!BF57</f>
        <v>0</v>
      </c>
      <c r="BD17" s="117">
        <f>'[3]ผูกสูตร Planfin64'!BG57</f>
        <v>21315</v>
      </c>
      <c r="BE17" s="117">
        <f>'[3]ผูกสูตร Planfin64'!BH57</f>
        <v>447232</v>
      </c>
      <c r="BF17" s="117">
        <f>'[3]ผูกสูตร Planfin64'!BI57</f>
        <v>0</v>
      </c>
      <c r="BG17" s="117">
        <f>'[3]ผูกสูตร Planfin64'!BJ57</f>
        <v>276425</v>
      </c>
      <c r="BH17" s="117">
        <f>'[3]ผูกสูตร Planfin64'!BK57</f>
        <v>0</v>
      </c>
      <c r="BI17" s="117">
        <f>'[3]ผูกสูตร Planfin64'!BL57</f>
        <v>30220</v>
      </c>
      <c r="BJ17" s="117">
        <f>'[3]ผูกสูตร Planfin64'!BM57</f>
        <v>731091</v>
      </c>
      <c r="BK17" s="117">
        <f>'[3]ผูกสูตร Planfin64'!BN57</f>
        <v>295453.38</v>
      </c>
      <c r="BL17" s="117">
        <f>'[3]ผูกสูตร Planfin64'!BO57</f>
        <v>0</v>
      </c>
      <c r="BM17" s="117">
        <f>'[3]ผูกสูตร Planfin64'!BP57</f>
        <v>30090</v>
      </c>
      <c r="BN17" s="117">
        <f>'[3]ผูกสูตร Planfin64'!BQ57</f>
        <v>47320</v>
      </c>
      <c r="BO17" s="117">
        <f>'[3]ผูกสูตร Planfin64'!BR57</f>
        <v>0</v>
      </c>
      <c r="BP17" s="117">
        <f>'[3]ผูกสูตร Planfin64'!BS57</f>
        <v>63757.5</v>
      </c>
      <c r="BQ17" s="117">
        <f>'[3]ผูกสูตร Planfin64'!BT57</f>
        <v>273446</v>
      </c>
      <c r="BR17" s="117">
        <f>'[3]ผูกสูตร Planfin64'!BU57</f>
        <v>205065</v>
      </c>
      <c r="BS17" s="117">
        <f>'[3]ผูกสูตร Planfin64'!BV57</f>
        <v>85450</v>
      </c>
      <c r="BT17" s="117">
        <f>'[3]ผูกสูตร Planfin64'!BW57</f>
        <v>204440</v>
      </c>
      <c r="BU17" s="117">
        <f>'[3]ผูกสูตร Planfin64'!BX57</f>
        <v>103020</v>
      </c>
      <c r="BV17" s="117">
        <f>'[3]ผูกสูตร Planfin64'!BY57</f>
        <v>0</v>
      </c>
      <c r="BW17" s="117">
        <f>'[3]ผูกสูตร Planfin64'!BZ57</f>
        <v>0</v>
      </c>
      <c r="BX17" s="117">
        <f>'[3]ผูกสูตร Planfin64'!CA57</f>
        <v>13800</v>
      </c>
      <c r="BY17" s="117">
        <f>'[3]ผูกสูตร Planfin64'!CB57</f>
        <v>23872</v>
      </c>
      <c r="BZ17" s="118">
        <f t="shared" si="0"/>
        <v>14338644.680000002</v>
      </c>
    </row>
    <row r="18" spans="1:78" ht="21.75" customHeight="1">
      <c r="A18" s="113" t="s">
        <v>210</v>
      </c>
      <c r="B18" s="114" t="s">
        <v>238</v>
      </c>
      <c r="C18" s="115" t="s">
        <v>241</v>
      </c>
      <c r="D18" s="116" t="s">
        <v>242</v>
      </c>
      <c r="E18" s="117">
        <f>'[3]ผูกสูตร Planfin64'!H58</f>
        <v>85504294.510000005</v>
      </c>
      <c r="F18" s="117">
        <f>'[3]ผูกสูตร Planfin64'!I58</f>
        <v>13563621.01</v>
      </c>
      <c r="G18" s="117">
        <f>'[3]ผูกสูตร Planfin64'!J58</f>
        <v>15017136.220000001</v>
      </c>
      <c r="H18" s="117">
        <f>'[3]ผูกสูตร Planfin64'!K58</f>
        <v>3036784</v>
      </c>
      <c r="I18" s="117">
        <f>'[3]ผูกสูตร Planfin64'!L58</f>
        <v>3223976.1</v>
      </c>
      <c r="J18" s="117">
        <f>'[3]ผูกสูตร Planfin64'!M58</f>
        <v>1962057.68</v>
      </c>
      <c r="K18" s="117">
        <f>'[3]ผูกสูตร Planfin64'!N58</f>
        <v>242431453.5</v>
      </c>
      <c r="L18" s="117">
        <f>'[3]ผูกสูตร Planfin64'!O58</f>
        <v>10471201</v>
      </c>
      <c r="M18" s="117">
        <f>'[3]ผูกสูตร Planfin64'!P58</f>
        <v>1347217.5</v>
      </c>
      <c r="N18" s="117">
        <f>'[3]ผูกสูตร Planfin64'!Q58</f>
        <v>23266300.870000001</v>
      </c>
      <c r="O18" s="117">
        <f>'[3]ผูกสูตร Planfin64'!R58</f>
        <v>2013249</v>
      </c>
      <c r="P18" s="117">
        <f>'[3]ผูกสูตร Planfin64'!S58</f>
        <v>5334338.75</v>
      </c>
      <c r="Q18" s="117">
        <f>'[3]ผูกสูตร Planfin64'!T58</f>
        <v>27040478.5</v>
      </c>
      <c r="R18" s="117">
        <f>'[3]ผูกสูตร Planfin64'!U58</f>
        <v>4349924.25</v>
      </c>
      <c r="S18" s="117">
        <f>'[3]ผูกสูตร Planfin64'!V58</f>
        <v>753886.8</v>
      </c>
      <c r="T18" s="117">
        <f>'[3]ผูกสูตร Planfin64'!W58</f>
        <v>3186732.84</v>
      </c>
      <c r="U18" s="117">
        <f>'[3]ผูกสูตร Planfin64'!X58</f>
        <v>2396564</v>
      </c>
      <c r="V18" s="117">
        <f>'[3]ผูกสูตร Planfin64'!Y58</f>
        <v>3268874.99</v>
      </c>
      <c r="W18" s="117">
        <f>'[3]ผูกสูตร Planfin64'!Z58</f>
        <v>125797856.34</v>
      </c>
      <c r="X18" s="117">
        <f>'[3]ผูกสูตร Planfin64'!AA58</f>
        <v>4040071.97</v>
      </c>
      <c r="Y18" s="117">
        <f>'[3]ผูกสูตร Planfin64'!AB58</f>
        <v>2306157.44</v>
      </c>
      <c r="Z18" s="117">
        <f>'[3]ผูกสูตร Planfin64'!AC58</f>
        <v>20309339.289999999</v>
      </c>
      <c r="AA18" s="117">
        <f>'[3]ผูกสูตร Planfin64'!AD58</f>
        <v>8871643</v>
      </c>
      <c r="AB18" s="117">
        <f>'[3]ผูกสูตร Planfin64'!AE58</f>
        <v>4393961.24</v>
      </c>
      <c r="AC18" s="117">
        <f>'[3]ผูกสูตร Planfin64'!AF58</f>
        <v>2986536.6</v>
      </c>
      <c r="AD18" s="117">
        <f>'[3]ผูกสูตร Planfin64'!AG58</f>
        <v>1752748</v>
      </c>
      <c r="AE18" s="117">
        <f>'[3]ผูกสูตร Planfin64'!AH58</f>
        <v>798559</v>
      </c>
      <c r="AF18" s="117">
        <f>'[3]ผูกสูตร Planfin64'!AI58</f>
        <v>197373142.87</v>
      </c>
      <c r="AG18" s="117">
        <f>'[3]ผูกสูตร Planfin64'!AJ58</f>
        <v>6956678.2999999998</v>
      </c>
      <c r="AH18" s="117">
        <f>'[3]ผูกสูตร Planfin64'!AK58</f>
        <v>3492428</v>
      </c>
      <c r="AI18" s="117">
        <f>'[3]ผูกสูตร Planfin64'!AL58</f>
        <v>2208308</v>
      </c>
      <c r="AJ18" s="117">
        <f>'[3]ผูกสูตร Planfin64'!AM58</f>
        <v>1959237.57</v>
      </c>
      <c r="AK18" s="117">
        <f>'[3]ผูกสูตร Planfin64'!AN58</f>
        <v>4377996.7</v>
      </c>
      <c r="AL18" s="117">
        <f>'[3]ผูกสูตร Planfin64'!AO58</f>
        <v>3546836.61</v>
      </c>
      <c r="AM18" s="117">
        <f>'[3]ผูกสูตร Planfin64'!AP58</f>
        <v>5009065</v>
      </c>
      <c r="AN18" s="117">
        <f>'[3]ผูกสูตร Planfin64'!AQ58</f>
        <v>4478629</v>
      </c>
      <c r="AO18" s="117">
        <f>'[3]ผูกสูตร Planfin64'!AR58</f>
        <v>1899407</v>
      </c>
      <c r="AP18" s="117">
        <f>'[3]ผูกสูตร Planfin64'!AS58</f>
        <v>3592566</v>
      </c>
      <c r="AQ18" s="117">
        <f>'[3]ผูกสูตร Planfin64'!AT58</f>
        <v>4063565</v>
      </c>
      <c r="AR18" s="117">
        <f>'[3]ผูกสูตร Planfin64'!AU58</f>
        <v>46742802.649999999</v>
      </c>
      <c r="AS18" s="117">
        <f>'[3]ผูกสูตร Planfin64'!AV58</f>
        <v>3726264.14</v>
      </c>
      <c r="AT18" s="117">
        <f>'[3]ผูกสูตร Planfin64'!AW58</f>
        <v>3534658</v>
      </c>
      <c r="AU18" s="117">
        <f>'[3]ผูกสูตร Planfin64'!AX58</f>
        <v>3015906.5</v>
      </c>
      <c r="AV18" s="117">
        <f>'[3]ผูกสูตร Planfin64'!AY58</f>
        <v>6426282.5999999996</v>
      </c>
      <c r="AW18" s="117">
        <f>'[3]ผูกสูตร Planfin64'!AZ58</f>
        <v>499975.5</v>
      </c>
      <c r="AX18" s="117">
        <f>'[3]ผูกสูตร Planfin64'!BA58</f>
        <v>751937.75</v>
      </c>
      <c r="AY18" s="117">
        <f>'[3]ผูกสูตร Planfin64'!BB58</f>
        <v>83334948.700000003</v>
      </c>
      <c r="AZ18" s="117">
        <f>'[3]ผูกสูตร Planfin64'!BC58</f>
        <v>2101441</v>
      </c>
      <c r="BA18" s="117">
        <f>'[3]ผูกสูตร Planfin64'!BD58</f>
        <v>8410904.25</v>
      </c>
      <c r="BB18" s="117">
        <f>'[3]ผูกสูตร Planfin64'!BE58</f>
        <v>5249984.7</v>
      </c>
      <c r="BC18" s="117">
        <f>'[3]ผูกสูตร Planfin64'!BF58</f>
        <v>4424984.5</v>
      </c>
      <c r="BD18" s="117">
        <f>'[3]ผูกสูตร Planfin64'!BG58</f>
        <v>11772576</v>
      </c>
      <c r="BE18" s="117">
        <f>'[3]ผูกสูตร Planfin64'!BH58</f>
        <v>15430885.1598</v>
      </c>
      <c r="BF18" s="117">
        <f>'[3]ผูกสูตร Planfin64'!BI58</f>
        <v>7483282.7000000002</v>
      </c>
      <c r="BG18" s="117">
        <f>'[3]ผูกสูตร Planfin64'!BJ58</f>
        <v>3066472.95</v>
      </c>
      <c r="BH18" s="117">
        <f>'[3]ผูกสูตร Planfin64'!BK58</f>
        <v>1157535.28</v>
      </c>
      <c r="BI18" s="117">
        <f>'[3]ผูกสูตร Planfin64'!BL58</f>
        <v>2228214.75</v>
      </c>
      <c r="BJ18" s="117">
        <f>'[3]ผูกสูตร Planfin64'!BM58</f>
        <v>134455915.47</v>
      </c>
      <c r="BK18" s="117">
        <f>'[3]ผูกสูตร Planfin64'!BN58</f>
        <v>18850824.969999999</v>
      </c>
      <c r="BL18" s="117">
        <f>'[3]ผูกสูตร Planfin64'!BO58</f>
        <v>3560775</v>
      </c>
      <c r="BM18" s="117">
        <f>'[3]ผูกสูตร Planfin64'!BP58</f>
        <v>2958208</v>
      </c>
      <c r="BN18" s="117">
        <f>'[3]ผูกสูตร Planfin64'!BQ58</f>
        <v>2993313</v>
      </c>
      <c r="BO18" s="117">
        <f>'[3]ผูกสูตร Planfin64'!BR58</f>
        <v>2175668</v>
      </c>
      <c r="BP18" s="117">
        <f>'[3]ผูกสูตร Planfin64'!BS58</f>
        <v>2858778.27</v>
      </c>
      <c r="BQ18" s="117">
        <f>'[3]ผูกสูตร Planfin64'!BT58</f>
        <v>62157328.840000004</v>
      </c>
      <c r="BR18" s="117">
        <f>'[3]ผูกสูตร Planfin64'!BU58</f>
        <v>2042113.2</v>
      </c>
      <c r="BS18" s="117">
        <f>'[3]ผูกสูตร Planfin64'!BV58</f>
        <v>2303543.9500000002</v>
      </c>
      <c r="BT18" s="117">
        <f>'[3]ผูกสูตร Planfin64'!BW58</f>
        <v>3386339.75</v>
      </c>
      <c r="BU18" s="117">
        <f>'[3]ผูกสูตร Planfin64'!BX58</f>
        <v>7645191.9800000004</v>
      </c>
      <c r="BV18" s="117">
        <f>'[3]ผูกสูตร Planfin64'!BY58</f>
        <v>28499958.609999999</v>
      </c>
      <c r="BW18" s="117">
        <f>'[3]ผูกสูตร Planfin64'!BZ58</f>
        <v>2294957</v>
      </c>
      <c r="BX18" s="117">
        <f>'[3]ผูกสูตร Planfin64'!CA58</f>
        <v>1205818.75</v>
      </c>
      <c r="BY18" s="117">
        <f>'[3]ผูกสูตร Planfin64'!CB58</f>
        <v>2101491</v>
      </c>
      <c r="BZ18" s="118">
        <f t="shared" si="0"/>
        <v>1347232107.3698003</v>
      </c>
    </row>
    <row r="19" spans="1:78" ht="21.75" customHeight="1">
      <c r="A19" s="113" t="s">
        <v>210</v>
      </c>
      <c r="B19" s="114" t="s">
        <v>243</v>
      </c>
      <c r="C19" s="115" t="s">
        <v>244</v>
      </c>
      <c r="D19" s="116" t="s">
        <v>245</v>
      </c>
      <c r="E19" s="117">
        <f>'[3]ผูกสูตร Planfin64'!H64</f>
        <v>32949045.940000001</v>
      </c>
      <c r="F19" s="117">
        <f>'[3]ผูกสูตร Planfin64'!I64</f>
        <v>10055944.35</v>
      </c>
      <c r="G19" s="117">
        <f>'[3]ผูกสูตร Planfin64'!J64</f>
        <v>10323221.09</v>
      </c>
      <c r="H19" s="117">
        <f>'[3]ผูกสูตร Planfin64'!K64</f>
        <v>414281</v>
      </c>
      <c r="I19" s="117">
        <f>'[3]ผูกสูตร Planfin64'!L64</f>
        <v>432880.5</v>
      </c>
      <c r="J19" s="117">
        <f>'[3]ผูกสูตร Planfin64'!M64</f>
        <v>0</v>
      </c>
      <c r="K19" s="117">
        <f>'[3]ผูกสูตร Planfin64'!N64</f>
        <v>198291866</v>
      </c>
      <c r="L19" s="117">
        <f>'[3]ผูกสูตร Planfin64'!O64</f>
        <v>24312734.600000001</v>
      </c>
      <c r="M19" s="117">
        <f>'[3]ผูกสูตร Planfin64'!P64</f>
        <v>5033598.91</v>
      </c>
      <c r="N19" s="117">
        <f>'[3]ผูกสูตร Planfin64'!Q64</f>
        <v>15080467.73</v>
      </c>
      <c r="O19" s="117">
        <f>'[3]ผูกสูตร Planfin64'!R64</f>
        <v>422967</v>
      </c>
      <c r="P19" s="117">
        <f>'[3]ผูกสูตร Planfin64'!S64</f>
        <v>16487858.25</v>
      </c>
      <c r="Q19" s="117">
        <f>'[3]ผูกสูตร Planfin64'!T64</f>
        <v>25523324.5</v>
      </c>
      <c r="R19" s="117">
        <f>'[3]ผูกสูตร Planfin64'!U64</f>
        <v>5538536.5</v>
      </c>
      <c r="S19" s="117">
        <f>'[3]ผูกสูตร Planfin64'!V64</f>
        <v>43338.239999999998</v>
      </c>
      <c r="T19" s="117">
        <f>'[3]ผูกสูตร Planfin64'!W64</f>
        <v>579519.5</v>
      </c>
      <c r="U19" s="117">
        <f>'[3]ผูกสูตร Planfin64'!X64</f>
        <v>6686724.5</v>
      </c>
      <c r="V19" s="117">
        <f>'[3]ผูกสูตร Planfin64'!Y64</f>
        <v>5091763.6399999997</v>
      </c>
      <c r="W19" s="117">
        <f>'[3]ผูกสูตร Planfin64'!Z64</f>
        <v>208864123.58000001</v>
      </c>
      <c r="X19" s="117">
        <f>'[3]ผูกสูตร Planfin64'!AA64</f>
        <v>20878975.960000001</v>
      </c>
      <c r="Y19" s="117">
        <f>'[3]ผูกสูตร Planfin64'!AB64</f>
        <v>2454279.2799999998</v>
      </c>
      <c r="Z19" s="117">
        <f>'[3]ผูกสูตร Planfin64'!AC64</f>
        <v>13689065.23</v>
      </c>
      <c r="AA19" s="117">
        <f>'[3]ผูกสูตร Planfin64'!AD64</f>
        <v>3588358.5</v>
      </c>
      <c r="AB19" s="117">
        <f>'[3]ผูกสูตร Planfin64'!AE64</f>
        <v>5006072.62</v>
      </c>
      <c r="AC19" s="117">
        <f>'[3]ผูกสูตร Planfin64'!AF64</f>
        <v>11576240.289999999</v>
      </c>
      <c r="AD19" s="117">
        <f>'[3]ผูกสูตร Planfin64'!AG64</f>
        <v>234916.31</v>
      </c>
      <c r="AE19" s="117">
        <f>'[3]ผูกสูตร Planfin64'!AH64</f>
        <v>5668242</v>
      </c>
      <c r="AF19" s="117">
        <f>'[3]ผูกสูตร Planfin64'!AI64</f>
        <v>63296402.5</v>
      </c>
      <c r="AG19" s="117">
        <f>'[3]ผูกสูตร Planfin64'!AJ64</f>
        <v>2428423.9700000002</v>
      </c>
      <c r="AH19" s="117">
        <f>'[3]ผูกสูตร Planfin64'!AK64</f>
        <v>2847675.88</v>
      </c>
      <c r="AI19" s="117">
        <f>'[3]ผูกสูตร Planfin64'!AL64</f>
        <v>1042941</v>
      </c>
      <c r="AJ19" s="117">
        <f>'[3]ผูกสูตร Planfin64'!AM64</f>
        <v>2015850.7</v>
      </c>
      <c r="AK19" s="117">
        <f>'[3]ผูกสูตร Planfin64'!AN64</f>
        <v>1661947</v>
      </c>
      <c r="AL19" s="117">
        <f>'[3]ผูกสูตร Planfin64'!AO64</f>
        <v>1835183.71</v>
      </c>
      <c r="AM19" s="117">
        <f>'[3]ผูกสูตร Planfin64'!AP64</f>
        <v>1724297</v>
      </c>
      <c r="AN19" s="117">
        <f>'[3]ผูกสูตร Planfin64'!AQ64</f>
        <v>2121387.75</v>
      </c>
      <c r="AO19" s="117">
        <f>'[3]ผูกสูตร Planfin64'!AR64</f>
        <v>789030</v>
      </c>
      <c r="AP19" s="117">
        <f>'[3]ผูกสูตร Planfin64'!AS64</f>
        <v>2844448.21</v>
      </c>
      <c r="AQ19" s="117">
        <f>'[3]ผูกสูตร Planfin64'!AT64</f>
        <v>1738362.87</v>
      </c>
      <c r="AR19" s="117">
        <f>'[3]ผูกสูตร Planfin64'!AU64</f>
        <v>22375123.25</v>
      </c>
      <c r="AS19" s="117">
        <f>'[3]ผูกสูตร Planfin64'!AV64</f>
        <v>2079219.13</v>
      </c>
      <c r="AT19" s="117">
        <f>'[3]ผูกสูตร Planfin64'!AW64</f>
        <v>1277074.5</v>
      </c>
      <c r="AU19" s="117">
        <f>'[3]ผูกสูตร Planfin64'!AX64</f>
        <v>2971912.86</v>
      </c>
      <c r="AV19" s="117">
        <f>'[3]ผูกสูตร Planfin64'!AY64</f>
        <v>2585516.08</v>
      </c>
      <c r="AW19" s="117">
        <f>'[3]ผูกสูตร Planfin64'!AZ64</f>
        <v>873284.15</v>
      </c>
      <c r="AX19" s="117">
        <f>'[3]ผูกสูตร Planfin64'!BA64</f>
        <v>2438627.0099999998</v>
      </c>
      <c r="AY19" s="117">
        <f>'[3]ผูกสูตร Planfin64'!BB64</f>
        <v>109187411.75</v>
      </c>
      <c r="AZ19" s="117">
        <f>'[3]ผูกสูตร Planfin64'!BC64</f>
        <v>1702426</v>
      </c>
      <c r="BA19" s="117">
        <f>'[3]ผูกสูตร Planfin64'!BD64</f>
        <v>4716081.75</v>
      </c>
      <c r="BB19" s="117">
        <f>'[3]ผูกสูตร Planfin64'!BE64</f>
        <v>8495611.8599999994</v>
      </c>
      <c r="BC19" s="117">
        <f>'[3]ผูกสูตร Planfin64'!BF64</f>
        <v>1902629.21</v>
      </c>
      <c r="BD19" s="117">
        <f>'[3]ผูกสูตร Planfin64'!BG64</f>
        <v>3636575</v>
      </c>
      <c r="BE19" s="117">
        <f>'[3]ผูกสูตร Planfin64'!BH64</f>
        <v>9724909.5099999998</v>
      </c>
      <c r="BF19" s="117">
        <f>'[3]ผูกสูตร Planfin64'!BI64</f>
        <v>3314837.93</v>
      </c>
      <c r="BG19" s="117">
        <f>'[3]ผูกสูตร Planfin64'!BJ64</f>
        <v>6717533.29</v>
      </c>
      <c r="BH19" s="117">
        <f>'[3]ผูกสูตร Planfin64'!BK64</f>
        <v>1622434.75</v>
      </c>
      <c r="BI19" s="117">
        <f>'[3]ผูกสูตร Planfin64'!BL64</f>
        <v>721676</v>
      </c>
      <c r="BJ19" s="117">
        <f>'[3]ผูกสูตร Planfin64'!BM64</f>
        <v>99929964.780000001</v>
      </c>
      <c r="BK19" s="117">
        <f>'[3]ผูกสูตร Planfin64'!BN64</f>
        <v>32299673.43</v>
      </c>
      <c r="BL19" s="117">
        <f>'[3]ผูกสูตร Planfin64'!BO64</f>
        <v>4755428</v>
      </c>
      <c r="BM19" s="117">
        <f>'[3]ผูกสูตร Planfin64'!BP64</f>
        <v>5140599.21</v>
      </c>
      <c r="BN19" s="117">
        <f>'[3]ผูกสูตร Planfin64'!BQ64</f>
        <v>3493502.34</v>
      </c>
      <c r="BO19" s="117">
        <f>'[3]ผูกสูตร Planfin64'!BR64</f>
        <v>10963265</v>
      </c>
      <c r="BP19" s="117">
        <f>'[3]ผูกสูตร Planfin64'!BS64</f>
        <v>2564278.4900000002</v>
      </c>
      <c r="BQ19" s="117">
        <f>'[3]ผูกสูตร Planfin64'!BT64</f>
        <v>33604262.729999997</v>
      </c>
      <c r="BR19" s="117">
        <f>'[3]ผูกสูตร Planfin64'!BU64</f>
        <v>1246528</v>
      </c>
      <c r="BS19" s="117">
        <f>'[3]ผูกสูตร Planfin64'!BV64</f>
        <v>837031</v>
      </c>
      <c r="BT19" s="117">
        <f>'[3]ผูกสูตร Planfin64'!BW64</f>
        <v>2636197.75</v>
      </c>
      <c r="BU19" s="117">
        <f>'[3]ผูกสูตร Planfin64'!BX64</f>
        <v>6246906.6299999999</v>
      </c>
      <c r="BV19" s="117">
        <f>'[3]ผูกสูตร Planfin64'!BY64</f>
        <v>14592994.92</v>
      </c>
      <c r="BW19" s="117">
        <f>'[3]ผูกสูตร Planfin64'!BZ64</f>
        <v>1529569.1</v>
      </c>
      <c r="BX19" s="117">
        <f>'[3]ผูกสูตร Planfin64'!CA64</f>
        <v>1074670.95</v>
      </c>
      <c r="BY19" s="117">
        <f>'[3]ผูกสูตร Planfin64'!CB64</f>
        <v>1091360.75</v>
      </c>
      <c r="BZ19" s="118">
        <f t="shared" si="0"/>
        <v>1121923413.7200003</v>
      </c>
    </row>
    <row r="20" spans="1:78" ht="21.75" customHeight="1">
      <c r="A20" s="113" t="s">
        <v>210</v>
      </c>
      <c r="B20" s="114" t="s">
        <v>243</v>
      </c>
      <c r="C20" s="115" t="s">
        <v>246</v>
      </c>
      <c r="D20" s="116" t="s">
        <v>247</v>
      </c>
      <c r="E20" s="117">
        <f>'[3]ผูกสูตร Planfin64'!H66</f>
        <v>1183906.75</v>
      </c>
      <c r="F20" s="117">
        <f>'[3]ผูกสูตร Planfin64'!I66</f>
        <v>47690.5</v>
      </c>
      <c r="G20" s="117">
        <f>'[3]ผูกสูตร Planfin64'!J66</f>
        <v>311951.35999999999</v>
      </c>
      <c r="H20" s="117">
        <f>'[3]ผูกสูตร Planfin64'!K66</f>
        <v>79109</v>
      </c>
      <c r="I20" s="117">
        <f>'[3]ผูกสูตร Planfin64'!L66</f>
        <v>0</v>
      </c>
      <c r="J20" s="117">
        <f>'[3]ผูกสูตร Planfin64'!M66</f>
        <v>13712.01</v>
      </c>
      <c r="K20" s="117">
        <f>'[3]ผูกสูตร Planfin64'!N66</f>
        <v>8518064.0500000007</v>
      </c>
      <c r="L20" s="117">
        <f>'[3]ผูกสูตร Planfin64'!O66</f>
        <v>166997.75</v>
      </c>
      <c r="M20" s="117">
        <f>'[3]ผูกสูตร Planfin64'!P66</f>
        <v>262862</v>
      </c>
      <c r="N20" s="117">
        <f>'[3]ผูกสูตร Planfin64'!Q66</f>
        <v>6638.75</v>
      </c>
      <c r="O20" s="117">
        <f>'[3]ผูกสูตร Planfin64'!R66</f>
        <v>0</v>
      </c>
      <c r="P20" s="117">
        <f>'[3]ผูกสูตร Planfin64'!S66</f>
        <v>12254</v>
      </c>
      <c r="Q20" s="117">
        <f>'[3]ผูกสูตร Planfin64'!T66</f>
        <v>2311502.5</v>
      </c>
      <c r="R20" s="117">
        <f>'[3]ผูกสูตร Planfin64'!U66</f>
        <v>238494</v>
      </c>
      <c r="S20" s="117">
        <f>'[3]ผูกสูตร Planfin64'!V66</f>
        <v>0</v>
      </c>
      <c r="T20" s="117">
        <f>'[3]ผูกสูตร Planfin64'!W66</f>
        <v>7875</v>
      </c>
      <c r="U20" s="117">
        <f>'[3]ผูกสูตร Planfin64'!X66</f>
        <v>168431</v>
      </c>
      <c r="V20" s="117">
        <f>'[3]ผูกสูตร Planfin64'!Y66</f>
        <v>0</v>
      </c>
      <c r="W20" s="117">
        <f>'[3]ผูกสูตร Planfin64'!Z66</f>
        <v>9669093.3300000001</v>
      </c>
      <c r="X20" s="117">
        <f>'[3]ผูกสูตร Planfin64'!AA66</f>
        <v>0</v>
      </c>
      <c r="Y20" s="117">
        <f>'[3]ผูกสูตร Planfin64'!AB66</f>
        <v>0</v>
      </c>
      <c r="Z20" s="117">
        <f>'[3]ผูกสูตร Planfin64'!AC66</f>
        <v>1015911</v>
      </c>
      <c r="AA20" s="117">
        <f>'[3]ผูกสูตร Planfin64'!AD66</f>
        <v>82829</v>
      </c>
      <c r="AB20" s="117">
        <f>'[3]ผูกสูตร Planfin64'!AE66</f>
        <v>150</v>
      </c>
      <c r="AC20" s="117">
        <f>'[3]ผูกสูตร Planfin64'!AF66</f>
        <v>131920</v>
      </c>
      <c r="AD20" s="117">
        <f>'[3]ผูกสูตร Planfin64'!AG66</f>
        <v>1011535</v>
      </c>
      <c r="AE20" s="117">
        <f>'[3]ผูกสูตร Planfin64'!AH66</f>
        <v>0</v>
      </c>
      <c r="AF20" s="117">
        <f>'[3]ผูกสูตร Planfin64'!AI66</f>
        <v>5499508</v>
      </c>
      <c r="AG20" s="117">
        <f>'[3]ผูกสูตร Planfin64'!AJ66</f>
        <v>54563</v>
      </c>
      <c r="AH20" s="117">
        <f>'[3]ผูกสูตร Planfin64'!AK66</f>
        <v>0</v>
      </c>
      <c r="AI20" s="117">
        <f>'[3]ผูกสูตร Planfin64'!AL66</f>
        <v>0</v>
      </c>
      <c r="AJ20" s="117">
        <f>'[3]ผูกสูตร Planfin64'!AM66</f>
        <v>3343.85</v>
      </c>
      <c r="AK20" s="117">
        <f>'[3]ผูกสูตร Planfin64'!AN66</f>
        <v>0</v>
      </c>
      <c r="AL20" s="117">
        <f>'[3]ผูกสูตร Planfin64'!AO66</f>
        <v>41416.5</v>
      </c>
      <c r="AM20" s="117">
        <f>'[3]ผูกสูตร Planfin64'!AP66</f>
        <v>0</v>
      </c>
      <c r="AN20" s="117">
        <f>'[3]ผูกสูตร Planfin64'!AQ66</f>
        <v>0</v>
      </c>
      <c r="AO20" s="117">
        <f>'[3]ผูกสูตร Planfin64'!AR66</f>
        <v>39695.5</v>
      </c>
      <c r="AP20" s="117">
        <f>'[3]ผูกสูตร Planfin64'!AS66</f>
        <v>121168.5</v>
      </c>
      <c r="AQ20" s="117">
        <f>'[3]ผูกสูตร Planfin64'!AT66</f>
        <v>0</v>
      </c>
      <c r="AR20" s="117">
        <f>'[3]ผูกสูตร Planfin64'!AU66</f>
        <v>19490.75</v>
      </c>
      <c r="AS20" s="117">
        <f>'[3]ผูกสูตร Planfin64'!AV66</f>
        <v>123209</v>
      </c>
      <c r="AT20" s="117">
        <f>'[3]ผูกสูตร Planfin64'!AW66</f>
        <v>0</v>
      </c>
      <c r="AU20" s="117">
        <f>'[3]ผูกสูตร Planfin64'!AX66</f>
        <v>0</v>
      </c>
      <c r="AV20" s="117">
        <f>'[3]ผูกสูตร Planfin64'!AY66</f>
        <v>0</v>
      </c>
      <c r="AW20" s="117">
        <f>'[3]ผูกสูตร Planfin64'!AZ66</f>
        <v>0</v>
      </c>
      <c r="AX20" s="117">
        <f>'[3]ผูกสูตร Planfin64'!BA66</f>
        <v>0</v>
      </c>
      <c r="AY20" s="117">
        <f>'[3]ผูกสูตร Planfin64'!BB66</f>
        <v>809802.25</v>
      </c>
      <c r="AZ20" s="117">
        <f>'[3]ผูกสูตร Planfin64'!BC66</f>
        <v>0</v>
      </c>
      <c r="BA20" s="117">
        <f>'[3]ผูกสูตร Planfin64'!BD66</f>
        <v>0</v>
      </c>
      <c r="BB20" s="117">
        <f>'[3]ผูกสูตร Planfin64'!BE66</f>
        <v>216175</v>
      </c>
      <c r="BC20" s="117">
        <f>'[3]ผูกสูตร Planfin64'!BF66</f>
        <v>312960</v>
      </c>
      <c r="BD20" s="117">
        <f>'[3]ผูกสูตร Planfin64'!BG66</f>
        <v>85620</v>
      </c>
      <c r="BE20" s="117">
        <f>'[3]ผูกสูตร Planfin64'!BH66</f>
        <v>179822.75</v>
      </c>
      <c r="BF20" s="117">
        <f>'[3]ผูกสูตร Planfin64'!BI66</f>
        <v>4373.75</v>
      </c>
      <c r="BG20" s="117">
        <f>'[3]ผูกสูตร Planfin64'!BJ66</f>
        <v>110912</v>
      </c>
      <c r="BH20" s="117">
        <f>'[3]ผูกสูตร Planfin64'!BK66</f>
        <v>107000</v>
      </c>
      <c r="BI20" s="117">
        <f>'[3]ผูกสูตร Planfin64'!BL66</f>
        <v>0</v>
      </c>
      <c r="BJ20" s="117">
        <f>'[3]ผูกสูตร Planfin64'!BM66</f>
        <v>1554044.65</v>
      </c>
      <c r="BK20" s="117">
        <f>'[3]ผูกสูตร Planfin64'!BN66</f>
        <v>1593792.61</v>
      </c>
      <c r="BL20" s="117">
        <f>'[3]ผูกสูตร Planfin64'!BO66</f>
        <v>230695</v>
      </c>
      <c r="BM20" s="117">
        <f>'[3]ผูกสูตร Planfin64'!BP66</f>
        <v>0</v>
      </c>
      <c r="BN20" s="117">
        <f>'[3]ผูกสูตร Planfin64'!BQ66</f>
        <v>13754</v>
      </c>
      <c r="BO20" s="117">
        <f>'[3]ผูกสูตร Planfin64'!BR66</f>
        <v>103606</v>
      </c>
      <c r="BP20" s="117">
        <f>'[3]ผูกสูตร Planfin64'!BS66</f>
        <v>0</v>
      </c>
      <c r="BQ20" s="117">
        <f>'[3]ผูกสูตร Planfin64'!BT66</f>
        <v>244817</v>
      </c>
      <c r="BR20" s="117">
        <f>'[3]ผูกสูตร Planfin64'!BU66</f>
        <v>0</v>
      </c>
      <c r="BS20" s="117">
        <f>'[3]ผูกสูตร Planfin64'!BV66</f>
        <v>0</v>
      </c>
      <c r="BT20" s="117">
        <f>'[3]ผูกสูตร Planfin64'!BW66</f>
        <v>18626.509999999998</v>
      </c>
      <c r="BU20" s="117">
        <f>'[3]ผูกสูตร Planfin64'!BX66</f>
        <v>281866.51</v>
      </c>
      <c r="BV20" s="117">
        <f>'[3]ผูกสูตร Planfin64'!BY66</f>
        <v>1343922.17</v>
      </c>
      <c r="BW20" s="117">
        <f>'[3]ผูกสูตร Planfin64'!BZ66</f>
        <v>0</v>
      </c>
      <c r="BX20" s="117">
        <f>'[3]ผูกสูตร Planfin64'!CA66</f>
        <v>780394</v>
      </c>
      <c r="BY20" s="117">
        <f>'[3]ผูกสูตร Planfin64'!CB66</f>
        <v>2732</v>
      </c>
      <c r="BZ20" s="118">
        <f t="shared" si="0"/>
        <v>39138238.299999997</v>
      </c>
    </row>
    <row r="21" spans="1:78" ht="21.75" customHeight="1">
      <c r="A21" s="113" t="s">
        <v>210</v>
      </c>
      <c r="B21" s="114" t="s">
        <v>243</v>
      </c>
      <c r="C21" s="124" t="s">
        <v>248</v>
      </c>
      <c r="D21" s="125" t="s">
        <v>249</v>
      </c>
      <c r="E21" s="117">
        <f>'[3]ผูกสูตร Planfin64'!H68</f>
        <v>158045</v>
      </c>
      <c r="F21" s="117">
        <f>'[3]ผูกสูตร Planfin64'!I68</f>
        <v>0</v>
      </c>
      <c r="G21" s="117">
        <f>'[3]ผูกสูตร Planfin64'!J68</f>
        <v>3939</v>
      </c>
      <c r="H21" s="117">
        <f>'[3]ผูกสูตร Planfin64'!K68</f>
        <v>12657</v>
      </c>
      <c r="I21" s="117">
        <f>'[3]ผูกสูตร Planfin64'!L68</f>
        <v>33264</v>
      </c>
      <c r="J21" s="117">
        <f>'[3]ผูกสูตร Planfin64'!M68</f>
        <v>0</v>
      </c>
      <c r="K21" s="117">
        <f>'[3]ผูกสูตร Planfin64'!N68</f>
        <v>21069202.25</v>
      </c>
      <c r="L21" s="117">
        <f>'[3]ผูกสูตร Planfin64'!O68</f>
        <v>0</v>
      </c>
      <c r="M21" s="117">
        <f>'[3]ผูกสูตร Planfin64'!P68</f>
        <v>84387</v>
      </c>
      <c r="N21" s="117">
        <f>'[3]ผูกสูตร Planfin64'!Q68</f>
        <v>10074602.27</v>
      </c>
      <c r="O21" s="117">
        <f>'[3]ผูกสูตร Planfin64'!R68</f>
        <v>2348705.9</v>
      </c>
      <c r="P21" s="117">
        <f>'[3]ผูกสูตร Planfin64'!S68</f>
        <v>0</v>
      </c>
      <c r="Q21" s="117">
        <f>'[3]ผูกสูตร Planfin64'!T68</f>
        <v>7006</v>
      </c>
      <c r="R21" s="117">
        <f>'[3]ผูกสูตร Planfin64'!U68</f>
        <v>10182</v>
      </c>
      <c r="S21" s="117">
        <f>'[3]ผูกสูตร Planfin64'!V68</f>
        <v>502944.4</v>
      </c>
      <c r="T21" s="117">
        <f>'[3]ผูกสูตร Planfin64'!W68</f>
        <v>0</v>
      </c>
      <c r="U21" s="117">
        <f>'[3]ผูกสูตร Planfin64'!X68</f>
        <v>0</v>
      </c>
      <c r="V21" s="117">
        <f>'[3]ผูกสูตร Planfin64'!Y68</f>
        <v>0</v>
      </c>
      <c r="W21" s="117">
        <f>'[3]ผูกสูตร Planfin64'!Z68</f>
        <v>0</v>
      </c>
      <c r="X21" s="117">
        <f>'[3]ผูกสูตร Planfin64'!AA68</f>
        <v>0</v>
      </c>
      <c r="Y21" s="117">
        <f>'[3]ผูกสูตร Planfin64'!AB68</f>
        <v>0</v>
      </c>
      <c r="Z21" s="117">
        <f>'[3]ผูกสูตร Planfin64'!AC68</f>
        <v>157626</v>
      </c>
      <c r="AA21" s="117">
        <f>'[3]ผูกสูตร Planfin64'!AD68</f>
        <v>0</v>
      </c>
      <c r="AB21" s="117">
        <f>'[3]ผูกสูตร Planfin64'!AE68</f>
        <v>0</v>
      </c>
      <c r="AC21" s="117">
        <f>'[3]ผูกสูตร Planfin64'!AF68</f>
        <v>15995.75</v>
      </c>
      <c r="AD21" s="117">
        <f>'[3]ผูกสูตร Planfin64'!AG68</f>
        <v>0</v>
      </c>
      <c r="AE21" s="117">
        <f>'[3]ผูกสูตร Planfin64'!AH68</f>
        <v>0</v>
      </c>
      <c r="AF21" s="117">
        <f>'[3]ผูกสูตร Planfin64'!AI68</f>
        <v>0</v>
      </c>
      <c r="AG21" s="117">
        <f>'[3]ผูกสูตร Planfin64'!AJ68</f>
        <v>0</v>
      </c>
      <c r="AH21" s="117">
        <f>'[3]ผูกสูตร Planfin64'!AK68</f>
        <v>0</v>
      </c>
      <c r="AI21" s="117">
        <f>'[3]ผูกสูตร Planfin64'!AL68</f>
        <v>0</v>
      </c>
      <c r="AJ21" s="117">
        <f>'[3]ผูกสูตร Planfin64'!AM68</f>
        <v>0</v>
      </c>
      <c r="AK21" s="117">
        <f>'[3]ผูกสูตร Planfin64'!AN68</f>
        <v>0</v>
      </c>
      <c r="AL21" s="117">
        <f>'[3]ผูกสูตร Planfin64'!AO68</f>
        <v>0</v>
      </c>
      <c r="AM21" s="117">
        <f>'[3]ผูกสูตร Planfin64'!AP68</f>
        <v>0</v>
      </c>
      <c r="AN21" s="117">
        <f>'[3]ผูกสูตร Planfin64'!AQ68</f>
        <v>0</v>
      </c>
      <c r="AO21" s="117">
        <f>'[3]ผูกสูตร Planfin64'!AR68</f>
        <v>0</v>
      </c>
      <c r="AP21" s="117">
        <f>'[3]ผูกสูตร Planfin64'!AS68</f>
        <v>572</v>
      </c>
      <c r="AQ21" s="117">
        <f>'[3]ผูกสูตร Planfin64'!AT68</f>
        <v>17993.5</v>
      </c>
      <c r="AR21" s="117">
        <f>'[3]ผูกสูตร Planfin64'!AU68</f>
        <v>0</v>
      </c>
      <c r="AS21" s="117">
        <f>'[3]ผูกสูตร Planfin64'!AV68</f>
        <v>18345</v>
      </c>
      <c r="AT21" s="117">
        <f>'[3]ผูกสูตร Planfin64'!AW68</f>
        <v>0</v>
      </c>
      <c r="AU21" s="117">
        <f>'[3]ผูกสูตร Planfin64'!AX68</f>
        <v>0</v>
      </c>
      <c r="AV21" s="117">
        <f>'[3]ผูกสูตร Planfin64'!AY68</f>
        <v>0</v>
      </c>
      <c r="AW21" s="117">
        <f>'[3]ผูกสูตร Planfin64'!AZ68</f>
        <v>-300</v>
      </c>
      <c r="AX21" s="117">
        <f>'[3]ผูกสูตร Planfin64'!BA68</f>
        <v>0</v>
      </c>
      <c r="AY21" s="117">
        <f>'[3]ผูกสูตร Planfin64'!BB68</f>
        <v>11180</v>
      </c>
      <c r="AZ21" s="117">
        <f>'[3]ผูกสูตร Planfin64'!BC68</f>
        <v>0</v>
      </c>
      <c r="BA21" s="117">
        <f>'[3]ผูกสูตร Planfin64'!BD68</f>
        <v>0</v>
      </c>
      <c r="BB21" s="117">
        <f>'[3]ผูกสูตร Planfin64'!BE68</f>
        <v>0</v>
      </c>
      <c r="BC21" s="117">
        <f>'[3]ผูกสูตร Planfin64'!BF68</f>
        <v>0</v>
      </c>
      <c r="BD21" s="117">
        <f>'[3]ผูกสูตร Planfin64'!BG68</f>
        <v>0</v>
      </c>
      <c r="BE21" s="117">
        <f>'[3]ผูกสูตร Planfin64'!BH68</f>
        <v>0</v>
      </c>
      <c r="BF21" s="117">
        <f>'[3]ผูกสูตร Planfin64'!BI68</f>
        <v>0</v>
      </c>
      <c r="BG21" s="117">
        <f>'[3]ผูกสูตร Planfin64'!BJ68</f>
        <v>2958</v>
      </c>
      <c r="BH21" s="117">
        <f>'[3]ผูกสูตร Planfin64'!BK68</f>
        <v>0</v>
      </c>
      <c r="BI21" s="117">
        <f>'[3]ผูกสูตร Planfin64'!BL68</f>
        <v>0</v>
      </c>
      <c r="BJ21" s="117">
        <f>'[3]ผูกสูตร Planfin64'!BM68</f>
        <v>416346.55</v>
      </c>
      <c r="BK21" s="117">
        <f>'[3]ผูกสูตร Planfin64'!BN68</f>
        <v>0</v>
      </c>
      <c r="BL21" s="117">
        <f>'[3]ผูกสูตร Planfin64'!BO68</f>
        <v>0</v>
      </c>
      <c r="BM21" s="117">
        <f>'[3]ผูกสูตร Planfin64'!BP68</f>
        <v>0</v>
      </c>
      <c r="BN21" s="117">
        <f>'[3]ผูกสูตร Planfin64'!BQ68</f>
        <v>0</v>
      </c>
      <c r="BO21" s="117">
        <f>'[3]ผูกสูตร Planfin64'!BR68</f>
        <v>0</v>
      </c>
      <c r="BP21" s="117">
        <f>'[3]ผูกสูตร Planfin64'!BS68</f>
        <v>0</v>
      </c>
      <c r="BQ21" s="117">
        <f>'[3]ผูกสูตร Planfin64'!BT68</f>
        <v>1854</v>
      </c>
      <c r="BR21" s="117">
        <f>'[3]ผูกสูตร Planfin64'!BU68</f>
        <v>0</v>
      </c>
      <c r="BS21" s="117">
        <f>'[3]ผูกสูตร Planfin64'!BV68</f>
        <v>0</v>
      </c>
      <c r="BT21" s="117">
        <f>'[3]ผูกสูตร Planfin64'!BW68</f>
        <v>0</v>
      </c>
      <c r="BU21" s="117">
        <f>'[3]ผูกสูตร Planfin64'!BX68</f>
        <v>0</v>
      </c>
      <c r="BV21" s="117">
        <f>'[3]ผูกสูตร Planfin64'!BY68</f>
        <v>0</v>
      </c>
      <c r="BW21" s="117">
        <f>'[3]ผูกสูตร Planfin64'!BZ68</f>
        <v>0</v>
      </c>
      <c r="BX21" s="117">
        <f>'[3]ผูกสูตร Planfin64'!CA68</f>
        <v>0</v>
      </c>
      <c r="BY21" s="117">
        <f>'[3]ผูกสูตร Planfin64'!CB68</f>
        <v>0</v>
      </c>
      <c r="BZ21" s="118">
        <f t="shared" si="0"/>
        <v>34947505.619999997</v>
      </c>
    </row>
    <row r="22" spans="1:78" ht="21.75" customHeight="1">
      <c r="A22" s="113" t="s">
        <v>210</v>
      </c>
      <c r="B22" s="114" t="s">
        <v>243</v>
      </c>
      <c r="C22" s="115" t="s">
        <v>250</v>
      </c>
      <c r="D22" s="116" t="s">
        <v>251</v>
      </c>
      <c r="E22" s="117">
        <f>'[3]ผูกสูตร Planfin64'!H72</f>
        <v>3062800.4</v>
      </c>
      <c r="F22" s="117">
        <f>'[3]ผูกสูตร Planfin64'!I72</f>
        <v>8039443.75</v>
      </c>
      <c r="G22" s="117">
        <f>'[3]ผูกสูตร Planfin64'!J72</f>
        <v>1221650</v>
      </c>
      <c r="H22" s="117">
        <f>'[3]ผูกสูตร Planfin64'!K72</f>
        <v>66366</v>
      </c>
      <c r="I22" s="117">
        <f>'[3]ผูกสูตร Planfin64'!L72</f>
        <v>65978.2</v>
      </c>
      <c r="J22" s="117">
        <f>'[3]ผูกสูตร Planfin64'!M72</f>
        <v>3710.79</v>
      </c>
      <c r="K22" s="117">
        <f>'[3]ผูกสูตร Planfin64'!N72</f>
        <v>20153719.600000001</v>
      </c>
      <c r="L22" s="117">
        <f>'[3]ผูกสูตร Planfin64'!O72</f>
        <v>1239942.75</v>
      </c>
      <c r="M22" s="117">
        <f>'[3]ผูกสูตร Planfin64'!P72</f>
        <v>119301</v>
      </c>
      <c r="N22" s="117">
        <f>'[3]ผูกสูตร Planfin64'!Q72</f>
        <v>1200981</v>
      </c>
      <c r="O22" s="117">
        <f>'[3]ผูกสูตร Planfin64'!R72</f>
        <v>90080</v>
      </c>
      <c r="P22" s="117">
        <f>'[3]ผูกสูตร Planfin64'!S72</f>
        <v>2001286.75</v>
      </c>
      <c r="Q22" s="117">
        <f>'[3]ผูกสูตร Planfin64'!T72</f>
        <v>329621</v>
      </c>
      <c r="R22" s="117">
        <f>'[3]ผูกสูตร Planfin64'!U72</f>
        <v>209380</v>
      </c>
      <c r="S22" s="117">
        <f>'[3]ผูกสูตร Planfin64'!V72</f>
        <v>97475.5</v>
      </c>
      <c r="T22" s="117">
        <f>'[3]ผูกสูตร Planfin64'!W72</f>
        <v>0</v>
      </c>
      <c r="U22" s="117">
        <f>'[3]ผูกสูตร Planfin64'!X72</f>
        <v>199261.5</v>
      </c>
      <c r="V22" s="117">
        <f>'[3]ผูกสูตร Planfin64'!Y72</f>
        <v>0</v>
      </c>
      <c r="W22" s="117">
        <f>'[3]ผูกสูตร Planfin64'!Z72</f>
        <v>6135531</v>
      </c>
      <c r="X22" s="117">
        <f>'[3]ผูกสูตร Planfin64'!AA72</f>
        <v>1635806.5</v>
      </c>
      <c r="Y22" s="117">
        <f>'[3]ผูกสูตร Planfin64'!AB72</f>
        <v>0</v>
      </c>
      <c r="Z22" s="117">
        <f>'[3]ผูกสูตร Planfin64'!AC72</f>
        <v>1254163.8500000001</v>
      </c>
      <c r="AA22" s="117">
        <f>'[3]ผูกสูตร Planfin64'!AD72</f>
        <v>132525</v>
      </c>
      <c r="AB22" s="117">
        <f>'[3]ผูกสูตร Planfin64'!AE72</f>
        <v>302225.25</v>
      </c>
      <c r="AC22" s="117">
        <f>'[3]ผูกสูตร Planfin64'!AF72</f>
        <v>4648085.6399999997</v>
      </c>
      <c r="AD22" s="117">
        <f>'[3]ผูกสูตร Planfin64'!AG72</f>
        <v>37</v>
      </c>
      <c r="AE22" s="117">
        <f>'[3]ผูกสูตร Planfin64'!AH72</f>
        <v>16159.84</v>
      </c>
      <c r="AF22" s="117">
        <f>'[3]ผูกสูตร Planfin64'!AI72</f>
        <v>5022915.5</v>
      </c>
      <c r="AG22" s="117">
        <f>'[3]ผูกสูตร Planfin64'!AJ72</f>
        <v>0</v>
      </c>
      <c r="AH22" s="117">
        <f>'[3]ผูกสูตร Planfin64'!AK72</f>
        <v>35163</v>
      </c>
      <c r="AI22" s="117">
        <f>'[3]ผูกสูตร Planfin64'!AL72</f>
        <v>32396</v>
      </c>
      <c r="AJ22" s="117">
        <f>'[3]ผูกสูตร Planfin64'!AM72</f>
        <v>164231.75</v>
      </c>
      <c r="AK22" s="117">
        <f>'[3]ผูกสูตร Planfin64'!AN72</f>
        <v>82684</v>
      </c>
      <c r="AL22" s="117">
        <f>'[3]ผูกสูตร Planfin64'!AO72</f>
        <v>0</v>
      </c>
      <c r="AM22" s="117">
        <f>'[3]ผูกสูตร Planfin64'!AP72</f>
        <v>25165</v>
      </c>
      <c r="AN22" s="117">
        <f>'[3]ผูกสูตร Planfin64'!AQ72</f>
        <v>77850</v>
      </c>
      <c r="AO22" s="117">
        <f>'[3]ผูกสูตร Planfin64'!AR72</f>
        <v>20247</v>
      </c>
      <c r="AP22" s="117">
        <f>'[3]ผูกสูตร Planfin64'!AS72</f>
        <v>43722.5</v>
      </c>
      <c r="AQ22" s="117">
        <f>'[3]ผูกสูตร Planfin64'!AT72</f>
        <v>68428</v>
      </c>
      <c r="AR22" s="117">
        <f>'[3]ผูกสูตร Planfin64'!AU72</f>
        <v>4076892.25</v>
      </c>
      <c r="AS22" s="117">
        <f>'[3]ผูกสูตร Planfin64'!AV72</f>
        <v>0</v>
      </c>
      <c r="AT22" s="117">
        <f>'[3]ผูกสูตร Planfin64'!AW72</f>
        <v>35640</v>
      </c>
      <c r="AU22" s="117">
        <f>'[3]ผูกสูตร Planfin64'!AX72</f>
        <v>468630</v>
      </c>
      <c r="AV22" s="117">
        <f>'[3]ผูกสูตร Planfin64'!AY72</f>
        <v>222942</v>
      </c>
      <c r="AW22" s="117">
        <f>'[3]ผูกสูตร Planfin64'!AZ72</f>
        <v>4254</v>
      </c>
      <c r="AX22" s="117">
        <f>'[3]ผูกสูตร Planfin64'!BA72</f>
        <v>42803</v>
      </c>
      <c r="AY22" s="117">
        <f>'[3]ผูกสูตร Planfin64'!BB72</f>
        <v>1497259.5</v>
      </c>
      <c r="AZ22" s="117">
        <f>'[3]ผูกสูตร Planfin64'!BC72</f>
        <v>0</v>
      </c>
      <c r="BA22" s="117">
        <f>'[3]ผูกสูตร Planfin64'!BD72</f>
        <v>1131449.25</v>
      </c>
      <c r="BB22" s="117">
        <f>'[3]ผูกสูตร Planfin64'!BE72</f>
        <v>1050</v>
      </c>
      <c r="BC22" s="117">
        <f>'[3]ผูกสูตร Planfin64'!BF72</f>
        <v>324981</v>
      </c>
      <c r="BD22" s="117">
        <f>'[3]ผูกสูตร Planfin64'!BG72</f>
        <v>5221721</v>
      </c>
      <c r="BE22" s="117">
        <f>'[3]ผูกสูตร Planfin64'!BH72</f>
        <v>605548.5</v>
      </c>
      <c r="BF22" s="117">
        <f>'[3]ผูกสูตร Planfin64'!BI72</f>
        <v>4163053.15</v>
      </c>
      <c r="BG22" s="117">
        <f>'[3]ผูกสูตร Planfin64'!BJ72</f>
        <v>511172</v>
      </c>
      <c r="BH22" s="117">
        <f>'[3]ผูกสูตร Planfin64'!BK72</f>
        <v>0</v>
      </c>
      <c r="BI22" s="117">
        <f>'[3]ผูกสูตร Planfin64'!BL72</f>
        <v>19953.5</v>
      </c>
      <c r="BJ22" s="117">
        <f>'[3]ผูกสูตร Planfin64'!BM72</f>
        <v>11723379.75</v>
      </c>
      <c r="BK22" s="117">
        <f>'[3]ผูกสูตร Planfin64'!BN72</f>
        <v>2644264.23</v>
      </c>
      <c r="BL22" s="117">
        <f>'[3]ผูกสูตร Planfin64'!BO72</f>
        <v>0</v>
      </c>
      <c r="BM22" s="117">
        <f>'[3]ผูกสูตร Planfin64'!BP72</f>
        <v>0</v>
      </c>
      <c r="BN22" s="117">
        <f>'[3]ผูกสูตร Planfin64'!BQ72</f>
        <v>0</v>
      </c>
      <c r="BO22" s="117">
        <f>'[3]ผูกสูตร Planfin64'!BR72</f>
        <v>109731</v>
      </c>
      <c r="BP22" s="117">
        <f>'[3]ผูกสูตร Planfin64'!BS72</f>
        <v>101976.75</v>
      </c>
      <c r="BQ22" s="117">
        <f>'[3]ผูกสูตร Planfin64'!BT72</f>
        <v>9813532</v>
      </c>
      <c r="BR22" s="117">
        <f>'[3]ผูกสูตร Planfin64'!BU72</f>
        <v>122899.25</v>
      </c>
      <c r="BS22" s="117">
        <f>'[3]ผูกสูตร Planfin64'!BV72</f>
        <v>122558</v>
      </c>
      <c r="BT22" s="117">
        <f>'[3]ผูกสูตร Planfin64'!BW72</f>
        <v>96513.91</v>
      </c>
      <c r="BU22" s="117">
        <f>'[3]ผูกสูตร Planfin64'!BX72</f>
        <v>0</v>
      </c>
      <c r="BV22" s="117">
        <f>'[3]ผูกสูตร Planfin64'!BY72</f>
        <v>3554474.74</v>
      </c>
      <c r="BW22" s="117">
        <f>'[3]ผูกสูตร Planfin64'!BZ72</f>
        <v>194868.5</v>
      </c>
      <c r="BX22" s="117">
        <f>'[3]ผูกสูตร Planfin64'!CA72</f>
        <v>50866</v>
      </c>
      <c r="BY22" s="117">
        <f>'[3]ผูกสูตร Planfin64'!CB72</f>
        <v>163577</v>
      </c>
      <c r="BZ22" s="118">
        <f t="shared" si="0"/>
        <v>104824325.35000001</v>
      </c>
    </row>
    <row r="23" spans="1:78" ht="21.75" customHeight="1">
      <c r="A23" s="113" t="s">
        <v>210</v>
      </c>
      <c r="B23" s="114" t="s">
        <v>252</v>
      </c>
      <c r="C23" s="115" t="s">
        <v>253</v>
      </c>
      <c r="D23" s="116" t="s">
        <v>254</v>
      </c>
      <c r="E23" s="117">
        <f>'[3]ผูกสูตร Planfin64'!H82</f>
        <v>2313455</v>
      </c>
      <c r="F23" s="117">
        <f>'[3]ผูกสูตร Planfin64'!I82</f>
        <v>541301</v>
      </c>
      <c r="G23" s="117">
        <f>'[3]ผูกสูตร Planfin64'!J82</f>
        <v>1736135</v>
      </c>
      <c r="H23" s="117">
        <f>'[3]ผูกสูตร Planfin64'!K82</f>
        <v>333878</v>
      </c>
      <c r="I23" s="117">
        <f>'[3]ผูกสูตร Planfin64'!L82</f>
        <v>163219</v>
      </c>
      <c r="J23" s="117">
        <f>'[3]ผูกสูตร Planfin64'!M82</f>
        <v>0</v>
      </c>
      <c r="K23" s="117">
        <f>'[3]ผูกสูตร Planfin64'!N82</f>
        <v>3424640</v>
      </c>
      <c r="L23" s="117">
        <f>'[3]ผูกสูตร Planfin64'!O82</f>
        <v>988662.5</v>
      </c>
      <c r="M23" s="117">
        <f>'[3]ผูกสูตร Planfin64'!P82</f>
        <v>652688</v>
      </c>
      <c r="N23" s="117">
        <f>'[3]ผูกสูตร Planfin64'!Q82</f>
        <v>1820130.5</v>
      </c>
      <c r="O23" s="117">
        <f>'[3]ผูกสูตร Planfin64'!R82</f>
        <v>312964</v>
      </c>
      <c r="P23" s="117">
        <f>'[3]ผูกสูตร Planfin64'!S82</f>
        <v>769603</v>
      </c>
      <c r="Q23" s="117">
        <f>'[3]ผูกสูตร Planfin64'!T82</f>
        <v>918339</v>
      </c>
      <c r="R23" s="117">
        <f>'[3]ผูกสูตร Planfin64'!U82</f>
        <v>862967</v>
      </c>
      <c r="S23" s="117">
        <f>'[3]ผูกสูตร Planfin64'!V82</f>
        <v>17199</v>
      </c>
      <c r="T23" s="117">
        <f>'[3]ผูกสูตร Planfin64'!W82</f>
        <v>543634.19999999995</v>
      </c>
      <c r="U23" s="117">
        <f>'[3]ผูกสูตร Planfin64'!X82</f>
        <v>1390245.5</v>
      </c>
      <c r="V23" s="117">
        <f>'[3]ผูกสูตร Planfin64'!Y82</f>
        <v>198325</v>
      </c>
      <c r="W23" s="117">
        <f>'[3]ผูกสูตร Planfin64'!Z82</f>
        <v>2798999.31</v>
      </c>
      <c r="X23" s="117">
        <f>'[3]ผูกสูตร Planfin64'!AA82</f>
        <v>778161.4</v>
      </c>
      <c r="Y23" s="117">
        <f>'[3]ผูกสูตร Planfin64'!AB82</f>
        <v>318061.93</v>
      </c>
      <c r="Z23" s="117">
        <f>'[3]ผูกสูตร Planfin64'!AC82</f>
        <v>1800755.39</v>
      </c>
      <c r="AA23" s="117">
        <f>'[3]ผูกสูตร Planfin64'!AD82</f>
        <v>491247.5</v>
      </c>
      <c r="AB23" s="117">
        <f>'[3]ผูกสูตร Planfin64'!AE82</f>
        <v>608720</v>
      </c>
      <c r="AC23" s="117">
        <f>'[3]ผูกสูตร Planfin64'!AF82</f>
        <v>1262066</v>
      </c>
      <c r="AD23" s="117">
        <f>'[3]ผูกสูตร Planfin64'!AG82</f>
        <v>387292.47</v>
      </c>
      <c r="AE23" s="117">
        <f>'[3]ผูกสูตร Planfin64'!AH82</f>
        <v>3509174</v>
      </c>
      <c r="AF23" s="117">
        <f>'[3]ผูกสูตร Planfin64'!AI82</f>
        <v>1285611.5</v>
      </c>
      <c r="AG23" s="117">
        <f>'[3]ผูกสูตร Planfin64'!AJ82</f>
        <v>375900</v>
      </c>
      <c r="AH23" s="117">
        <f>'[3]ผูกสูตร Planfin64'!AK82</f>
        <v>530705</v>
      </c>
      <c r="AI23" s="117">
        <f>'[3]ผูกสูตร Planfin64'!AL82</f>
        <v>337149</v>
      </c>
      <c r="AJ23" s="117">
        <f>'[3]ผูกสูตร Planfin64'!AM82</f>
        <v>956327</v>
      </c>
      <c r="AK23" s="117">
        <f>'[3]ผูกสูตร Planfin64'!AN82</f>
        <v>4549222</v>
      </c>
      <c r="AL23" s="117">
        <f>'[3]ผูกสูตร Planfin64'!AO82</f>
        <v>855883.58</v>
      </c>
      <c r="AM23" s="117">
        <f>'[3]ผูกสูตร Planfin64'!AP82</f>
        <v>1338280</v>
      </c>
      <c r="AN23" s="117">
        <f>'[3]ผูกสูตร Planfin64'!AQ82</f>
        <v>2739343.39</v>
      </c>
      <c r="AO23" s="117">
        <f>'[3]ผูกสูตร Planfin64'!AR82</f>
        <v>1445435.67</v>
      </c>
      <c r="AP23" s="117">
        <f>'[3]ผูกสูตร Planfin64'!AS82</f>
        <v>230990</v>
      </c>
      <c r="AQ23" s="117">
        <f>'[3]ผูกสูตร Planfin64'!AT82</f>
        <v>662366.69999999995</v>
      </c>
      <c r="AR23" s="117">
        <f>'[3]ผูกสูตร Planfin64'!AU82</f>
        <v>2973930.5</v>
      </c>
      <c r="AS23" s="117">
        <f>'[3]ผูกสูตร Planfin64'!AV82</f>
        <v>1075034</v>
      </c>
      <c r="AT23" s="117">
        <f>'[3]ผูกสูตร Planfin64'!AW82</f>
        <v>515848</v>
      </c>
      <c r="AU23" s="117">
        <f>'[3]ผูกสูตร Planfin64'!AX82</f>
        <v>763394.25</v>
      </c>
      <c r="AV23" s="117">
        <f>'[3]ผูกสูตร Planfin64'!AY82</f>
        <v>3302698.44</v>
      </c>
      <c r="AW23" s="117">
        <f>'[3]ผูกสูตร Planfin64'!AZ82</f>
        <v>241655.72</v>
      </c>
      <c r="AX23" s="117">
        <f>'[3]ผูกสูตร Planfin64'!BA82</f>
        <v>228648</v>
      </c>
      <c r="AY23" s="117">
        <f>'[3]ผูกสูตร Planfin64'!BB82</f>
        <v>1043928</v>
      </c>
      <c r="AZ23" s="117">
        <f>'[3]ผูกสูตร Planfin64'!BC82</f>
        <v>711433</v>
      </c>
      <c r="BA23" s="117">
        <f>'[3]ผูกสูตร Planfin64'!BD82</f>
        <v>242374</v>
      </c>
      <c r="BB23" s="117">
        <f>'[3]ผูกสูตร Planfin64'!BE82</f>
        <v>142187</v>
      </c>
      <c r="BC23" s="117">
        <f>'[3]ผูกสูตร Planfin64'!BF82</f>
        <v>414718</v>
      </c>
      <c r="BD23" s="117">
        <f>'[3]ผูกสูตร Planfin64'!BG82</f>
        <v>75808</v>
      </c>
      <c r="BE23" s="117">
        <f>'[3]ผูกสูตร Planfin64'!BH82</f>
        <v>338818</v>
      </c>
      <c r="BF23" s="117">
        <f>'[3]ผูกสูตร Planfin64'!BI82</f>
        <v>535322</v>
      </c>
      <c r="BG23" s="117">
        <f>'[3]ผูกสูตร Planfin64'!BJ82</f>
        <v>266035</v>
      </c>
      <c r="BH23" s="117">
        <f>'[3]ผูกสูตร Planfin64'!BK82</f>
        <v>10891</v>
      </c>
      <c r="BI23" s="117">
        <f>'[3]ผูกสูตร Planfin64'!BL82</f>
        <v>6956</v>
      </c>
      <c r="BJ23" s="117">
        <f>'[3]ผูกสูตร Planfin64'!BM82</f>
        <v>167867.25</v>
      </c>
      <c r="BK23" s="117">
        <f>'[3]ผูกสูตร Planfin64'!BN82</f>
        <v>380216.5</v>
      </c>
      <c r="BL23" s="117">
        <f>'[3]ผูกสูตร Planfin64'!BO82</f>
        <v>5551</v>
      </c>
      <c r="BM23" s="117">
        <f>'[3]ผูกสูตร Planfin64'!BP82</f>
        <v>67393</v>
      </c>
      <c r="BN23" s="117">
        <f>'[3]ผูกสูตร Planfin64'!BQ82</f>
        <v>82636</v>
      </c>
      <c r="BO23" s="117">
        <f>'[3]ผูกสูตร Planfin64'!BR82</f>
        <v>109001</v>
      </c>
      <c r="BP23" s="117">
        <f>'[3]ผูกสูตร Planfin64'!BS82</f>
        <v>38578</v>
      </c>
      <c r="BQ23" s="117">
        <f>'[3]ผูกสูตร Planfin64'!BT82</f>
        <v>975900</v>
      </c>
      <c r="BR23" s="117">
        <f>'[3]ผูกสูตร Planfin64'!BU82</f>
        <v>196526</v>
      </c>
      <c r="BS23" s="117">
        <f>'[3]ผูกสูตร Planfin64'!BV82</f>
        <v>132662</v>
      </c>
      <c r="BT23" s="117">
        <f>'[3]ผูกสูตร Planfin64'!BW82</f>
        <v>178633.5</v>
      </c>
      <c r="BU23" s="117">
        <f>'[3]ผูกสูตร Planfin64'!BX82</f>
        <v>629873.01</v>
      </c>
      <c r="BV23" s="117">
        <f>'[3]ผูกสูตร Planfin64'!BY82</f>
        <v>1282452</v>
      </c>
      <c r="BW23" s="117">
        <f>'[3]ผูกสูตร Planfin64'!BZ82</f>
        <v>163978</v>
      </c>
      <c r="BX23" s="117">
        <f>'[3]ผูกสูตร Planfin64'!CA82</f>
        <v>85552</v>
      </c>
      <c r="BY23" s="117">
        <f>'[3]ผูกสูตร Planfin64'!CB82</f>
        <v>604657</v>
      </c>
      <c r="BZ23" s="118">
        <f t="shared" si="0"/>
        <v>62240232.709999993</v>
      </c>
    </row>
    <row r="24" spans="1:78" ht="21.75" customHeight="1">
      <c r="A24" s="113" t="s">
        <v>210</v>
      </c>
      <c r="B24" s="114" t="s">
        <v>252</v>
      </c>
      <c r="C24" s="126" t="s">
        <v>255</v>
      </c>
      <c r="D24" s="116" t="s">
        <v>256</v>
      </c>
      <c r="E24" s="117">
        <f>'[3]ผูกสูตร Planfin64'!H86</f>
        <v>46683.59</v>
      </c>
      <c r="F24" s="117">
        <f>'[3]ผูกสูตร Planfin64'!I86</f>
        <v>0</v>
      </c>
      <c r="G24" s="117">
        <f>'[3]ผูกสูตร Planfin64'!J86</f>
        <v>0</v>
      </c>
      <c r="H24" s="117">
        <f>'[3]ผูกสูตร Planfin64'!K86</f>
        <v>0</v>
      </c>
      <c r="I24" s="117">
        <f>'[3]ผูกสูตร Planfin64'!L86</f>
        <v>0</v>
      </c>
      <c r="J24" s="117">
        <f>'[3]ผูกสูตร Planfin64'!M86</f>
        <v>0</v>
      </c>
      <c r="K24" s="117">
        <f>'[3]ผูกสูตร Planfin64'!N86</f>
        <v>203056.5</v>
      </c>
      <c r="L24" s="117">
        <f>'[3]ผูกสูตร Planfin64'!O86</f>
        <v>19866.5</v>
      </c>
      <c r="M24" s="117">
        <f>'[3]ผูกสูตร Planfin64'!P86</f>
        <v>73241</v>
      </c>
      <c r="N24" s="117">
        <f>'[3]ผูกสูตร Planfin64'!Q86</f>
        <v>383170.75</v>
      </c>
      <c r="O24" s="117">
        <f>'[3]ผูกสูตร Planfin64'!R86</f>
        <v>151057</v>
      </c>
      <c r="P24" s="117">
        <f>'[3]ผูกสูตร Planfin64'!S86</f>
        <v>24135.66</v>
      </c>
      <c r="Q24" s="117">
        <f>'[3]ผูกสูตร Planfin64'!T86</f>
        <v>3051</v>
      </c>
      <c r="R24" s="117">
        <f>'[3]ผูกสูตร Planfin64'!U86</f>
        <v>0</v>
      </c>
      <c r="S24" s="117">
        <f>'[3]ผูกสูตร Planfin64'!V86</f>
        <v>0</v>
      </c>
      <c r="T24" s="117">
        <f>'[3]ผูกสูตร Planfin64'!W86</f>
        <v>21388.2</v>
      </c>
      <c r="U24" s="117">
        <f>'[3]ผูกสูตร Planfin64'!X86</f>
        <v>0</v>
      </c>
      <c r="V24" s="117">
        <f>'[3]ผูกสูตร Planfin64'!Y86</f>
        <v>376102</v>
      </c>
      <c r="W24" s="117">
        <f>'[3]ผูกสูตร Planfin64'!Z86</f>
        <v>65504.65</v>
      </c>
      <c r="X24" s="117">
        <f>'[3]ผูกสูตร Planfin64'!AA86</f>
        <v>281388.44</v>
      </c>
      <c r="Y24" s="117">
        <f>'[3]ผูกสูตร Planfin64'!AB86</f>
        <v>37592</v>
      </c>
      <c r="Z24" s="117">
        <f>'[3]ผูกสูตร Planfin64'!AC86</f>
        <v>58305</v>
      </c>
      <c r="AA24" s="117">
        <f>'[3]ผูกสูตร Planfin64'!AD86</f>
        <v>0</v>
      </c>
      <c r="AB24" s="117">
        <f>'[3]ผูกสูตร Planfin64'!AE86</f>
        <v>110418</v>
      </c>
      <c r="AC24" s="117">
        <f>'[3]ผูกสูตร Planfin64'!AF86</f>
        <v>0</v>
      </c>
      <c r="AD24" s="117">
        <f>'[3]ผูกสูตร Planfin64'!AG86</f>
        <v>0</v>
      </c>
      <c r="AE24" s="117">
        <f>'[3]ผูกสูตร Planfin64'!AH86</f>
        <v>16603.310000000001</v>
      </c>
      <c r="AF24" s="117">
        <f>'[3]ผูกสูตร Planfin64'!AI86</f>
        <v>172245</v>
      </c>
      <c r="AG24" s="117">
        <f>'[3]ผูกสูตร Planfin64'!AJ86</f>
        <v>0</v>
      </c>
      <c r="AH24" s="117">
        <f>'[3]ผูกสูตร Planfin64'!AK86</f>
        <v>0</v>
      </c>
      <c r="AI24" s="117">
        <f>'[3]ผูกสูตร Planfin64'!AL86</f>
        <v>0</v>
      </c>
      <c r="AJ24" s="117">
        <f>'[3]ผูกสูตร Planfin64'!AM86</f>
        <v>491.5</v>
      </c>
      <c r="AK24" s="117">
        <f>'[3]ผูกสูตร Planfin64'!AN86</f>
        <v>0</v>
      </c>
      <c r="AL24" s="117">
        <f>'[3]ผูกสูตร Planfin64'!AO86</f>
        <v>55.5</v>
      </c>
      <c r="AM24" s="117">
        <f>'[3]ผูกสูตร Planfin64'!AP86</f>
        <v>9032.7099999999991</v>
      </c>
      <c r="AN24" s="117">
        <f>'[3]ผูกสูตร Planfin64'!AQ86</f>
        <v>1217</v>
      </c>
      <c r="AO24" s="117">
        <f>'[3]ผูกสูตร Planfin64'!AR86</f>
        <v>9434.66</v>
      </c>
      <c r="AP24" s="117">
        <f>'[3]ผูกสูตร Planfin64'!AS86</f>
        <v>0</v>
      </c>
      <c r="AQ24" s="117">
        <f>'[3]ผูกสูตร Planfin64'!AT86</f>
        <v>470</v>
      </c>
      <c r="AR24" s="117">
        <f>'[3]ผูกสูตร Planfin64'!AU86</f>
        <v>224673.67</v>
      </c>
      <c r="AS24" s="117">
        <f>'[3]ผูกสูตร Planfin64'!AV86</f>
        <v>283374.52</v>
      </c>
      <c r="AT24" s="117">
        <f>'[3]ผูกสูตร Planfin64'!AW86</f>
        <v>1120</v>
      </c>
      <c r="AU24" s="117">
        <f>'[3]ผูกสูตร Planfin64'!AX86</f>
        <v>3367.5</v>
      </c>
      <c r="AV24" s="117">
        <f>'[3]ผูกสูตร Planfin64'!AY86</f>
        <v>2158.56</v>
      </c>
      <c r="AW24" s="117">
        <f>'[3]ผูกสูตร Planfin64'!AZ86</f>
        <v>0</v>
      </c>
      <c r="AX24" s="117">
        <f>'[3]ผูกสูตร Planfin64'!BA86</f>
        <v>9467.52</v>
      </c>
      <c r="AY24" s="117">
        <f>'[3]ผูกสูตร Planfin64'!BB86</f>
        <v>20674.05</v>
      </c>
      <c r="AZ24" s="117">
        <f>'[3]ผูกสูตร Planfin64'!BC86</f>
        <v>0</v>
      </c>
      <c r="BA24" s="117">
        <f>'[3]ผูกสูตร Planfin64'!BD86</f>
        <v>147705</v>
      </c>
      <c r="BB24" s="117">
        <f>'[3]ผูกสูตร Planfin64'!BE86</f>
        <v>0</v>
      </c>
      <c r="BC24" s="117">
        <f>'[3]ผูกสูตร Planfin64'!BF86</f>
        <v>0</v>
      </c>
      <c r="BD24" s="117">
        <f>'[3]ผูกสูตร Planfin64'!BG86</f>
        <v>0</v>
      </c>
      <c r="BE24" s="117">
        <f>'[3]ผูกสูตร Planfin64'!BH86</f>
        <v>0</v>
      </c>
      <c r="BF24" s="117">
        <f>'[3]ผูกสูตร Planfin64'!BI86</f>
        <v>10300</v>
      </c>
      <c r="BG24" s="117">
        <f>'[3]ผูกสูตร Planfin64'!BJ86</f>
        <v>38565</v>
      </c>
      <c r="BH24" s="117">
        <f>'[3]ผูกสูตร Planfin64'!BK86</f>
        <v>0</v>
      </c>
      <c r="BI24" s="117">
        <f>'[3]ผูกสูตร Planfin64'!BL86</f>
        <v>0</v>
      </c>
      <c r="BJ24" s="117">
        <f>'[3]ผูกสูตร Planfin64'!BM86</f>
        <v>0</v>
      </c>
      <c r="BK24" s="117">
        <f>'[3]ผูกสูตร Planfin64'!BN86</f>
        <v>100163.56</v>
      </c>
      <c r="BL24" s="117">
        <f>'[3]ผูกสูตร Planfin64'!BO86</f>
        <v>0</v>
      </c>
      <c r="BM24" s="117">
        <f>'[3]ผูกสูตร Planfin64'!BP86</f>
        <v>0</v>
      </c>
      <c r="BN24" s="117">
        <f>'[3]ผูกสูตร Planfin64'!BQ86</f>
        <v>0</v>
      </c>
      <c r="BO24" s="117">
        <f>'[3]ผูกสูตร Planfin64'!BR86</f>
        <v>0</v>
      </c>
      <c r="BP24" s="117">
        <f>'[3]ผูกสูตร Planfin64'!BS86</f>
        <v>0</v>
      </c>
      <c r="BQ24" s="117">
        <f>'[3]ผูกสูตร Planfin64'!BT86</f>
        <v>546200</v>
      </c>
      <c r="BR24" s="117">
        <f>'[3]ผูกสูตร Planfin64'!BU86</f>
        <v>0</v>
      </c>
      <c r="BS24" s="117">
        <f>'[3]ผูกสูตร Planfin64'!BV86</f>
        <v>0</v>
      </c>
      <c r="BT24" s="117">
        <f>'[3]ผูกสูตร Planfin64'!BW86</f>
        <v>0</v>
      </c>
      <c r="BU24" s="117">
        <f>'[3]ผูกสูตร Planfin64'!BX86</f>
        <v>0</v>
      </c>
      <c r="BV24" s="117">
        <f>'[3]ผูกสูตร Planfin64'!BY86</f>
        <v>0</v>
      </c>
      <c r="BW24" s="117">
        <f>'[3]ผูกสูตร Planfin64'!BZ86</f>
        <v>0</v>
      </c>
      <c r="BX24" s="117">
        <f>'[3]ผูกสูตร Planfin64'!CA86</f>
        <v>0</v>
      </c>
      <c r="BY24" s="117">
        <f>'[3]ผูกสูตร Planfin64'!CB86</f>
        <v>0</v>
      </c>
      <c r="BZ24" s="118">
        <f t="shared" si="0"/>
        <v>3452279.3499999996</v>
      </c>
    </row>
    <row r="25" spans="1:78" ht="21.75" customHeight="1">
      <c r="A25" s="113" t="s">
        <v>210</v>
      </c>
      <c r="B25" s="114" t="s">
        <v>252</v>
      </c>
      <c r="C25" s="115" t="s">
        <v>257</v>
      </c>
      <c r="D25" s="116" t="s">
        <v>258</v>
      </c>
      <c r="E25" s="117">
        <f>'[3]ผูกสูตร Planfin64'!H89</f>
        <v>220371</v>
      </c>
      <c r="F25" s="117">
        <f>'[3]ผูกสูตร Planfin64'!I89</f>
        <v>0</v>
      </c>
      <c r="G25" s="117">
        <f>'[3]ผูกสูตร Planfin64'!J89</f>
        <v>0</v>
      </c>
      <c r="H25" s="117">
        <f>'[3]ผูกสูตร Planfin64'!K89</f>
        <v>0</v>
      </c>
      <c r="I25" s="117">
        <f>'[3]ผูกสูตร Planfin64'!L89</f>
        <v>0</v>
      </c>
      <c r="J25" s="117">
        <f>'[3]ผูกสูตร Planfin64'!M89</f>
        <v>0</v>
      </c>
      <c r="K25" s="117">
        <f>'[3]ผูกสูตร Planfin64'!N89</f>
        <v>2340359.5</v>
      </c>
      <c r="L25" s="117">
        <f>'[3]ผูกสูตร Planfin64'!O89</f>
        <v>36295.5</v>
      </c>
      <c r="M25" s="117">
        <f>'[3]ผูกสูตร Planfin64'!P89</f>
        <v>0</v>
      </c>
      <c r="N25" s="117">
        <f>'[3]ผูกสูตร Planfin64'!Q89</f>
        <v>64824</v>
      </c>
      <c r="O25" s="117">
        <f>'[3]ผูกสูตร Planfin64'!R89</f>
        <v>7863</v>
      </c>
      <c r="P25" s="117">
        <f>'[3]ผูกสูตร Planfin64'!S89</f>
        <v>0</v>
      </c>
      <c r="Q25" s="117">
        <f>'[3]ผูกสูตร Planfin64'!T89</f>
        <v>63058</v>
      </c>
      <c r="R25" s="117">
        <f>'[3]ผูกสูตร Planfin64'!U89</f>
        <v>3250</v>
      </c>
      <c r="S25" s="117">
        <f>'[3]ผูกสูตร Planfin64'!V89</f>
        <v>0</v>
      </c>
      <c r="T25" s="117">
        <f>'[3]ผูกสูตร Planfin64'!W89</f>
        <v>0</v>
      </c>
      <c r="U25" s="117">
        <f>'[3]ผูกสูตร Planfin64'!X89</f>
        <v>14504</v>
      </c>
      <c r="V25" s="117">
        <f>'[3]ผูกสูตร Planfin64'!Y89</f>
        <v>4862</v>
      </c>
      <c r="W25" s="117">
        <f>'[3]ผูกสูตร Planfin64'!Z89</f>
        <v>565710.35</v>
      </c>
      <c r="X25" s="117">
        <f>'[3]ผูกสูตร Planfin64'!AA89</f>
        <v>56792</v>
      </c>
      <c r="Y25" s="117">
        <f>'[3]ผูกสูตร Planfin64'!AB89</f>
        <v>0</v>
      </c>
      <c r="Z25" s="117">
        <f>'[3]ผูกสูตร Planfin64'!AC89</f>
        <v>318959.8</v>
      </c>
      <c r="AA25" s="117">
        <f>'[3]ผูกสูตร Planfin64'!AD89</f>
        <v>0</v>
      </c>
      <c r="AB25" s="117">
        <f>'[3]ผูกสูตร Planfin64'!AE89</f>
        <v>880</v>
      </c>
      <c r="AC25" s="117">
        <f>'[3]ผูกสูตร Planfin64'!AF89</f>
        <v>6611</v>
      </c>
      <c r="AD25" s="117">
        <f>'[3]ผูกสูตร Planfin64'!AG89</f>
        <v>0</v>
      </c>
      <c r="AE25" s="117">
        <f>'[3]ผูกสูตร Planfin64'!AH89</f>
        <v>0</v>
      </c>
      <c r="AF25" s="117">
        <f>'[3]ผูกสูตร Planfin64'!AI89</f>
        <v>1602948.5</v>
      </c>
      <c r="AG25" s="117">
        <f>'[3]ผูกสูตร Planfin64'!AJ89</f>
        <v>77</v>
      </c>
      <c r="AH25" s="117">
        <f>'[3]ผูกสูตร Planfin64'!AK89</f>
        <v>0</v>
      </c>
      <c r="AI25" s="117">
        <f>'[3]ผูกสูตร Planfin64'!AL89</f>
        <v>36517</v>
      </c>
      <c r="AJ25" s="117">
        <f>'[3]ผูกสูตร Planfin64'!AM89</f>
        <v>22000</v>
      </c>
      <c r="AK25" s="117">
        <f>'[3]ผูกสูตร Planfin64'!AN89</f>
        <v>0</v>
      </c>
      <c r="AL25" s="117">
        <f>'[3]ผูกสูตร Planfin64'!AO89</f>
        <v>489</v>
      </c>
      <c r="AM25" s="117">
        <f>'[3]ผูกสูตร Planfin64'!AP89</f>
        <v>1605</v>
      </c>
      <c r="AN25" s="117">
        <f>'[3]ผูกสูตร Planfin64'!AQ89</f>
        <v>0</v>
      </c>
      <c r="AO25" s="117">
        <f>'[3]ผูกสูตร Planfin64'!AR89</f>
        <v>4240</v>
      </c>
      <c r="AP25" s="117">
        <f>'[3]ผูกสูตร Planfin64'!AS89</f>
        <v>3463.5</v>
      </c>
      <c r="AQ25" s="117">
        <f>'[3]ผูกสูตร Planfin64'!AT89</f>
        <v>3663</v>
      </c>
      <c r="AR25" s="117">
        <f>'[3]ผูกสูตร Planfin64'!AU89</f>
        <v>375378</v>
      </c>
      <c r="AS25" s="117">
        <f>'[3]ผูกสูตร Planfin64'!AV89</f>
        <v>35100.76</v>
      </c>
      <c r="AT25" s="117">
        <f>'[3]ผูกสูตร Planfin64'!AW89</f>
        <v>6531</v>
      </c>
      <c r="AU25" s="117">
        <f>'[3]ผูกสูตร Planfin64'!AX89</f>
        <v>16126</v>
      </c>
      <c r="AV25" s="117">
        <f>'[3]ผูกสูตร Planfin64'!AY89</f>
        <v>15032</v>
      </c>
      <c r="AW25" s="117">
        <f>'[3]ผูกสูตร Planfin64'!AZ89</f>
        <v>1972</v>
      </c>
      <c r="AX25" s="117">
        <f>'[3]ผูกสูตร Planfin64'!BA89</f>
        <v>4789</v>
      </c>
      <c r="AY25" s="117">
        <f>'[3]ผูกสูตร Planfin64'!BB89</f>
        <v>390901.15</v>
      </c>
      <c r="AZ25" s="117">
        <f>'[3]ผูกสูตร Planfin64'!BC89</f>
        <v>0</v>
      </c>
      <c r="BA25" s="117">
        <f>'[3]ผูกสูตร Planfin64'!BD89</f>
        <v>0</v>
      </c>
      <c r="BB25" s="117">
        <f>'[3]ผูกสูตร Planfin64'!BE89</f>
        <v>0</v>
      </c>
      <c r="BC25" s="117">
        <f>'[3]ผูกสูตร Planfin64'!BF89</f>
        <v>0</v>
      </c>
      <c r="BD25" s="117">
        <f>'[3]ผูกสูตร Planfin64'!BG89</f>
        <v>0</v>
      </c>
      <c r="BE25" s="117">
        <f>'[3]ผูกสูตร Planfin64'!BH89</f>
        <v>890</v>
      </c>
      <c r="BF25" s="117">
        <f>'[3]ผูกสูตร Planfin64'!BI89</f>
        <v>17844</v>
      </c>
      <c r="BG25" s="117">
        <f>'[3]ผูกสูตร Planfin64'!BJ89</f>
        <v>0</v>
      </c>
      <c r="BH25" s="117">
        <f>'[3]ผูกสูตร Planfin64'!BK89</f>
        <v>0</v>
      </c>
      <c r="BI25" s="117">
        <f>'[3]ผูกสูตร Planfin64'!BL89</f>
        <v>0</v>
      </c>
      <c r="BJ25" s="117">
        <f>'[3]ผูกสูตร Planfin64'!BM89</f>
        <v>176073.4</v>
      </c>
      <c r="BK25" s="117">
        <f>'[3]ผูกสูตร Planfin64'!BN89</f>
        <v>4128.4399999999996</v>
      </c>
      <c r="BL25" s="117">
        <f>'[3]ผูกสูตร Planfin64'!BO89</f>
        <v>0</v>
      </c>
      <c r="BM25" s="117">
        <f>'[3]ผูกสูตร Planfin64'!BP89</f>
        <v>0</v>
      </c>
      <c r="BN25" s="117">
        <f>'[3]ผูกสูตร Planfin64'!BQ89</f>
        <v>0</v>
      </c>
      <c r="BO25" s="117">
        <f>'[3]ผูกสูตร Planfin64'!BR89</f>
        <v>0</v>
      </c>
      <c r="BP25" s="117">
        <f>'[3]ผูกสูตร Planfin64'!BS89</f>
        <v>0</v>
      </c>
      <c r="BQ25" s="117">
        <f>'[3]ผูกสูตร Planfin64'!BT89</f>
        <v>146036</v>
      </c>
      <c r="BR25" s="117">
        <f>'[3]ผูกสูตร Planfin64'!BU89</f>
        <v>22163</v>
      </c>
      <c r="BS25" s="117">
        <f>'[3]ผูกสูตร Planfin64'!BV89</f>
        <v>0</v>
      </c>
      <c r="BT25" s="117">
        <f>'[3]ผูกสูตร Planfin64'!BW89</f>
        <v>0</v>
      </c>
      <c r="BU25" s="117">
        <f>'[3]ผูกสูตร Planfin64'!BX89</f>
        <v>0</v>
      </c>
      <c r="BV25" s="117">
        <f>'[3]ผูกสูตร Planfin64'!BY89</f>
        <v>29144</v>
      </c>
      <c r="BW25" s="117">
        <f>'[3]ผูกสูตร Planfin64'!BZ89</f>
        <v>0</v>
      </c>
      <c r="BX25" s="117">
        <f>'[3]ผูกสูตร Planfin64'!CA89</f>
        <v>0</v>
      </c>
      <c r="BY25" s="117">
        <f>'[3]ผูกสูตร Planfin64'!CB89</f>
        <v>100</v>
      </c>
      <c r="BZ25" s="118">
        <f t="shared" si="0"/>
        <v>6621551.9000000013</v>
      </c>
    </row>
    <row r="26" spans="1:78" ht="21.75" customHeight="1">
      <c r="A26" s="113" t="s">
        <v>210</v>
      </c>
      <c r="B26" s="114" t="s">
        <v>252</v>
      </c>
      <c r="C26" s="127" t="s">
        <v>259</v>
      </c>
      <c r="D26" s="116" t="s">
        <v>260</v>
      </c>
      <c r="E26" s="117">
        <f>'[3]ผูกสูตร Planfin64'!H93</f>
        <v>12768040</v>
      </c>
      <c r="F26" s="117">
        <f>'[3]ผูกสูตร Planfin64'!I93</f>
        <v>6926915.2000000002</v>
      </c>
      <c r="G26" s="117">
        <f>'[3]ผูกสูตร Planfin64'!J93</f>
        <v>35509400</v>
      </c>
      <c r="H26" s="117">
        <f>'[3]ผูกสูตร Planfin64'!K93</f>
        <v>2130365</v>
      </c>
      <c r="I26" s="117">
        <f>'[3]ผูกสูตร Planfin64'!L93</f>
        <v>1557300</v>
      </c>
      <c r="J26" s="117">
        <f>'[3]ผูกสูตร Planfin64'!M93</f>
        <v>0</v>
      </c>
      <c r="K26" s="117">
        <f>'[3]ผูกสูตร Planfin64'!N93</f>
        <v>31744300</v>
      </c>
      <c r="L26" s="117">
        <f>'[3]ผูกสูตร Planfin64'!O93</f>
        <v>16382950</v>
      </c>
      <c r="M26" s="117">
        <f>'[3]ผูกสูตร Planfin64'!P93</f>
        <v>6221754.6699999999</v>
      </c>
      <c r="N26" s="117">
        <f>'[3]ผูกสูตร Planfin64'!Q93</f>
        <v>2780500</v>
      </c>
      <c r="O26" s="117">
        <f>'[3]ผูกสูตร Planfin64'!R93</f>
        <v>378500</v>
      </c>
      <c r="P26" s="117">
        <f>'[3]ผูกสูตร Planfin64'!S93</f>
        <v>7269700</v>
      </c>
      <c r="Q26" s="117">
        <f>'[3]ผูกสูตร Planfin64'!T93</f>
        <v>3233500</v>
      </c>
      <c r="R26" s="117">
        <f>'[3]ผูกสูตร Planfin64'!U93</f>
        <v>5051000</v>
      </c>
      <c r="S26" s="117">
        <f>'[3]ผูกสูตร Planfin64'!V93</f>
        <v>11000</v>
      </c>
      <c r="T26" s="117">
        <f>'[3]ผูกสูตร Planfin64'!W93</f>
        <v>1401500</v>
      </c>
      <c r="U26" s="117">
        <f>'[3]ผูกสูตร Planfin64'!X93</f>
        <v>2461800</v>
      </c>
      <c r="V26" s="117">
        <f>'[3]ผูกสูตร Planfin64'!Y93</f>
        <v>1715900</v>
      </c>
      <c r="W26" s="117">
        <f>'[3]ผูกสูตร Planfin64'!Z93</f>
        <v>3485000</v>
      </c>
      <c r="X26" s="117">
        <f>'[3]ผูกสูตร Planfin64'!AA93</f>
        <v>1621170</v>
      </c>
      <c r="Y26" s="117">
        <f>'[3]ผูกสูตร Planfin64'!AB93</f>
        <v>1863500</v>
      </c>
      <c r="Z26" s="117">
        <f>'[3]ผูกสูตร Planfin64'!AC93</f>
        <v>9354357</v>
      </c>
      <c r="AA26" s="117">
        <f>'[3]ผูกสูตร Planfin64'!AD93</f>
        <v>3125100</v>
      </c>
      <c r="AB26" s="117">
        <f>'[3]ผูกสูตร Planfin64'!AE93</f>
        <v>3513200</v>
      </c>
      <c r="AC26" s="117">
        <f>'[3]ผูกสูตร Planfin64'!AF93</f>
        <v>3280500</v>
      </c>
      <c r="AD26" s="117">
        <f>'[3]ผูกสูตร Planfin64'!AG93</f>
        <v>452500</v>
      </c>
      <c r="AE26" s="117">
        <f>'[3]ผูกสูตร Planfin64'!AH93</f>
        <v>651500</v>
      </c>
      <c r="AF26" s="117">
        <f>'[3]ผูกสูตร Planfin64'!AI93</f>
        <v>1925000</v>
      </c>
      <c r="AG26" s="117">
        <f>'[3]ผูกสูตร Planfin64'!AJ93</f>
        <v>2191490</v>
      </c>
      <c r="AH26" s="117">
        <f>'[3]ผูกสูตร Planfin64'!AK93</f>
        <v>310000</v>
      </c>
      <c r="AI26" s="117">
        <f>'[3]ผูกสูตร Planfin64'!AL93</f>
        <v>2422800</v>
      </c>
      <c r="AJ26" s="117">
        <f>'[3]ผูกสูตร Planfin64'!AM93</f>
        <v>648000</v>
      </c>
      <c r="AK26" s="117">
        <f>'[3]ผูกสูตร Planfin64'!AN93</f>
        <v>3976484.43</v>
      </c>
      <c r="AL26" s="117">
        <f>'[3]ผูกสูตร Planfin64'!AO93</f>
        <v>2490000</v>
      </c>
      <c r="AM26" s="117">
        <f>'[3]ผูกสูตร Planfin64'!AP93</f>
        <v>687850</v>
      </c>
      <c r="AN26" s="117">
        <f>'[3]ผูกสูตร Planfin64'!AQ93</f>
        <v>1112900</v>
      </c>
      <c r="AO26" s="117">
        <f>'[3]ผูกสูตร Planfin64'!AR93</f>
        <v>922500</v>
      </c>
      <c r="AP26" s="117">
        <f>'[3]ผูกสูตร Planfin64'!AS93</f>
        <v>502500</v>
      </c>
      <c r="AQ26" s="117">
        <f>'[3]ผูกสูตร Planfin64'!AT93</f>
        <v>3004668</v>
      </c>
      <c r="AR26" s="117">
        <f>'[3]ผูกสูตร Planfin64'!AU93</f>
        <v>2516500</v>
      </c>
      <c r="AS26" s="117">
        <f>'[3]ผูกสูตร Planfin64'!AV93</f>
        <v>785500</v>
      </c>
      <c r="AT26" s="117">
        <f>'[3]ผูกสูตร Planfin64'!AW93</f>
        <v>1659000</v>
      </c>
      <c r="AU26" s="117">
        <f>'[3]ผูกสูตร Planfin64'!AX93</f>
        <v>1120360</v>
      </c>
      <c r="AV26" s="117">
        <f>'[3]ผูกสูตร Planfin64'!AY93</f>
        <v>1063500</v>
      </c>
      <c r="AW26" s="117">
        <f>'[3]ผูกสูตร Planfin64'!AZ93</f>
        <v>448400</v>
      </c>
      <c r="AX26" s="117">
        <f>'[3]ผูกสูตร Planfin64'!BA93</f>
        <v>778000</v>
      </c>
      <c r="AY26" s="117">
        <f>'[3]ผูกสูตร Planfin64'!BB93</f>
        <v>698110</v>
      </c>
      <c r="AZ26" s="117">
        <f>'[3]ผูกสูตร Planfin64'!BC93</f>
        <v>341500</v>
      </c>
      <c r="BA26" s="117">
        <f>'[3]ผูกสูตร Planfin64'!BD93</f>
        <v>4589155.5999999996</v>
      </c>
      <c r="BB26" s="117">
        <f>'[3]ผูกสูตร Planfin64'!BE93</f>
        <v>0</v>
      </c>
      <c r="BC26" s="117">
        <f>'[3]ผูกสูตร Planfin64'!BF93</f>
        <v>1166483.06</v>
      </c>
      <c r="BD26" s="117">
        <f>'[3]ผูกสูตร Planfin64'!BG93</f>
        <v>2336000</v>
      </c>
      <c r="BE26" s="117">
        <f>'[3]ผูกสูตร Planfin64'!BH93</f>
        <v>0</v>
      </c>
      <c r="BF26" s="117">
        <f>'[3]ผูกสูตร Planfin64'!BI93</f>
        <v>549500</v>
      </c>
      <c r="BG26" s="117">
        <f>'[3]ผูกสูตร Planfin64'!BJ93</f>
        <v>498807</v>
      </c>
      <c r="BH26" s="117">
        <f>'[3]ผูกสูตร Planfin64'!BK93</f>
        <v>0</v>
      </c>
      <c r="BI26" s="117">
        <f>'[3]ผูกสูตร Planfin64'!BL93</f>
        <v>24500</v>
      </c>
      <c r="BJ26" s="117">
        <f>'[3]ผูกสูตร Planfin64'!BM93</f>
        <v>0</v>
      </c>
      <c r="BK26" s="117">
        <f>'[3]ผูกสูตร Planfin64'!BN93</f>
        <v>24500</v>
      </c>
      <c r="BL26" s="117">
        <f>'[3]ผูกสูตร Planfin64'!BO93</f>
        <v>329282</v>
      </c>
      <c r="BM26" s="117">
        <f>'[3]ผูกสูตร Planfin64'!BP93</f>
        <v>148618</v>
      </c>
      <c r="BN26" s="117">
        <f>'[3]ผูกสูตร Planfin64'!BQ93</f>
        <v>341500</v>
      </c>
      <c r="BO26" s="117">
        <f>'[3]ผูกสูตร Planfin64'!BR93</f>
        <v>0</v>
      </c>
      <c r="BP26" s="117">
        <f>'[3]ผูกสูตร Planfin64'!BS93</f>
        <v>0</v>
      </c>
      <c r="BQ26" s="117">
        <f>'[3]ผูกสูตร Planfin64'!BT93</f>
        <v>1314225</v>
      </c>
      <c r="BR26" s="117">
        <f>'[3]ผูกสูตร Planfin64'!BU93</f>
        <v>367000</v>
      </c>
      <c r="BS26" s="117">
        <f>'[3]ผูกสูตร Planfin64'!BV93</f>
        <v>196500</v>
      </c>
      <c r="BT26" s="117">
        <f>'[3]ผูกสูตร Planfin64'!BW93</f>
        <v>1984605.5</v>
      </c>
      <c r="BU26" s="117">
        <f>'[3]ผูกสูตร Planfin64'!BX93</f>
        <v>1234000</v>
      </c>
      <c r="BV26" s="117">
        <f>'[3]ผูกสูตร Planfin64'!BY93</f>
        <v>3974370</v>
      </c>
      <c r="BW26" s="117">
        <f>'[3]ผูกสูตร Planfin64'!BZ93</f>
        <v>487900</v>
      </c>
      <c r="BX26" s="117">
        <f>'[3]ผูกสูตร Planfin64'!CA93</f>
        <v>282000</v>
      </c>
      <c r="BY26" s="117">
        <f>'[3]ผูกสูตร Planfin64'!CB93</f>
        <v>324000</v>
      </c>
      <c r="BZ26" s="118">
        <f t="shared" si="0"/>
        <v>214669260.46000001</v>
      </c>
    </row>
    <row r="27" spans="1:78" ht="21.75" customHeight="1">
      <c r="A27" s="113" t="s">
        <v>210</v>
      </c>
      <c r="B27" s="114" t="s">
        <v>261</v>
      </c>
      <c r="C27" s="115" t="s">
        <v>262</v>
      </c>
      <c r="D27" s="116" t="s">
        <v>263</v>
      </c>
      <c r="E27" s="117">
        <f>'[3]ผูกสูตร Planfin64'!H103</f>
        <v>331690</v>
      </c>
      <c r="F27" s="117">
        <f>'[3]ผูกสูตร Planfin64'!I103</f>
        <v>986270</v>
      </c>
      <c r="G27" s="117">
        <f>'[3]ผูกสูตร Planfin64'!J103</f>
        <v>255160</v>
      </c>
      <c r="H27" s="117">
        <f>'[3]ผูกสูตร Planfin64'!K103</f>
        <v>29050</v>
      </c>
      <c r="I27" s="117">
        <f>'[3]ผูกสูตร Planfin64'!L103</f>
        <v>0</v>
      </c>
      <c r="J27" s="117">
        <f>'[3]ผูกสูตร Planfin64'!M103</f>
        <v>0</v>
      </c>
      <c r="K27" s="117">
        <f>'[3]ผูกสูตร Planfin64'!N103</f>
        <v>1776600</v>
      </c>
      <c r="L27" s="117">
        <f>'[3]ผูกสูตร Planfin64'!O103</f>
        <v>27585</v>
      </c>
      <c r="M27" s="117">
        <f>'[3]ผูกสูตร Planfin64'!P103</f>
        <v>0</v>
      </c>
      <c r="N27" s="117">
        <f>'[3]ผูกสูตร Planfin64'!Q103</f>
        <v>112500</v>
      </c>
      <c r="O27" s="117">
        <f>'[3]ผูกสูตร Planfin64'!R103</f>
        <v>0</v>
      </c>
      <c r="P27" s="117">
        <f>'[3]ผูกสูตร Planfin64'!S103</f>
        <v>174460</v>
      </c>
      <c r="Q27" s="117">
        <f>'[3]ผูกสูตร Planfin64'!T103</f>
        <v>1704670</v>
      </c>
      <c r="R27" s="117">
        <f>'[3]ผูกสูตร Planfin64'!U103</f>
        <v>1201350.3400000001</v>
      </c>
      <c r="S27" s="117">
        <f>'[3]ผูกสูตร Planfin64'!V103</f>
        <v>0</v>
      </c>
      <c r="T27" s="117">
        <f>'[3]ผูกสูตร Planfin64'!W103</f>
        <v>0</v>
      </c>
      <c r="U27" s="117">
        <f>'[3]ผูกสูตร Planfin64'!X103</f>
        <v>0</v>
      </c>
      <c r="V27" s="117">
        <f>'[3]ผูกสูตร Planfin64'!Y103</f>
        <v>0</v>
      </c>
      <c r="W27" s="117">
        <f>'[3]ผูกสูตร Planfin64'!Z103</f>
        <v>927506.5</v>
      </c>
      <c r="X27" s="117">
        <f>'[3]ผูกสูตร Planfin64'!AA103</f>
        <v>3875705</v>
      </c>
      <c r="Y27" s="117">
        <f>'[3]ผูกสูตร Planfin64'!AB103</f>
        <v>741130</v>
      </c>
      <c r="Z27" s="117">
        <f>'[3]ผูกสูตร Planfin64'!AC103</f>
        <v>141700</v>
      </c>
      <c r="AA27" s="117">
        <f>'[3]ผูกสูตร Planfin64'!AD103</f>
        <v>0</v>
      </c>
      <c r="AB27" s="117">
        <f>'[3]ผูกสูตร Planfin64'!AE103</f>
        <v>541393</v>
      </c>
      <c r="AC27" s="117">
        <f>'[3]ผูกสูตร Planfin64'!AF103</f>
        <v>1407700</v>
      </c>
      <c r="AD27" s="117">
        <f>'[3]ผูกสูตร Planfin64'!AG103</f>
        <v>0</v>
      </c>
      <c r="AE27" s="117">
        <f>'[3]ผูกสูตร Planfin64'!AH103</f>
        <v>379930</v>
      </c>
      <c r="AF27" s="117">
        <f>'[3]ผูกสูตร Planfin64'!AI103</f>
        <v>84730</v>
      </c>
      <c r="AG27" s="117">
        <f>'[3]ผูกสูตร Planfin64'!AJ103</f>
        <v>2802600</v>
      </c>
      <c r="AH27" s="117">
        <f>'[3]ผูกสูตร Planfin64'!AK103</f>
        <v>155320</v>
      </c>
      <c r="AI27" s="117">
        <f>'[3]ผูกสูตร Planfin64'!AL103</f>
        <v>1080</v>
      </c>
      <c r="AJ27" s="117">
        <f>'[3]ผูกสูตร Planfin64'!AM103</f>
        <v>212800</v>
      </c>
      <c r="AK27" s="117">
        <f>'[3]ผูกสูตร Planfin64'!AN103</f>
        <v>1321060</v>
      </c>
      <c r="AL27" s="117">
        <f>'[3]ผูกสูตร Planfin64'!AO103</f>
        <v>0</v>
      </c>
      <c r="AM27" s="117">
        <f>'[3]ผูกสูตร Planfin64'!AP103</f>
        <v>318350</v>
      </c>
      <c r="AN27" s="117">
        <f>'[3]ผูกสูตร Planfin64'!AQ103</f>
        <v>1604966.87</v>
      </c>
      <c r="AO27" s="117">
        <f>'[3]ผูกสูตร Planfin64'!AR103</f>
        <v>276800</v>
      </c>
      <c r="AP27" s="117">
        <f>'[3]ผูกสูตร Planfin64'!AS103</f>
        <v>146000</v>
      </c>
      <c r="AQ27" s="117">
        <f>'[3]ผูกสูตร Planfin64'!AT103</f>
        <v>481300</v>
      </c>
      <c r="AR27" s="117">
        <f>'[3]ผูกสูตร Planfin64'!AU103</f>
        <v>31050</v>
      </c>
      <c r="AS27" s="117">
        <f>'[3]ผูกสูตร Planfin64'!AV103</f>
        <v>30780</v>
      </c>
      <c r="AT27" s="117">
        <f>'[3]ผูกสูตร Planfin64'!AW103</f>
        <v>180095</v>
      </c>
      <c r="AU27" s="117">
        <f>'[3]ผูกสูตร Planfin64'!AX103</f>
        <v>32850</v>
      </c>
      <c r="AV27" s="117">
        <f>'[3]ผูกสูตร Planfin64'!AY103</f>
        <v>0</v>
      </c>
      <c r="AW27" s="117">
        <f>'[3]ผูกสูตร Planfin64'!AZ103</f>
        <v>0</v>
      </c>
      <c r="AX27" s="117">
        <f>'[3]ผูกสูตร Planfin64'!BA103</f>
        <v>0</v>
      </c>
      <c r="AY27" s="117">
        <f>'[3]ผูกสูตร Planfin64'!BB103</f>
        <v>467890</v>
      </c>
      <c r="AZ27" s="117">
        <f>'[3]ผูกสูตร Planfin64'!BC103</f>
        <v>0</v>
      </c>
      <c r="BA27" s="117">
        <f>'[3]ผูกสูตร Planfin64'!BD103</f>
        <v>158450</v>
      </c>
      <c r="BB27" s="117">
        <f>'[3]ผูกสูตร Planfin64'!BE103</f>
        <v>0</v>
      </c>
      <c r="BC27" s="117">
        <f>'[3]ผูกสูตร Planfin64'!BF103</f>
        <v>480690</v>
      </c>
      <c r="BD27" s="117">
        <f>'[3]ผูกสูตร Planfin64'!BG103</f>
        <v>427485</v>
      </c>
      <c r="BE27" s="117">
        <f>'[3]ผูกสูตร Planfin64'!BH103</f>
        <v>217505</v>
      </c>
      <c r="BF27" s="117">
        <f>'[3]ผูกสูตร Planfin64'!BI103</f>
        <v>6028</v>
      </c>
      <c r="BG27" s="117">
        <f>'[3]ผูกสูตร Planfin64'!BJ103</f>
        <v>480645</v>
      </c>
      <c r="BH27" s="117">
        <f>'[3]ผูกสูตร Planfin64'!BK103</f>
        <v>0</v>
      </c>
      <c r="BI27" s="117">
        <f>'[3]ผูกสูตร Planfin64'!BL103</f>
        <v>0</v>
      </c>
      <c r="BJ27" s="117">
        <f>'[3]ผูกสูตร Planfin64'!BM103</f>
        <v>1311854</v>
      </c>
      <c r="BK27" s="117">
        <f>'[3]ผูกสูตร Planfin64'!BN103</f>
        <v>603940</v>
      </c>
      <c r="BL27" s="117">
        <f>'[3]ผูกสูตร Planfin64'!BO103</f>
        <v>767250</v>
      </c>
      <c r="BM27" s="117">
        <f>'[3]ผูกสูตร Planfin64'!BP103</f>
        <v>0</v>
      </c>
      <c r="BN27" s="117">
        <f>'[3]ผูกสูตร Planfin64'!BQ103</f>
        <v>0</v>
      </c>
      <c r="BO27" s="117">
        <f>'[3]ผูกสูตร Planfin64'!BR103</f>
        <v>529179</v>
      </c>
      <c r="BP27" s="117">
        <f>'[3]ผูกสูตร Planfin64'!BS103</f>
        <v>3680</v>
      </c>
      <c r="BQ27" s="117">
        <f>'[3]ผูกสูตร Planfin64'!BT103</f>
        <v>192101</v>
      </c>
      <c r="BR27" s="117">
        <f>'[3]ผูกสูตร Planfin64'!BU103</f>
        <v>0</v>
      </c>
      <c r="BS27" s="117">
        <f>'[3]ผูกสูตร Planfin64'!BV103</f>
        <v>0</v>
      </c>
      <c r="BT27" s="117">
        <f>'[3]ผูกสูตร Planfin64'!BW103</f>
        <v>0</v>
      </c>
      <c r="BU27" s="117">
        <f>'[3]ผูกสูตร Planfin64'!BX103</f>
        <v>0</v>
      </c>
      <c r="BV27" s="117">
        <f>'[3]ผูกสูตร Planfin64'!BY103</f>
        <v>0</v>
      </c>
      <c r="BW27" s="117">
        <f>'[3]ผูกสูตร Planfin64'!BZ103</f>
        <v>0</v>
      </c>
      <c r="BX27" s="117">
        <f>'[3]ผูกสูตร Planfin64'!CA103</f>
        <v>0</v>
      </c>
      <c r="BY27" s="117">
        <f>'[3]ผูกสูตร Planfin64'!CB103</f>
        <v>0</v>
      </c>
      <c r="BZ27" s="118">
        <f t="shared" si="0"/>
        <v>27940878.710000001</v>
      </c>
    </row>
    <row r="28" spans="1:78" ht="21.75" customHeight="1">
      <c r="A28" s="113" t="s">
        <v>210</v>
      </c>
      <c r="B28" s="114" t="s">
        <v>261</v>
      </c>
      <c r="C28" s="115" t="s">
        <v>264</v>
      </c>
      <c r="D28" s="116" t="s">
        <v>265</v>
      </c>
      <c r="E28" s="117">
        <f>'[3]ผูกสูตร Planfin64'!H106</f>
        <v>63885816.159999996</v>
      </c>
      <c r="F28" s="117">
        <f>'[3]ผูกสูตร Planfin64'!I106</f>
        <v>37232736.5</v>
      </c>
      <c r="G28" s="117">
        <f>'[3]ผูกสูตร Planfin64'!J106</f>
        <v>30073185.75</v>
      </c>
      <c r="H28" s="117">
        <f>'[3]ผูกสูตร Planfin64'!K106</f>
        <v>11731677.140000001</v>
      </c>
      <c r="I28" s="117">
        <f>'[3]ผูกสูตร Planfin64'!L106</f>
        <v>8870206.8800000008</v>
      </c>
      <c r="J28" s="117">
        <f>'[3]ผูกสูตร Planfin64'!M106</f>
        <v>1366104.32</v>
      </c>
      <c r="K28" s="117">
        <f>'[3]ผูกสูตร Planfin64'!N106</f>
        <v>132228286.47</v>
      </c>
      <c r="L28" s="117">
        <f>'[3]ผูกสูตร Planfin64'!O106</f>
        <v>25792403.75</v>
      </c>
      <c r="M28" s="117">
        <f>'[3]ผูกสูตร Planfin64'!P106</f>
        <v>7160736</v>
      </c>
      <c r="N28" s="117">
        <f>'[3]ผูกสูตร Planfin64'!Q106</f>
        <v>48231585.5</v>
      </c>
      <c r="O28" s="117">
        <f>'[3]ผูกสูตร Planfin64'!R106</f>
        <v>4905367</v>
      </c>
      <c r="P28" s="117">
        <f>'[3]ผูกสูตร Planfin64'!S106</f>
        <v>12894802.1</v>
      </c>
      <c r="Q28" s="117">
        <f>'[3]ผูกสูตร Planfin64'!T106</f>
        <v>31697518.5</v>
      </c>
      <c r="R28" s="117">
        <f>'[3]ผูกสูตร Planfin64'!U106</f>
        <v>34100495.229999997</v>
      </c>
      <c r="S28" s="117">
        <f>'[3]ผูกสูตร Planfin64'!V106</f>
        <v>704264.69</v>
      </c>
      <c r="T28" s="117">
        <f>'[3]ผูกสูตร Planfin64'!W106</f>
        <v>10230842.800000001</v>
      </c>
      <c r="U28" s="117">
        <f>'[3]ผูกสูตร Planfin64'!X106</f>
        <v>10386148.5</v>
      </c>
      <c r="V28" s="117">
        <f>'[3]ผูกสูตร Planfin64'!Y106</f>
        <v>3655543.5</v>
      </c>
      <c r="W28" s="117">
        <f>'[3]ผูกสูตร Planfin64'!Z106</f>
        <v>46088595.659999996</v>
      </c>
      <c r="X28" s="117">
        <f>'[3]ผูกสูตร Planfin64'!AA106</f>
        <v>26868677.5</v>
      </c>
      <c r="Y28" s="117">
        <f>'[3]ผูกสูตร Planfin64'!AB106</f>
        <v>5356709.79</v>
      </c>
      <c r="Z28" s="117">
        <f>'[3]ผูกสูตร Planfin64'!AC106</f>
        <v>21537994.989999998</v>
      </c>
      <c r="AA28" s="117">
        <f>'[3]ผูกสูตร Planfin64'!AD106</f>
        <v>5238365</v>
      </c>
      <c r="AB28" s="117">
        <f>'[3]ผูกสูตร Planfin64'!AE106</f>
        <v>8355620.75</v>
      </c>
      <c r="AC28" s="117">
        <f>'[3]ผูกสูตร Planfin64'!AF106</f>
        <v>10657501.300000001</v>
      </c>
      <c r="AD28" s="117">
        <f>'[3]ผูกสูตร Planfin64'!AG106</f>
        <v>2014901</v>
      </c>
      <c r="AE28" s="117">
        <f>'[3]ผูกสูตร Planfin64'!AH106</f>
        <v>7371137</v>
      </c>
      <c r="AF28" s="117">
        <f>'[3]ผูกสูตร Planfin64'!AI106</f>
        <v>72315702.75</v>
      </c>
      <c r="AG28" s="117">
        <f>'[3]ผูกสูตร Planfin64'!AJ106</f>
        <v>4663907.68</v>
      </c>
      <c r="AH28" s="117">
        <f>'[3]ผูกสูตร Planfin64'!AK106</f>
        <v>2616451</v>
      </c>
      <c r="AI28" s="117">
        <f>'[3]ผูกสูตร Planfin64'!AL106</f>
        <v>2618049</v>
      </c>
      <c r="AJ28" s="117">
        <f>'[3]ผูกสูตร Planfin64'!AM106</f>
        <v>1833584.4</v>
      </c>
      <c r="AK28" s="117">
        <f>'[3]ผูกสูตร Planfin64'!AN106</f>
        <v>3886334</v>
      </c>
      <c r="AL28" s="117">
        <f>'[3]ผูกสูตร Planfin64'!AO106</f>
        <v>5066264</v>
      </c>
      <c r="AM28" s="117">
        <f>'[3]ผูกสูตร Planfin64'!AP106</f>
        <v>3929786</v>
      </c>
      <c r="AN28" s="117">
        <f>'[3]ผูกสูตร Planfin64'!AQ106</f>
        <v>5506311.5</v>
      </c>
      <c r="AO28" s="117">
        <f>'[3]ผูกสูตร Planfin64'!AR106</f>
        <v>1743895.22</v>
      </c>
      <c r="AP28" s="117">
        <f>'[3]ผูกสูตร Planfin64'!AS106</f>
        <v>2026643</v>
      </c>
      <c r="AQ28" s="117">
        <f>'[3]ผูกสูตร Planfin64'!AT106</f>
        <v>2789615.5</v>
      </c>
      <c r="AR28" s="117">
        <f>'[3]ผูกสูตร Planfin64'!AU106</f>
        <v>23518324.75</v>
      </c>
      <c r="AS28" s="117">
        <f>'[3]ผูกสูตร Planfin64'!AV106</f>
        <v>7293807</v>
      </c>
      <c r="AT28" s="117">
        <f>'[3]ผูกสูตร Planfin64'!AW106</f>
        <v>6920678</v>
      </c>
      <c r="AU28" s="117">
        <f>'[3]ผูกสูตร Planfin64'!AX106</f>
        <v>5463600.25</v>
      </c>
      <c r="AV28" s="117">
        <f>'[3]ผูกสูตร Planfin64'!AY106</f>
        <v>4159918.5</v>
      </c>
      <c r="AW28" s="117">
        <f>'[3]ผูกสูตร Planfin64'!AZ106</f>
        <v>857811.5</v>
      </c>
      <c r="AX28" s="117">
        <f>'[3]ผูกสูตร Planfin64'!BA106</f>
        <v>3400743</v>
      </c>
      <c r="AY28" s="117">
        <f>'[3]ผูกสูตร Planfin64'!BB106</f>
        <v>44854441.479999997</v>
      </c>
      <c r="AZ28" s="117">
        <f>'[3]ผูกสูตร Planfin64'!BC106</f>
        <v>2579785.5</v>
      </c>
      <c r="BA28" s="117">
        <f>'[3]ผูกสูตร Planfin64'!BD106</f>
        <v>18840149</v>
      </c>
      <c r="BB28" s="117">
        <f>'[3]ผูกสูตร Planfin64'!BE106</f>
        <v>7236534.8799999999</v>
      </c>
      <c r="BC28" s="117">
        <f>'[3]ผูกสูตร Planfin64'!BF106</f>
        <v>23688997</v>
      </c>
      <c r="BD28" s="117">
        <f>'[3]ผูกสูตร Planfin64'!BG106</f>
        <v>8946694</v>
      </c>
      <c r="BE28" s="117">
        <f>'[3]ผูกสูตร Planfin64'!BH106</f>
        <v>16386632.5</v>
      </c>
      <c r="BF28" s="117">
        <f>'[3]ผูกสูตร Planfin64'!BI106</f>
        <v>9236265.0500000007</v>
      </c>
      <c r="BG28" s="117">
        <f>'[3]ผูกสูตร Planfin64'!BJ106</f>
        <v>6223650.5</v>
      </c>
      <c r="BH28" s="117">
        <f>'[3]ผูกสูตร Planfin64'!BK106</f>
        <v>1206840.75</v>
      </c>
      <c r="BI28" s="117">
        <f>'[3]ผูกสูตร Planfin64'!BL106</f>
        <v>1005276.25</v>
      </c>
      <c r="BJ28" s="117">
        <f>'[3]ผูกสูตร Planfin64'!BM106</f>
        <v>41618714.780000001</v>
      </c>
      <c r="BK28" s="117">
        <f>'[3]ผูกสูตร Planfin64'!BN106</f>
        <v>27127195.219999999</v>
      </c>
      <c r="BL28" s="117">
        <f>'[3]ผูกสูตร Planfin64'!BO106</f>
        <v>3334897</v>
      </c>
      <c r="BM28" s="117">
        <f>'[3]ผูกสูตร Planfin64'!BP106</f>
        <v>2416639</v>
      </c>
      <c r="BN28" s="117">
        <f>'[3]ผูกสูตร Planfin64'!BQ106</f>
        <v>3748074</v>
      </c>
      <c r="BO28" s="117">
        <f>'[3]ผูกสูตร Planfin64'!BR106</f>
        <v>5212393</v>
      </c>
      <c r="BP28" s="117">
        <f>'[3]ผูกสูตร Planfin64'!BS106</f>
        <v>2075362.75</v>
      </c>
      <c r="BQ28" s="117">
        <f>'[3]ผูกสูตร Planfin64'!BT106</f>
        <v>23461060.5</v>
      </c>
      <c r="BR28" s="117">
        <f>'[3]ผูกสูตร Planfin64'!BU106</f>
        <v>2581896.62</v>
      </c>
      <c r="BS28" s="117">
        <f>'[3]ผูกสูตร Planfin64'!BV106</f>
        <v>2764196.05</v>
      </c>
      <c r="BT28" s="117">
        <f>'[3]ผูกสูตร Planfin64'!BW106</f>
        <v>4728840.76</v>
      </c>
      <c r="BU28" s="117">
        <f>'[3]ผูกสูตร Planfin64'!BX106</f>
        <v>7231454.5599999996</v>
      </c>
      <c r="BV28" s="117">
        <f>'[3]ผูกสูตร Planfin64'!BY106</f>
        <v>33371713.960000001</v>
      </c>
      <c r="BW28" s="117">
        <f>'[3]ผูกสูตร Planfin64'!BZ106</f>
        <v>2435173.4500000002</v>
      </c>
      <c r="BX28" s="117">
        <f>'[3]ผูกสูตร Planfin64'!CA106</f>
        <v>2692933.5</v>
      </c>
      <c r="BY28" s="117">
        <f>'[3]ผูกสูตร Planfin64'!CB106</f>
        <v>2244779</v>
      </c>
      <c r="BZ28" s="118">
        <f t="shared" si="0"/>
        <v>1076499241.8899999</v>
      </c>
    </row>
    <row r="29" spans="1:78" ht="21.75" customHeight="1">
      <c r="A29" s="113" t="s">
        <v>210</v>
      </c>
      <c r="B29" s="114" t="s">
        <v>261</v>
      </c>
      <c r="C29" s="115" t="s">
        <v>266</v>
      </c>
      <c r="D29" s="116" t="s">
        <v>267</v>
      </c>
      <c r="E29" s="117">
        <f>'[3]ผูกสูตร Planfin64'!H108</f>
        <v>474774</v>
      </c>
      <c r="F29" s="117">
        <f>'[3]ผูกสูตร Planfin64'!I108</f>
        <v>308799</v>
      </c>
      <c r="G29" s="117">
        <f>'[3]ผูกสูตร Planfin64'!J108</f>
        <v>0</v>
      </c>
      <c r="H29" s="117">
        <f>'[3]ผูกสูตร Planfin64'!K108</f>
        <v>95702</v>
      </c>
      <c r="I29" s="117">
        <f>'[3]ผูกสูตร Planfin64'!L108</f>
        <v>1855</v>
      </c>
      <c r="J29" s="117">
        <f>'[3]ผูกสูตร Planfin64'!M108</f>
        <v>0</v>
      </c>
      <c r="K29" s="117">
        <f>'[3]ผูกสูตร Planfin64'!N108</f>
        <v>969788.5</v>
      </c>
      <c r="L29" s="117">
        <f>'[3]ผูกสูตร Planfin64'!O108</f>
        <v>2208726.75</v>
      </c>
      <c r="M29" s="117">
        <f>'[3]ผูกสูตร Planfin64'!P108</f>
        <v>224648</v>
      </c>
      <c r="N29" s="117">
        <f>'[3]ผูกสูตร Planfin64'!Q108</f>
        <v>3828312</v>
      </c>
      <c r="O29" s="117">
        <f>'[3]ผูกสูตร Planfin64'!R108</f>
        <v>87703</v>
      </c>
      <c r="P29" s="117">
        <f>'[3]ผูกสูตร Planfin64'!S108</f>
        <v>716135</v>
      </c>
      <c r="Q29" s="117">
        <f>'[3]ผูกสูตร Planfin64'!T108</f>
        <v>387601</v>
      </c>
      <c r="R29" s="117">
        <f>'[3]ผูกสูตร Planfin64'!U108</f>
        <v>884992.2</v>
      </c>
      <c r="S29" s="117">
        <f>'[3]ผูกสูตร Planfin64'!V108</f>
        <v>39002</v>
      </c>
      <c r="T29" s="117">
        <f>'[3]ผูกสูตร Planfin64'!W108</f>
        <v>8329.25</v>
      </c>
      <c r="U29" s="117">
        <f>'[3]ผูกสูตร Planfin64'!X108</f>
        <v>869744</v>
      </c>
      <c r="V29" s="117">
        <f>'[3]ผูกสูตร Planfin64'!Y108</f>
        <v>558761.5</v>
      </c>
      <c r="W29" s="117">
        <f>'[3]ผูกสูตร Planfin64'!Z108</f>
        <v>405916.5</v>
      </c>
      <c r="X29" s="117">
        <f>'[3]ผูกสูตร Planfin64'!AA108</f>
        <v>1101972.75</v>
      </c>
      <c r="Y29" s="117">
        <f>'[3]ผูกสูตร Planfin64'!AB108</f>
        <v>267807.75</v>
      </c>
      <c r="Z29" s="117">
        <f>'[3]ผูกสูตร Planfin64'!AC108</f>
        <v>663191.32999999996</v>
      </c>
      <c r="AA29" s="117">
        <f>'[3]ผูกสูตร Planfin64'!AD108</f>
        <v>978043</v>
      </c>
      <c r="AB29" s="117">
        <f>'[3]ผูกสูตร Planfin64'!AE108</f>
        <v>0</v>
      </c>
      <c r="AC29" s="117">
        <f>'[3]ผูกสูตร Planfin64'!AF108</f>
        <v>128819</v>
      </c>
      <c r="AD29" s="117">
        <f>'[3]ผูกสูตร Planfin64'!AG108</f>
        <v>467745</v>
      </c>
      <c r="AE29" s="117">
        <f>'[3]ผูกสูตร Planfin64'!AH108</f>
        <v>30615</v>
      </c>
      <c r="AF29" s="117">
        <f>'[3]ผูกสูตร Planfin64'!AI108</f>
        <v>1037909</v>
      </c>
      <c r="AG29" s="117">
        <f>'[3]ผูกสูตร Planfin64'!AJ108</f>
        <v>37328</v>
      </c>
      <c r="AH29" s="117">
        <f>'[3]ผูกสูตร Planfin64'!AK108</f>
        <v>25327</v>
      </c>
      <c r="AI29" s="117">
        <f>'[3]ผูกสูตร Planfin64'!AL108</f>
        <v>22865</v>
      </c>
      <c r="AJ29" s="117">
        <f>'[3]ผูกสูตร Planfin64'!AM108</f>
        <v>81466</v>
      </c>
      <c r="AK29" s="117">
        <f>'[3]ผูกสูตร Planfin64'!AN108</f>
        <v>453553</v>
      </c>
      <c r="AL29" s="117">
        <f>'[3]ผูกสูตร Planfin64'!AO108</f>
        <v>97016</v>
      </c>
      <c r="AM29" s="117">
        <f>'[3]ผูกสูตร Planfin64'!AP108</f>
        <v>8179</v>
      </c>
      <c r="AN29" s="117">
        <f>'[3]ผูกสูตร Planfin64'!AQ108</f>
        <v>321105</v>
      </c>
      <c r="AO29" s="117">
        <f>'[3]ผูกสูตร Planfin64'!AR108</f>
        <v>580764</v>
      </c>
      <c r="AP29" s="117">
        <f>'[3]ผูกสูตร Planfin64'!AS108</f>
        <v>478965.25</v>
      </c>
      <c r="AQ29" s="117">
        <f>'[3]ผูกสูตร Planfin64'!AT108</f>
        <v>157710</v>
      </c>
      <c r="AR29" s="117">
        <f>'[3]ผูกสูตร Planfin64'!AU108</f>
        <v>68418.25</v>
      </c>
      <c r="AS29" s="117">
        <f>'[3]ผูกสูตร Planfin64'!AV108</f>
        <v>478726</v>
      </c>
      <c r="AT29" s="117">
        <f>'[3]ผูกสูตร Planfin64'!AW108</f>
        <v>254080</v>
      </c>
      <c r="AU29" s="117">
        <f>'[3]ผูกสูตร Planfin64'!AX108</f>
        <v>360526</v>
      </c>
      <c r="AV29" s="117">
        <f>'[3]ผูกสูตร Planfin64'!AY108</f>
        <v>456026</v>
      </c>
      <c r="AW29" s="117">
        <f>'[3]ผูกสูตร Planfin64'!AZ108</f>
        <v>25618</v>
      </c>
      <c r="AX29" s="117">
        <f>'[3]ผูกสูตร Planfin64'!BA108</f>
        <v>50866</v>
      </c>
      <c r="AY29" s="117">
        <f>'[3]ผูกสูตร Planfin64'!BB108</f>
        <v>93406.25</v>
      </c>
      <c r="AZ29" s="117">
        <f>'[3]ผูกสูตร Planfin64'!BC108</f>
        <v>346369</v>
      </c>
      <c r="BA29" s="117">
        <f>'[3]ผูกสูตร Planfin64'!BD108</f>
        <v>555346</v>
      </c>
      <c r="BB29" s="117">
        <f>'[3]ผูกสูตร Planfin64'!BE108</f>
        <v>418592</v>
      </c>
      <c r="BC29" s="117">
        <f>'[3]ผูกสูตร Planfin64'!BF108</f>
        <v>57881</v>
      </c>
      <c r="BD29" s="117">
        <f>'[3]ผูกสูตร Planfin64'!BG108</f>
        <v>153706</v>
      </c>
      <c r="BE29" s="117">
        <f>'[3]ผูกสูตร Planfin64'!BH108</f>
        <v>1131930</v>
      </c>
      <c r="BF29" s="117">
        <f>'[3]ผูกสูตร Planfin64'!BI108</f>
        <v>239556</v>
      </c>
      <c r="BG29" s="117">
        <f>'[3]ผูกสูตร Planfin64'!BJ108</f>
        <v>260817</v>
      </c>
      <c r="BH29" s="117">
        <f>'[3]ผูกสูตร Planfin64'!BK108</f>
        <v>570</v>
      </c>
      <c r="BI29" s="117">
        <f>'[3]ผูกสูตร Planfin64'!BL108</f>
        <v>3499.25</v>
      </c>
      <c r="BJ29" s="117">
        <f>'[3]ผูกสูตร Planfin64'!BM108</f>
        <v>401232.9</v>
      </c>
      <c r="BK29" s="117">
        <f>'[3]ผูกสูตร Planfin64'!BN108</f>
        <v>1011622</v>
      </c>
      <c r="BL29" s="117">
        <f>'[3]ผูกสูตร Planfin64'!BO108</f>
        <v>245975</v>
      </c>
      <c r="BM29" s="117">
        <f>'[3]ผูกสูตร Planfin64'!BP108</f>
        <v>115388</v>
      </c>
      <c r="BN29" s="117">
        <f>'[3]ผูกสูตร Planfin64'!BQ108</f>
        <v>636446.35</v>
      </c>
      <c r="BO29" s="117">
        <f>'[3]ผูกสูตร Planfin64'!BR108</f>
        <v>879574</v>
      </c>
      <c r="BP29" s="117">
        <f>'[3]ผูกสูตร Planfin64'!BS108</f>
        <v>97723</v>
      </c>
      <c r="BQ29" s="117">
        <f>'[3]ผูกสูตร Planfin64'!BT108</f>
        <v>457728</v>
      </c>
      <c r="BR29" s="117">
        <f>'[3]ผูกสูตร Planfin64'!BU108</f>
        <v>184609.75</v>
      </c>
      <c r="BS29" s="117">
        <f>'[3]ผูกสูตร Planfin64'!BV108</f>
        <v>133015</v>
      </c>
      <c r="BT29" s="117">
        <f>'[3]ผูกสูตร Planfin64'!BW108</f>
        <v>764060</v>
      </c>
      <c r="BU29" s="117">
        <f>'[3]ผูกสูตร Planfin64'!BX108</f>
        <v>455107.5</v>
      </c>
      <c r="BV29" s="117">
        <f>'[3]ผูกสูตร Planfin64'!BY108</f>
        <v>316934</v>
      </c>
      <c r="BW29" s="117">
        <f>'[3]ผูกสูตร Planfin64'!BZ108</f>
        <v>236414</v>
      </c>
      <c r="BX29" s="117">
        <f>'[3]ผูกสูตร Planfin64'!CA108</f>
        <v>280829</v>
      </c>
      <c r="BY29" s="117">
        <f>'[3]ผูกสูตร Planfin64'!CB108</f>
        <v>169041</v>
      </c>
      <c r="BZ29" s="118">
        <f t="shared" si="0"/>
        <v>30352803.030000001</v>
      </c>
    </row>
    <row r="30" spans="1:78" ht="21.75" customHeight="1">
      <c r="A30" s="113" t="s">
        <v>210</v>
      </c>
      <c r="B30" s="114" t="s">
        <v>261</v>
      </c>
      <c r="C30" s="115" t="s">
        <v>268</v>
      </c>
      <c r="D30" s="116" t="s">
        <v>269</v>
      </c>
      <c r="E30" s="117">
        <f>'[3]ผูกสูตร Planfin64'!H110</f>
        <v>193130</v>
      </c>
      <c r="F30" s="117">
        <f>'[3]ผูกสูตร Planfin64'!I110</f>
        <v>0</v>
      </c>
      <c r="G30" s="117">
        <f>'[3]ผูกสูตร Planfin64'!J110</f>
        <v>0</v>
      </c>
      <c r="H30" s="117">
        <f>'[3]ผูกสูตร Planfin64'!K110</f>
        <v>0</v>
      </c>
      <c r="I30" s="117">
        <f>'[3]ผูกสูตร Planfin64'!L110</f>
        <v>0</v>
      </c>
      <c r="J30" s="117">
        <f>'[3]ผูกสูตร Planfin64'!M110</f>
        <v>0</v>
      </c>
      <c r="K30" s="117">
        <f>'[3]ผูกสูตร Planfin64'!N110</f>
        <v>149309.5</v>
      </c>
      <c r="L30" s="117">
        <f>'[3]ผูกสูตร Planfin64'!O110</f>
        <v>4769</v>
      </c>
      <c r="M30" s="117">
        <f>'[3]ผูกสูตร Planfin64'!P110</f>
        <v>0</v>
      </c>
      <c r="N30" s="117">
        <f>'[3]ผูกสูตร Planfin64'!Q110</f>
        <v>15578.25</v>
      </c>
      <c r="O30" s="117">
        <f>'[3]ผูกสูตร Planfin64'!R110</f>
        <v>2126</v>
      </c>
      <c r="P30" s="117">
        <f>'[3]ผูกสูตร Planfin64'!S110</f>
        <v>0</v>
      </c>
      <c r="Q30" s="117">
        <f>'[3]ผูกสูตร Planfin64'!T110</f>
        <v>21568</v>
      </c>
      <c r="R30" s="117">
        <f>'[3]ผูกสูตร Planfin64'!U110</f>
        <v>14700.5</v>
      </c>
      <c r="S30" s="117">
        <f>'[3]ผูกสูตร Planfin64'!V110</f>
        <v>0</v>
      </c>
      <c r="T30" s="117">
        <f>'[3]ผูกสูตร Planfin64'!W110</f>
        <v>0</v>
      </c>
      <c r="U30" s="117">
        <f>'[3]ผูกสูตร Planfin64'!X110</f>
        <v>0</v>
      </c>
      <c r="V30" s="117">
        <f>'[3]ผูกสูตร Planfin64'!Y110</f>
        <v>647</v>
      </c>
      <c r="W30" s="117">
        <f>'[3]ผูกสูตร Planfin64'!Z110</f>
        <v>40313</v>
      </c>
      <c r="X30" s="117">
        <f>'[3]ผูกสูตร Planfin64'!AA110</f>
        <v>4802</v>
      </c>
      <c r="Y30" s="117">
        <f>'[3]ผูกสูตร Planfin64'!AB110</f>
        <v>362.25</v>
      </c>
      <c r="Z30" s="117">
        <f>'[3]ผูกสูตร Planfin64'!AC110</f>
        <v>0</v>
      </c>
      <c r="AA30" s="117">
        <f>'[3]ผูกสูตร Planfin64'!AD110</f>
        <v>0</v>
      </c>
      <c r="AB30" s="117">
        <f>'[3]ผูกสูตร Planfin64'!AE110</f>
        <v>39150.67</v>
      </c>
      <c r="AC30" s="117">
        <f>'[3]ผูกสูตร Planfin64'!AF110</f>
        <v>0</v>
      </c>
      <c r="AD30" s="117">
        <f>'[3]ผูกสูตร Planfin64'!AG110</f>
        <v>0</v>
      </c>
      <c r="AE30" s="117">
        <f>'[3]ผูกสูตร Planfin64'!AH110</f>
        <v>0</v>
      </c>
      <c r="AF30" s="117">
        <f>'[3]ผูกสูตร Planfin64'!AI110</f>
        <v>276687.5</v>
      </c>
      <c r="AG30" s="117">
        <f>'[3]ผูกสูตร Planfin64'!AJ110</f>
        <v>0</v>
      </c>
      <c r="AH30" s="117">
        <f>'[3]ผูกสูตร Planfin64'!AK110</f>
        <v>0</v>
      </c>
      <c r="AI30" s="117">
        <f>'[3]ผูกสูตร Planfin64'!AL110</f>
        <v>5986</v>
      </c>
      <c r="AJ30" s="117">
        <f>'[3]ผูกสูตร Planfin64'!AM110</f>
        <v>13399.35</v>
      </c>
      <c r="AK30" s="117">
        <f>'[3]ผูกสูตร Planfin64'!AN110</f>
        <v>977450</v>
      </c>
      <c r="AL30" s="117">
        <f>'[3]ผูกสูตร Planfin64'!AO110</f>
        <v>0</v>
      </c>
      <c r="AM30" s="117">
        <f>'[3]ผูกสูตร Planfin64'!AP110</f>
        <v>0</v>
      </c>
      <c r="AN30" s="117">
        <f>'[3]ผูกสูตร Planfin64'!AQ110</f>
        <v>0</v>
      </c>
      <c r="AO30" s="117">
        <f>'[3]ผูกสูตร Planfin64'!AR110</f>
        <v>0</v>
      </c>
      <c r="AP30" s="117">
        <f>'[3]ผูกสูตร Planfin64'!AS110</f>
        <v>8767.39</v>
      </c>
      <c r="AQ30" s="117">
        <f>'[3]ผูกสูตร Planfin64'!AT110</f>
        <v>0</v>
      </c>
      <c r="AR30" s="117">
        <f>'[3]ผูกสูตร Planfin64'!AU110</f>
        <v>577957.25</v>
      </c>
      <c r="AS30" s="117">
        <f>'[3]ผูกสูตร Planfin64'!AV110</f>
        <v>44326</v>
      </c>
      <c r="AT30" s="117">
        <f>'[3]ผูกสูตร Planfin64'!AW110</f>
        <v>30941</v>
      </c>
      <c r="AU30" s="117">
        <f>'[3]ผูกสูตร Planfin64'!AX110</f>
        <v>160927.5</v>
      </c>
      <c r="AV30" s="117">
        <f>'[3]ผูกสูตร Planfin64'!AY110</f>
        <v>44660.72</v>
      </c>
      <c r="AW30" s="117">
        <f>'[3]ผูกสูตร Planfin64'!AZ110</f>
        <v>9468</v>
      </c>
      <c r="AX30" s="117">
        <f>'[3]ผูกสูตร Planfin64'!BA110</f>
        <v>90944</v>
      </c>
      <c r="AY30" s="117">
        <f>'[3]ผูกสูตร Planfin64'!BB110</f>
        <v>0</v>
      </c>
      <c r="AZ30" s="117">
        <f>'[3]ผูกสูตร Planfin64'!BC110</f>
        <v>0</v>
      </c>
      <c r="BA30" s="117">
        <f>'[3]ผูกสูตร Planfin64'!BD110</f>
        <v>0</v>
      </c>
      <c r="BB30" s="117">
        <f>'[3]ผูกสูตร Planfin64'!BE110</f>
        <v>0</v>
      </c>
      <c r="BC30" s="117">
        <f>'[3]ผูกสูตร Planfin64'!BF110</f>
        <v>0</v>
      </c>
      <c r="BD30" s="117">
        <f>'[3]ผูกสูตร Planfin64'!BG110</f>
        <v>1833731</v>
      </c>
      <c r="BE30" s="117">
        <f>'[3]ผูกสูตร Planfin64'!BH110</f>
        <v>1886</v>
      </c>
      <c r="BF30" s="117">
        <f>'[3]ผูกสูตร Planfin64'!BI110</f>
        <v>0</v>
      </c>
      <c r="BG30" s="117">
        <f>'[3]ผูกสูตร Planfin64'!BJ110</f>
        <v>0</v>
      </c>
      <c r="BH30" s="117">
        <f>'[3]ผูกสูตร Planfin64'!BK110</f>
        <v>0</v>
      </c>
      <c r="BI30" s="117">
        <f>'[3]ผูกสูตร Planfin64'!BL110</f>
        <v>0</v>
      </c>
      <c r="BJ30" s="117">
        <f>'[3]ผูกสูตร Planfin64'!BM110</f>
        <v>3140</v>
      </c>
      <c r="BK30" s="117">
        <f>'[3]ผูกสูตร Planfin64'!BN110</f>
        <v>0</v>
      </c>
      <c r="BL30" s="117">
        <f>'[3]ผูกสูตร Planfin64'!BO110</f>
        <v>0</v>
      </c>
      <c r="BM30" s="117">
        <f>'[3]ผูกสูตร Planfin64'!BP110</f>
        <v>0</v>
      </c>
      <c r="BN30" s="117">
        <f>'[3]ผูกสูตร Planfin64'!BQ110</f>
        <v>0</v>
      </c>
      <c r="BO30" s="117">
        <f>'[3]ผูกสูตร Planfin64'!BR110</f>
        <v>0</v>
      </c>
      <c r="BP30" s="117">
        <f>'[3]ผูกสูตร Planfin64'!BS110</f>
        <v>0</v>
      </c>
      <c r="BQ30" s="117">
        <f>'[3]ผูกสูตร Planfin64'!BT110</f>
        <v>71334</v>
      </c>
      <c r="BR30" s="117">
        <f>'[3]ผูกสูตร Planfin64'!BU110</f>
        <v>0</v>
      </c>
      <c r="BS30" s="117">
        <f>'[3]ผูกสูตร Planfin64'!BV110</f>
        <v>0</v>
      </c>
      <c r="BT30" s="117">
        <f>'[3]ผูกสูตร Planfin64'!BW110</f>
        <v>700</v>
      </c>
      <c r="BU30" s="117">
        <f>'[3]ผูกสูตร Planfin64'!BX110</f>
        <v>0</v>
      </c>
      <c r="BV30" s="117">
        <f>'[3]ผูกสูตร Planfin64'!BY110</f>
        <v>14490.25</v>
      </c>
      <c r="BW30" s="117">
        <f>'[3]ผูกสูตร Planfin64'!BZ110</f>
        <v>0</v>
      </c>
      <c r="BX30" s="117">
        <f>'[3]ผูกสูตร Planfin64'!CA110</f>
        <v>4863</v>
      </c>
      <c r="BY30" s="117">
        <f>'[3]ผูกสูตร Planfin64'!CB110</f>
        <v>4604</v>
      </c>
      <c r="BZ30" s="118">
        <f t="shared" si="0"/>
        <v>4662719.1300000008</v>
      </c>
    </row>
    <row r="31" spans="1:78" ht="21.75" customHeight="1">
      <c r="A31" s="113" t="s">
        <v>210</v>
      </c>
      <c r="B31" s="114" t="s">
        <v>261</v>
      </c>
      <c r="C31" s="126" t="s">
        <v>270</v>
      </c>
      <c r="D31" s="116" t="s">
        <v>271</v>
      </c>
      <c r="E31" s="117">
        <f>'[3]ผูกสูตร Planfin64'!H111</f>
        <v>972633.06</v>
      </c>
      <c r="F31" s="117">
        <f>'[3]ผูกสูตร Planfin64'!I111</f>
        <v>23502</v>
      </c>
      <c r="G31" s="117">
        <f>'[3]ผูกสูตร Planfin64'!J111</f>
        <v>6386</v>
      </c>
      <c r="H31" s="117">
        <f>'[3]ผูกสูตร Planfin64'!K111</f>
        <v>0</v>
      </c>
      <c r="I31" s="117">
        <f>'[3]ผูกสูตร Planfin64'!L111</f>
        <v>956</v>
      </c>
      <c r="J31" s="117">
        <f>'[3]ผูกสูตร Planfin64'!M111</f>
        <v>0</v>
      </c>
      <c r="K31" s="117">
        <f>'[3]ผูกสูตร Planfin64'!N111</f>
        <v>0</v>
      </c>
      <c r="L31" s="117">
        <f>'[3]ผูกสูตร Planfin64'!O111</f>
        <v>33986</v>
      </c>
      <c r="M31" s="117">
        <f>'[3]ผูกสูตร Planfin64'!P111</f>
        <v>0</v>
      </c>
      <c r="N31" s="117">
        <f>'[3]ผูกสูตร Planfin64'!Q111</f>
        <v>9159.5</v>
      </c>
      <c r="O31" s="117">
        <f>'[3]ผูกสูตร Planfin64'!R111</f>
        <v>0</v>
      </c>
      <c r="P31" s="117">
        <f>'[3]ผูกสูตร Planfin64'!S111</f>
        <v>0</v>
      </c>
      <c r="Q31" s="117">
        <f>'[3]ผูกสูตร Planfin64'!T111</f>
        <v>637</v>
      </c>
      <c r="R31" s="117">
        <f>'[3]ผูกสูตร Planfin64'!U111</f>
        <v>1984.92</v>
      </c>
      <c r="S31" s="117">
        <f>'[3]ผูกสูตร Planfin64'!V111</f>
        <v>0</v>
      </c>
      <c r="T31" s="117">
        <f>'[3]ผูกสูตร Planfin64'!W111</f>
        <v>17024.330000000002</v>
      </c>
      <c r="U31" s="117">
        <f>'[3]ผูกสูตร Planfin64'!X111</f>
        <v>0</v>
      </c>
      <c r="V31" s="117">
        <f>'[3]ผูกสูตร Planfin64'!Y111</f>
        <v>0</v>
      </c>
      <c r="W31" s="117">
        <f>'[3]ผูกสูตร Planfin64'!Z111</f>
        <v>887346.26</v>
      </c>
      <c r="X31" s="117">
        <f>'[3]ผูกสูตร Planfin64'!AA111</f>
        <v>12230</v>
      </c>
      <c r="Y31" s="117">
        <f>'[3]ผูกสูตร Planfin64'!AB111</f>
        <v>669.25</v>
      </c>
      <c r="Z31" s="117">
        <f>'[3]ผูกสูตร Planfin64'!AC111</f>
        <v>0</v>
      </c>
      <c r="AA31" s="117">
        <f>'[3]ผูกสูตร Planfin64'!AD111</f>
        <v>0</v>
      </c>
      <c r="AB31" s="117">
        <f>'[3]ผูกสูตร Planfin64'!AE111</f>
        <v>0</v>
      </c>
      <c r="AC31" s="117">
        <f>'[3]ผูกสูตร Planfin64'!AF111</f>
        <v>27691.200000000001</v>
      </c>
      <c r="AD31" s="117">
        <f>'[3]ผูกสูตร Planfin64'!AG111</f>
        <v>0</v>
      </c>
      <c r="AE31" s="117">
        <f>'[3]ผูกสูตร Planfin64'!AH111</f>
        <v>0</v>
      </c>
      <c r="AF31" s="117">
        <f>'[3]ผูกสูตร Planfin64'!AI111</f>
        <v>588383.14</v>
      </c>
      <c r="AG31" s="117">
        <f>'[3]ผูกสูตร Planfin64'!AJ111</f>
        <v>41197</v>
      </c>
      <c r="AH31" s="117">
        <f>'[3]ผูกสูตร Planfin64'!AK111</f>
        <v>0</v>
      </c>
      <c r="AI31" s="117">
        <f>'[3]ผูกสูตร Planfin64'!AL111</f>
        <v>0</v>
      </c>
      <c r="AJ31" s="117">
        <f>'[3]ผูกสูตร Planfin64'!AM111</f>
        <v>771</v>
      </c>
      <c r="AK31" s="117">
        <f>'[3]ผูกสูตร Planfin64'!AN111</f>
        <v>0</v>
      </c>
      <c r="AL31" s="117">
        <f>'[3]ผูกสูตร Planfin64'!AO111</f>
        <v>1473.18</v>
      </c>
      <c r="AM31" s="117">
        <f>'[3]ผูกสูตร Planfin64'!AP111</f>
        <v>8732.89</v>
      </c>
      <c r="AN31" s="117">
        <f>'[3]ผูกสูตร Planfin64'!AQ111</f>
        <v>0</v>
      </c>
      <c r="AO31" s="117">
        <f>'[3]ผูกสูตร Planfin64'!AR111</f>
        <v>0</v>
      </c>
      <c r="AP31" s="117">
        <f>'[3]ผูกสูตร Planfin64'!AS111</f>
        <v>1978</v>
      </c>
      <c r="AQ31" s="117">
        <f>'[3]ผูกสูตร Planfin64'!AT111</f>
        <v>6886</v>
      </c>
      <c r="AR31" s="117">
        <f>'[3]ผูกสูตร Planfin64'!AU111</f>
        <v>539261.38</v>
      </c>
      <c r="AS31" s="117">
        <f>'[3]ผูกสูตร Planfin64'!AV111</f>
        <v>619135.9</v>
      </c>
      <c r="AT31" s="117">
        <f>'[3]ผูกสูตร Planfin64'!AW111</f>
        <v>25960.36</v>
      </c>
      <c r="AU31" s="117">
        <f>'[3]ผูกสูตร Planfin64'!AX111</f>
        <v>55647.39</v>
      </c>
      <c r="AV31" s="117">
        <f>'[3]ผูกสูตร Planfin64'!AY111</f>
        <v>0</v>
      </c>
      <c r="AW31" s="117">
        <f>'[3]ผูกสูตร Planfin64'!AZ111</f>
        <v>3008.57</v>
      </c>
      <c r="AX31" s="117">
        <f>'[3]ผูกสูตร Planfin64'!BA111</f>
        <v>14954.76</v>
      </c>
      <c r="AY31" s="117">
        <f>'[3]ผูกสูตร Planfin64'!BB111</f>
        <v>47055</v>
      </c>
      <c r="AZ31" s="117">
        <f>'[3]ผูกสูตร Planfin64'!BC111</f>
        <v>0</v>
      </c>
      <c r="BA31" s="117">
        <f>'[3]ผูกสูตร Planfin64'!BD111</f>
        <v>23233.29</v>
      </c>
      <c r="BB31" s="117">
        <f>'[3]ผูกสูตร Planfin64'!BE111</f>
        <v>475</v>
      </c>
      <c r="BC31" s="117">
        <f>'[3]ผูกสูตร Planfin64'!BF111</f>
        <v>9877</v>
      </c>
      <c r="BD31" s="117">
        <f>'[3]ผูกสูตร Planfin64'!BG111</f>
        <v>2720</v>
      </c>
      <c r="BE31" s="117">
        <f>'[3]ผูกสูตร Planfin64'!BH111</f>
        <v>932</v>
      </c>
      <c r="BF31" s="117">
        <f>'[3]ผูกสูตร Planfin64'!BI111</f>
        <v>0</v>
      </c>
      <c r="BG31" s="117">
        <f>'[3]ผูกสูตร Planfin64'!BJ111</f>
        <v>0</v>
      </c>
      <c r="BH31" s="117">
        <f>'[3]ผูกสูตร Planfin64'!BK111</f>
        <v>0</v>
      </c>
      <c r="BI31" s="117">
        <f>'[3]ผูกสูตร Planfin64'!BL111</f>
        <v>0</v>
      </c>
      <c r="BJ31" s="117">
        <f>'[3]ผูกสูตร Planfin64'!BM111</f>
        <v>0</v>
      </c>
      <c r="BK31" s="117">
        <f>'[3]ผูกสูตร Planfin64'!BN111</f>
        <v>1050</v>
      </c>
      <c r="BL31" s="117">
        <f>'[3]ผูกสูตร Planfin64'!BO111</f>
        <v>2250</v>
      </c>
      <c r="BM31" s="117">
        <f>'[3]ผูกสูตร Planfin64'!BP111</f>
        <v>0</v>
      </c>
      <c r="BN31" s="117">
        <f>'[3]ผูกสูตร Planfin64'!BQ111</f>
        <v>0</v>
      </c>
      <c r="BO31" s="117">
        <f>'[3]ผูกสูตร Planfin64'!BR111</f>
        <v>0</v>
      </c>
      <c r="BP31" s="117">
        <f>'[3]ผูกสูตร Planfin64'!BS111</f>
        <v>0</v>
      </c>
      <c r="BQ31" s="117">
        <f>'[3]ผูกสูตร Planfin64'!BT111</f>
        <v>0</v>
      </c>
      <c r="BR31" s="117">
        <f>'[3]ผูกสูตร Planfin64'!BU111</f>
        <v>0</v>
      </c>
      <c r="BS31" s="117">
        <f>'[3]ผูกสูตร Planfin64'!BV111</f>
        <v>419754.74</v>
      </c>
      <c r="BT31" s="117">
        <f>'[3]ผูกสูตร Planfin64'!BW111</f>
        <v>11106</v>
      </c>
      <c r="BU31" s="117">
        <f>'[3]ผูกสูตร Planfin64'!BX111</f>
        <v>26853.93</v>
      </c>
      <c r="BV31" s="117">
        <f>'[3]ผูกสูตร Planfin64'!BY111</f>
        <v>39643</v>
      </c>
      <c r="BW31" s="117">
        <f>'[3]ผูกสูตร Planfin64'!BZ111</f>
        <v>0</v>
      </c>
      <c r="BX31" s="117">
        <f>'[3]ผูกสูตร Planfin64'!CA111</f>
        <v>0</v>
      </c>
      <c r="BY31" s="117">
        <f>'[3]ผูกสูตร Planfin64'!CB111</f>
        <v>4920</v>
      </c>
      <c r="BZ31" s="118">
        <f t="shared" si="0"/>
        <v>4491465.05</v>
      </c>
    </row>
    <row r="32" spans="1:78" ht="21.75" customHeight="1">
      <c r="A32" s="113" t="s">
        <v>210</v>
      </c>
      <c r="B32" s="114" t="s">
        <v>261</v>
      </c>
      <c r="C32" s="127" t="s">
        <v>272</v>
      </c>
      <c r="D32" s="116" t="s">
        <v>273</v>
      </c>
      <c r="E32" s="117">
        <f>'[3]ผูกสูตร Planfin64'!H115</f>
        <v>157795</v>
      </c>
      <c r="F32" s="117">
        <f>'[3]ผูกสูตร Planfin64'!I115</f>
        <v>49403.25</v>
      </c>
      <c r="G32" s="117">
        <f>'[3]ผูกสูตร Planfin64'!J115</f>
        <v>98650</v>
      </c>
      <c r="H32" s="117">
        <f>'[3]ผูกสูตร Planfin64'!K115</f>
        <v>0</v>
      </c>
      <c r="I32" s="117">
        <f>'[3]ผูกสูตร Planfin64'!L115</f>
        <v>0</v>
      </c>
      <c r="J32" s="117">
        <f>'[3]ผูกสูตร Planfin64'!M115</f>
        <v>0</v>
      </c>
      <c r="K32" s="117">
        <f>'[3]ผูกสูตร Planfin64'!N115</f>
        <v>336888.11</v>
      </c>
      <c r="L32" s="117">
        <f>'[3]ผูกสูตร Planfin64'!O115</f>
        <v>98571.5</v>
      </c>
      <c r="M32" s="117">
        <f>'[3]ผูกสูตร Planfin64'!P115</f>
        <v>3451</v>
      </c>
      <c r="N32" s="117">
        <f>'[3]ผูกสูตร Planfin64'!Q115</f>
        <v>217783.75</v>
      </c>
      <c r="O32" s="117">
        <f>'[3]ผูกสูตร Planfin64'!R115</f>
        <v>72595</v>
      </c>
      <c r="P32" s="117">
        <f>'[3]ผูกสูตร Planfin64'!S115</f>
        <v>5055</v>
      </c>
      <c r="Q32" s="117">
        <f>'[3]ผูกสูตร Planfin64'!T115</f>
        <v>155819.5</v>
      </c>
      <c r="R32" s="117">
        <f>'[3]ผูกสูตร Planfin64'!U115</f>
        <v>66273.5</v>
      </c>
      <c r="S32" s="117">
        <f>'[3]ผูกสูตร Planfin64'!V115</f>
        <v>0</v>
      </c>
      <c r="T32" s="117">
        <f>'[3]ผูกสูตร Planfin64'!W115</f>
        <v>0</v>
      </c>
      <c r="U32" s="117">
        <f>'[3]ผูกสูตร Planfin64'!X115</f>
        <v>0</v>
      </c>
      <c r="V32" s="117">
        <f>'[3]ผูกสูตร Planfin64'!Y115</f>
        <v>13877.69</v>
      </c>
      <c r="W32" s="117">
        <f>'[3]ผูกสูตร Planfin64'!Z115</f>
        <v>668185.44999999995</v>
      </c>
      <c r="X32" s="117">
        <f>'[3]ผูกสูตร Planfin64'!AA115</f>
        <v>88743</v>
      </c>
      <c r="Y32" s="117">
        <f>'[3]ผูกสูตร Planfin64'!AB115</f>
        <v>25407.25</v>
      </c>
      <c r="Z32" s="117">
        <f>'[3]ผูกสูตร Planfin64'!AC115</f>
        <v>87925.59</v>
      </c>
      <c r="AA32" s="117">
        <f>'[3]ผูกสูตร Planfin64'!AD115</f>
        <v>10051</v>
      </c>
      <c r="AB32" s="117">
        <f>'[3]ผูกสูตร Planfin64'!AE115</f>
        <v>62579.57</v>
      </c>
      <c r="AC32" s="117">
        <f>'[3]ผูกสูตร Planfin64'!AF115</f>
        <v>30310.75</v>
      </c>
      <c r="AD32" s="117">
        <f>'[3]ผูกสูตร Planfin64'!AG115</f>
        <v>0</v>
      </c>
      <c r="AE32" s="117">
        <f>'[3]ผูกสูตร Planfin64'!AH115</f>
        <v>89518.02</v>
      </c>
      <c r="AF32" s="117">
        <f>'[3]ผูกสูตร Planfin64'!AI115</f>
        <v>610570</v>
      </c>
      <c r="AG32" s="117">
        <f>'[3]ผูกสูตร Planfin64'!AJ115</f>
        <v>0</v>
      </c>
      <c r="AH32" s="117">
        <f>'[3]ผูกสูตร Planfin64'!AK115</f>
        <v>3208.89</v>
      </c>
      <c r="AI32" s="117">
        <f>'[3]ผูกสูตร Planfin64'!AL115</f>
        <v>7100</v>
      </c>
      <c r="AJ32" s="117">
        <f>'[3]ผูกสูตร Planfin64'!AM115</f>
        <v>675.74</v>
      </c>
      <c r="AK32" s="117">
        <f>'[3]ผูกสูตร Planfin64'!AN115</f>
        <v>77098</v>
      </c>
      <c r="AL32" s="117">
        <f>'[3]ผูกสูตร Planfin64'!AO115</f>
        <v>19138.63</v>
      </c>
      <c r="AM32" s="117">
        <f>'[3]ผูกสูตร Planfin64'!AP115</f>
        <v>37560</v>
      </c>
      <c r="AN32" s="117">
        <f>'[3]ผูกสูตร Planfin64'!AQ115</f>
        <v>23736.5</v>
      </c>
      <c r="AO32" s="117">
        <f>'[3]ผูกสูตร Planfin64'!AR115</f>
        <v>10675</v>
      </c>
      <c r="AP32" s="117">
        <f>'[3]ผูกสูตร Planfin64'!AS115</f>
        <v>134691.12</v>
      </c>
      <c r="AQ32" s="117">
        <f>'[3]ผูกสูตร Planfin64'!AT115</f>
        <v>16254.68</v>
      </c>
      <c r="AR32" s="117">
        <f>'[3]ผูกสูตร Planfin64'!AU115</f>
        <v>1114109</v>
      </c>
      <c r="AS32" s="117">
        <f>'[3]ผูกสูตร Planfin64'!AV115</f>
        <v>2222874</v>
      </c>
      <c r="AT32" s="117">
        <f>'[3]ผูกสูตร Planfin64'!AW115</f>
        <v>39594</v>
      </c>
      <c r="AU32" s="117">
        <f>'[3]ผูกสูตร Planfin64'!AX115</f>
        <v>525500.86</v>
      </c>
      <c r="AV32" s="117">
        <f>'[3]ผูกสูตร Planfin64'!AY115</f>
        <v>49834</v>
      </c>
      <c r="AW32" s="117">
        <f>'[3]ผูกสูตร Planfin64'!AZ115</f>
        <v>16988</v>
      </c>
      <c r="AX32" s="117">
        <f>'[3]ผูกสูตร Planfin64'!BA115</f>
        <v>62797</v>
      </c>
      <c r="AY32" s="117">
        <f>'[3]ผูกสูตร Planfin64'!BB115</f>
        <v>0</v>
      </c>
      <c r="AZ32" s="117">
        <f>'[3]ผูกสูตร Planfin64'!BC115</f>
        <v>24437</v>
      </c>
      <c r="BA32" s="117">
        <f>'[3]ผูกสูตร Planfin64'!BD115</f>
        <v>64909</v>
      </c>
      <c r="BB32" s="117">
        <f>'[3]ผูกสูตร Planfin64'!BE115</f>
        <v>0</v>
      </c>
      <c r="BC32" s="117">
        <f>'[3]ผูกสูตร Planfin64'!BF115</f>
        <v>113765</v>
      </c>
      <c r="BD32" s="117">
        <f>'[3]ผูกสูตร Planfin64'!BG115</f>
        <v>47272</v>
      </c>
      <c r="BE32" s="117">
        <f>'[3]ผูกสูตร Planfin64'!BH115</f>
        <v>28342</v>
      </c>
      <c r="BF32" s="117">
        <f>'[3]ผูกสูตร Planfin64'!BI115</f>
        <v>31241.84</v>
      </c>
      <c r="BG32" s="117">
        <f>'[3]ผูกสูตร Planfin64'!BJ115</f>
        <v>57876</v>
      </c>
      <c r="BH32" s="117">
        <f>'[3]ผูกสูตร Planfin64'!BK115</f>
        <v>0</v>
      </c>
      <c r="BI32" s="117">
        <f>'[3]ผูกสูตร Planfin64'!BL115</f>
        <v>0</v>
      </c>
      <c r="BJ32" s="117">
        <f>'[3]ผูกสูตร Planfin64'!BM115</f>
        <v>51080.75</v>
      </c>
      <c r="BK32" s="117">
        <f>'[3]ผูกสูตร Planfin64'!BN115</f>
        <v>25269.38</v>
      </c>
      <c r="BL32" s="117">
        <f>'[3]ผูกสูตร Planfin64'!BO115</f>
        <v>0</v>
      </c>
      <c r="BM32" s="117">
        <f>'[3]ผูกสูตร Planfin64'!BP115</f>
        <v>0</v>
      </c>
      <c r="BN32" s="117">
        <f>'[3]ผูกสูตร Planfin64'!BQ115</f>
        <v>0</v>
      </c>
      <c r="BO32" s="117">
        <f>'[3]ผูกสูตร Planfin64'!BR115</f>
        <v>0</v>
      </c>
      <c r="BP32" s="117">
        <f>'[3]ผูกสูตร Planfin64'!BS115</f>
        <v>0</v>
      </c>
      <c r="BQ32" s="117">
        <f>'[3]ผูกสูตร Planfin64'!BT115</f>
        <v>12817</v>
      </c>
      <c r="BR32" s="117">
        <f>'[3]ผูกสูตร Planfin64'!BU115</f>
        <v>34240</v>
      </c>
      <c r="BS32" s="117">
        <f>'[3]ผูกสูตร Planfin64'!BV115</f>
        <v>0</v>
      </c>
      <c r="BT32" s="117">
        <f>'[3]ผูกสูตร Planfin64'!BW115</f>
        <v>13029.5</v>
      </c>
      <c r="BU32" s="117">
        <f>'[3]ผูกสูตร Planfin64'!BX115</f>
        <v>0</v>
      </c>
      <c r="BV32" s="117">
        <f>'[3]ผูกสูตร Planfin64'!BY115</f>
        <v>1199114</v>
      </c>
      <c r="BW32" s="117">
        <f>'[3]ผูกสูตร Planfin64'!BZ115</f>
        <v>0</v>
      </c>
      <c r="BX32" s="117">
        <f>'[3]ผูกสูตร Planfin64'!CA115</f>
        <v>7.78</v>
      </c>
      <c r="BY32" s="117">
        <f>'[3]ผูกสูตร Planfin64'!CB115</f>
        <v>118397</v>
      </c>
      <c r="BZ32" s="118">
        <f t="shared" si="0"/>
        <v>9133087.5999999996</v>
      </c>
    </row>
    <row r="33" spans="1:78" ht="21.75" customHeight="1">
      <c r="A33" s="128" t="s">
        <v>274</v>
      </c>
      <c r="B33" s="129"/>
      <c r="C33" s="130"/>
      <c r="D33" s="131"/>
      <c r="E33" s="132">
        <f>SUM(E5:E32)</f>
        <v>1044010956.28</v>
      </c>
      <c r="F33" s="132">
        <f t="shared" ref="F33:BQ33" si="1">SUM(F5:F32)</f>
        <v>161541136.81</v>
      </c>
      <c r="G33" s="132">
        <f t="shared" si="1"/>
        <v>273729106.35000002</v>
      </c>
      <c r="H33" s="132">
        <f t="shared" si="1"/>
        <v>76286678.930000007</v>
      </c>
      <c r="I33" s="132">
        <f t="shared" si="1"/>
        <v>65665984.080000006</v>
      </c>
      <c r="J33" s="132">
        <f t="shared" si="1"/>
        <v>37055269.18</v>
      </c>
      <c r="K33" s="132">
        <f t="shared" si="1"/>
        <v>1462934885.0999997</v>
      </c>
      <c r="L33" s="132">
        <f t="shared" si="1"/>
        <v>188389196.34999999</v>
      </c>
      <c r="M33" s="132">
        <f t="shared" si="1"/>
        <v>39429695.030000001</v>
      </c>
      <c r="N33" s="132">
        <f t="shared" si="1"/>
        <v>421839179.64000005</v>
      </c>
      <c r="O33" s="132">
        <f t="shared" si="1"/>
        <v>31866199.049999997</v>
      </c>
      <c r="P33" s="132">
        <f t="shared" si="1"/>
        <v>111769378.75999999</v>
      </c>
      <c r="Q33" s="132">
        <f t="shared" si="1"/>
        <v>221429059.61000001</v>
      </c>
      <c r="R33" s="132">
        <f t="shared" si="1"/>
        <v>154027690.73999998</v>
      </c>
      <c r="S33" s="132">
        <f t="shared" si="1"/>
        <v>9394394.959999999</v>
      </c>
      <c r="T33" s="132">
        <f t="shared" si="1"/>
        <v>83163496.530000001</v>
      </c>
      <c r="U33" s="132">
        <f t="shared" si="1"/>
        <v>77355262.25</v>
      </c>
      <c r="V33" s="132">
        <f t="shared" si="1"/>
        <v>47311626.009999998</v>
      </c>
      <c r="W33" s="132">
        <f t="shared" si="1"/>
        <v>1030538311.65</v>
      </c>
      <c r="X33" s="132">
        <f t="shared" si="1"/>
        <v>147879521.90000001</v>
      </c>
      <c r="Y33" s="132">
        <f t="shared" si="1"/>
        <v>63936027.969999991</v>
      </c>
      <c r="Z33" s="132">
        <f t="shared" si="1"/>
        <v>197933343.94</v>
      </c>
      <c r="AA33" s="132">
        <f t="shared" si="1"/>
        <v>71326676.75999999</v>
      </c>
      <c r="AB33" s="132">
        <f t="shared" si="1"/>
        <v>79713991.699999988</v>
      </c>
      <c r="AC33" s="132">
        <f t="shared" si="1"/>
        <v>83193659.109999999</v>
      </c>
      <c r="AD33" s="132">
        <f t="shared" si="1"/>
        <v>31171025.589999996</v>
      </c>
      <c r="AE33" s="132">
        <f t="shared" si="1"/>
        <v>47235550.590000011</v>
      </c>
      <c r="AF33" s="132">
        <f t="shared" si="1"/>
        <v>917344172.17999995</v>
      </c>
      <c r="AG33" s="132">
        <f t="shared" si="1"/>
        <v>58796993.829999991</v>
      </c>
      <c r="AH33" s="132">
        <f t="shared" si="1"/>
        <v>40108960.880000003</v>
      </c>
      <c r="AI33" s="132">
        <f t="shared" si="1"/>
        <v>29541453.249999996</v>
      </c>
      <c r="AJ33" s="132">
        <f t="shared" si="1"/>
        <v>29857001.539999999</v>
      </c>
      <c r="AK33" s="132">
        <f t="shared" si="1"/>
        <v>57966689.060000002</v>
      </c>
      <c r="AL33" s="132">
        <f t="shared" si="1"/>
        <v>39576252.960000001</v>
      </c>
      <c r="AM33" s="132">
        <f t="shared" si="1"/>
        <v>44466769.440000005</v>
      </c>
      <c r="AN33" s="132">
        <f t="shared" si="1"/>
        <v>59836243.359999999</v>
      </c>
      <c r="AO33" s="132">
        <f t="shared" si="1"/>
        <v>41509559.049999997</v>
      </c>
      <c r="AP33" s="132">
        <f t="shared" si="1"/>
        <v>46554957.969999999</v>
      </c>
      <c r="AQ33" s="132">
        <f t="shared" si="1"/>
        <v>46364227.68</v>
      </c>
      <c r="AR33" s="132">
        <f t="shared" si="1"/>
        <v>306567741.16000003</v>
      </c>
      <c r="AS33" s="132">
        <f t="shared" si="1"/>
        <v>40998517.509999998</v>
      </c>
      <c r="AT33" s="132">
        <f t="shared" si="1"/>
        <v>43516936.359999999</v>
      </c>
      <c r="AU33" s="132">
        <f t="shared" si="1"/>
        <v>60617248.859999999</v>
      </c>
      <c r="AV33" s="132">
        <f t="shared" si="1"/>
        <v>41617964.359999999</v>
      </c>
      <c r="AW33" s="132">
        <f t="shared" si="1"/>
        <v>5132473.1900000004</v>
      </c>
      <c r="AX33" s="132">
        <f t="shared" si="1"/>
        <v>16279389.039999999</v>
      </c>
      <c r="AY33" s="132">
        <f t="shared" si="1"/>
        <v>555888341.82999992</v>
      </c>
      <c r="AZ33" s="132">
        <f t="shared" si="1"/>
        <v>56427844.140000001</v>
      </c>
      <c r="BA33" s="132">
        <f t="shared" si="1"/>
        <v>490703907.89000005</v>
      </c>
      <c r="BB33" s="132">
        <f t="shared" si="1"/>
        <v>153907291.94999999</v>
      </c>
      <c r="BC33" s="132">
        <f t="shared" si="1"/>
        <v>101869664.52</v>
      </c>
      <c r="BD33" s="132">
        <f t="shared" si="1"/>
        <v>78994976.099999994</v>
      </c>
      <c r="BE33" s="132">
        <f t="shared" si="1"/>
        <v>145681246.19980001</v>
      </c>
      <c r="BF33" s="132">
        <f t="shared" si="1"/>
        <v>80454970.600000009</v>
      </c>
      <c r="BG33" s="132">
        <f t="shared" si="1"/>
        <v>74832247.030000001</v>
      </c>
      <c r="BH33" s="132">
        <f t="shared" si="1"/>
        <v>17223832.299999997</v>
      </c>
      <c r="BI33" s="132">
        <f t="shared" si="1"/>
        <v>15218017.619999999</v>
      </c>
      <c r="BJ33" s="132">
        <f t="shared" si="1"/>
        <v>662029546.23999977</v>
      </c>
      <c r="BK33" s="132">
        <f t="shared" si="1"/>
        <v>225243501.22999999</v>
      </c>
      <c r="BL33" s="132">
        <f t="shared" si="1"/>
        <v>49458777.32</v>
      </c>
      <c r="BM33" s="132">
        <f t="shared" si="1"/>
        <v>63849240.960000001</v>
      </c>
      <c r="BN33" s="132">
        <f t="shared" si="1"/>
        <v>57296568.720000006</v>
      </c>
      <c r="BO33" s="132">
        <f t="shared" si="1"/>
        <v>66958831.07</v>
      </c>
      <c r="BP33" s="132">
        <f t="shared" si="1"/>
        <v>33479876.450000003</v>
      </c>
      <c r="BQ33" s="132">
        <f t="shared" si="1"/>
        <v>479882270.58000004</v>
      </c>
      <c r="BR33" s="132">
        <f t="shared" ref="BR33:BZ33" si="2">SUM(BR5:BR32)</f>
        <v>51023872.07</v>
      </c>
      <c r="BS33" s="132">
        <f t="shared" si="2"/>
        <v>62525800.970000006</v>
      </c>
      <c r="BT33" s="132">
        <f t="shared" si="2"/>
        <v>77991616.230000019</v>
      </c>
      <c r="BU33" s="132">
        <f t="shared" si="2"/>
        <v>109890480.86000001</v>
      </c>
      <c r="BV33" s="132">
        <f t="shared" si="2"/>
        <v>284010667.38999999</v>
      </c>
      <c r="BW33" s="132">
        <f t="shared" si="2"/>
        <v>47743088.610000007</v>
      </c>
      <c r="BX33" s="132">
        <f t="shared" si="2"/>
        <v>44094079.080000006</v>
      </c>
      <c r="BY33" s="132">
        <f t="shared" si="2"/>
        <v>40449654.520000003</v>
      </c>
      <c r="BZ33" s="132">
        <f t="shared" si="2"/>
        <v>12313911069.029799</v>
      </c>
    </row>
    <row r="34" spans="1:78" ht="21.75" customHeight="1">
      <c r="A34" s="113" t="s">
        <v>275</v>
      </c>
      <c r="B34" s="114" t="s">
        <v>211</v>
      </c>
      <c r="C34" s="115" t="s">
        <v>276</v>
      </c>
      <c r="D34" s="116" t="s">
        <v>277</v>
      </c>
      <c r="E34" s="117">
        <f>'[3]ผูกสูตร Planfin64'!H7</f>
        <v>655266998.73000002</v>
      </c>
      <c r="F34" s="117">
        <f>'[3]ผูกสูตร Planfin64'!I7</f>
        <v>72235530.530000001</v>
      </c>
      <c r="G34" s="117">
        <f>'[3]ผูกสูตร Planfin64'!J7</f>
        <v>131280755.63</v>
      </c>
      <c r="H34" s="117">
        <f>'[3]ผูกสูตร Planfin64'!K7</f>
        <v>46604451.590000004</v>
      </c>
      <c r="I34" s="117">
        <f>'[3]ผูกสูตร Planfin64'!L7</f>
        <v>21176786.57</v>
      </c>
      <c r="J34" s="117">
        <f>'[3]ผูกสูตร Planfin64'!M7</f>
        <v>7607359.5700000003</v>
      </c>
      <c r="K34" s="117">
        <f>'[3]ผูกสูตร Planfin64'!N7</f>
        <v>1271545884.0699999</v>
      </c>
      <c r="L34" s="117">
        <f>'[3]ผูกสูตร Planfin64'!O7</f>
        <v>121117519.48999999</v>
      </c>
      <c r="M34" s="117">
        <f>'[3]ผูกสูตร Planfin64'!P7</f>
        <v>13716162.52</v>
      </c>
      <c r="N34" s="117">
        <f>'[3]ผูกสูตร Planfin64'!Q7</f>
        <v>461775719.38999999</v>
      </c>
      <c r="O34" s="117">
        <f>'[3]ผูกสูตร Planfin64'!R7</f>
        <v>13487440.460000001</v>
      </c>
      <c r="P34" s="117">
        <f>'[3]ผูกสูตร Planfin64'!S7</f>
        <v>50847194.310000002</v>
      </c>
      <c r="Q34" s="117">
        <f>'[3]ผูกสูตร Planfin64'!T7</f>
        <v>127669852.86</v>
      </c>
      <c r="R34" s="117">
        <f>'[3]ผูกสูตร Planfin64'!U7</f>
        <v>195547584.34999999</v>
      </c>
      <c r="S34" s="117">
        <f>'[3]ผูกสูตร Planfin64'!V7</f>
        <v>2825255</v>
      </c>
      <c r="T34" s="117">
        <f>'[3]ผูกสูตร Planfin64'!W7</f>
        <v>80894771.859999999</v>
      </c>
      <c r="U34" s="117">
        <f>'[3]ผูกสูตร Planfin64'!X7</f>
        <v>15217176.33</v>
      </c>
      <c r="V34" s="117">
        <f>'[3]ผูกสูตร Planfin64'!Y7</f>
        <v>8850136.8800000008</v>
      </c>
      <c r="W34" s="117">
        <f>'[3]ผูกสูตร Planfin64'!Z7</f>
        <v>366086357.75</v>
      </c>
      <c r="X34" s="117">
        <f>'[3]ผูกสูตร Planfin64'!AA7</f>
        <v>114731909.48</v>
      </c>
      <c r="Y34" s="117">
        <f>'[3]ผูกสูตร Planfin64'!AB7</f>
        <v>33358706.829999998</v>
      </c>
      <c r="Z34" s="117">
        <f>'[3]ผูกสูตร Planfin64'!AC7</f>
        <v>89511808.150000006</v>
      </c>
      <c r="AA34" s="117">
        <f>'[3]ผูกสูตร Planfin64'!AD7</f>
        <v>9438575</v>
      </c>
      <c r="AB34" s="117">
        <f>'[3]ผูกสูตร Planfin64'!AE7</f>
        <v>15108493.439999999</v>
      </c>
      <c r="AC34" s="117">
        <f>'[3]ผูกสูตร Planfin64'!AF7</f>
        <v>59073846</v>
      </c>
      <c r="AD34" s="117">
        <f>'[3]ผูกสูตร Planfin64'!AG7</f>
        <v>15086509.75</v>
      </c>
      <c r="AE34" s="117">
        <f>'[3]ผูกสูตร Planfin64'!AH7</f>
        <v>3887129</v>
      </c>
      <c r="AF34" s="117">
        <f>'[3]ผูกสูตร Planfin64'!AI7</f>
        <v>895016599.21000004</v>
      </c>
      <c r="AG34" s="117">
        <f>'[3]ผูกสูตร Planfin64'!AJ7</f>
        <v>17228307.32</v>
      </c>
      <c r="AH34" s="117">
        <f>'[3]ผูกสูตร Planfin64'!AK7</f>
        <v>9059967.3900000006</v>
      </c>
      <c r="AI34" s="117">
        <f>'[3]ผูกสูตร Planfin64'!AL7</f>
        <v>9209610.4100000001</v>
      </c>
      <c r="AJ34" s="117">
        <f>'[3]ผูกสูตร Planfin64'!AM7</f>
        <v>10575914.25</v>
      </c>
      <c r="AK34" s="117">
        <f>'[3]ผูกสูตร Planfin64'!AN7</f>
        <v>19317732.420000002</v>
      </c>
      <c r="AL34" s="117">
        <f>'[3]ผูกสูตร Planfin64'!AO7</f>
        <v>8920786.2699999996</v>
      </c>
      <c r="AM34" s="117">
        <f>'[3]ผูกสูตร Planfin64'!AP7</f>
        <v>9802595.0500000007</v>
      </c>
      <c r="AN34" s="117">
        <f>'[3]ผูกสูตร Planfin64'!AQ7</f>
        <v>25544212.949999999</v>
      </c>
      <c r="AO34" s="117">
        <f>'[3]ผูกสูตร Planfin64'!AR7</f>
        <v>9514543.5500000007</v>
      </c>
      <c r="AP34" s="117">
        <f>'[3]ผูกสูตร Planfin64'!AS7</f>
        <v>12239556.93</v>
      </c>
      <c r="AQ34" s="117">
        <f>'[3]ผูกสูตร Planfin64'!AT7</f>
        <v>7525990.5499999998</v>
      </c>
      <c r="AR34" s="117">
        <f>'[3]ผูกสูตร Planfin64'!AU7</f>
        <v>210642108.91</v>
      </c>
      <c r="AS34" s="117">
        <f>'[3]ผูกสูตร Planfin64'!AV7</f>
        <v>4707509.93</v>
      </c>
      <c r="AT34" s="117">
        <f>'[3]ผูกสูตร Planfin64'!AW7</f>
        <v>7644853.5899999999</v>
      </c>
      <c r="AU34" s="117">
        <f>'[3]ผูกสูตร Planfin64'!AX7</f>
        <v>16380362.640000001</v>
      </c>
      <c r="AV34" s="117">
        <f>'[3]ผูกสูตร Planfin64'!AY7</f>
        <v>12726946</v>
      </c>
      <c r="AW34" s="117">
        <f>'[3]ผูกสูตร Planfin64'!AZ7</f>
        <v>528952.78</v>
      </c>
      <c r="AX34" s="117">
        <f>'[3]ผูกสูตร Planfin64'!BA7</f>
        <v>7502892.9199999999</v>
      </c>
      <c r="AY34" s="117">
        <f>'[3]ผูกสูตร Planfin64'!BB7</f>
        <v>470685370.51999998</v>
      </c>
      <c r="AZ34" s="117">
        <f>'[3]ผูกสูตร Planfin64'!BC7</f>
        <v>18218589.829999998</v>
      </c>
      <c r="BA34" s="117">
        <f>'[3]ผูกสูตร Planfin64'!BD7</f>
        <v>45164822.25</v>
      </c>
      <c r="BB34" s="117">
        <f>'[3]ผูกสูตร Planfin64'!BE7</f>
        <v>63354385.869999997</v>
      </c>
      <c r="BC34" s="117">
        <f>'[3]ผูกสูตร Planfin64'!BF7</f>
        <v>52319747.149999999</v>
      </c>
      <c r="BD34" s="117">
        <f>'[3]ผูกสูตร Planfin64'!BG7</f>
        <v>22564193</v>
      </c>
      <c r="BE34" s="117">
        <f>'[3]ผูกสูตร Planfin64'!BH7</f>
        <v>67579963.900000006</v>
      </c>
      <c r="BF34" s="117">
        <f>'[3]ผูกสูตร Planfin64'!BI7</f>
        <v>105410300.17</v>
      </c>
      <c r="BG34" s="117">
        <f>'[3]ผูกสูตร Planfin64'!BJ7</f>
        <v>32719082.199999999</v>
      </c>
      <c r="BH34" s="117">
        <f>'[3]ผูกสูตร Planfin64'!BK7</f>
        <v>4984832.1500000004</v>
      </c>
      <c r="BI34" s="117">
        <f>'[3]ผูกสูตร Planfin64'!BL7</f>
        <v>5188334.3</v>
      </c>
      <c r="BJ34" s="117">
        <f>'[3]ผูกสูตร Planfin64'!BM7</f>
        <v>607171434.25999999</v>
      </c>
      <c r="BK34" s="117">
        <f>'[3]ผูกสูตร Planfin64'!BN7</f>
        <v>177253304.78</v>
      </c>
      <c r="BL34" s="117">
        <f>'[3]ผูกสูตร Planfin64'!BO7</f>
        <v>14314023</v>
      </c>
      <c r="BM34" s="117">
        <f>'[3]ผูกสูตร Planfin64'!BP7</f>
        <v>8073713</v>
      </c>
      <c r="BN34" s="117">
        <f>'[3]ผูกสูตร Planfin64'!BQ7</f>
        <v>14348255.1</v>
      </c>
      <c r="BO34" s="117">
        <f>'[3]ผูกสูตร Planfin64'!BR7</f>
        <v>9231408.0899999999</v>
      </c>
      <c r="BP34" s="117">
        <f>'[3]ผูกสูตร Planfin64'!BS7</f>
        <v>16802677.620000001</v>
      </c>
      <c r="BQ34" s="117">
        <f>'[3]ผูกสูตร Planfin64'!BT7</f>
        <v>621375924.73000002</v>
      </c>
      <c r="BR34" s="117">
        <f>'[3]ผูกสูตร Planfin64'!BU7</f>
        <v>16371292.619999999</v>
      </c>
      <c r="BS34" s="117">
        <f>'[3]ผูกสูตร Planfin64'!BV7</f>
        <v>12649156</v>
      </c>
      <c r="BT34" s="117">
        <f>'[3]ผูกสูตร Planfin64'!BW7</f>
        <v>27134309.989999998</v>
      </c>
      <c r="BU34" s="117">
        <f>'[3]ผูกสูตร Planfin64'!BX7</f>
        <v>35549333.68</v>
      </c>
      <c r="BV34" s="117">
        <f>'[3]ผูกสูตร Planfin64'!BY7</f>
        <v>185819422.94</v>
      </c>
      <c r="BW34" s="117">
        <f>'[3]ผูกสูตร Planfin64'!BZ7</f>
        <v>16037447.439999999</v>
      </c>
      <c r="BX34" s="117">
        <f>'[3]ผูกสูตร Planfin64'!CA7</f>
        <v>5905196.71</v>
      </c>
      <c r="BY34" s="117">
        <f>'[3]ผูกสูตร Planfin64'!CB7</f>
        <v>21159693.149999999</v>
      </c>
      <c r="BZ34" s="118">
        <f t="shared" si="0"/>
        <v>7975425573.0599995</v>
      </c>
    </row>
    <row r="35" spans="1:78" ht="21.75" customHeight="1">
      <c r="A35" s="113" t="s">
        <v>275</v>
      </c>
      <c r="B35" s="114" t="s">
        <v>211</v>
      </c>
      <c r="C35" s="115" t="s">
        <v>278</v>
      </c>
      <c r="D35" s="116" t="s">
        <v>279</v>
      </c>
      <c r="E35" s="117">
        <f>'[3]ผูกสูตร Planfin64'!H26</f>
        <v>30817518.25</v>
      </c>
      <c r="F35" s="117">
        <f>'[3]ผูกสูตร Planfin64'!I26</f>
        <v>18915576.010000002</v>
      </c>
      <c r="G35" s="117">
        <f>'[3]ผูกสูตร Planfin64'!J26</f>
        <v>22563200.359999999</v>
      </c>
      <c r="H35" s="117">
        <f>'[3]ผูกสูตร Planfin64'!K26</f>
        <v>1170292.3600000001</v>
      </c>
      <c r="I35" s="117">
        <f>'[3]ผูกสูตร Planfin64'!L26</f>
        <v>1348620.93</v>
      </c>
      <c r="J35" s="117">
        <f>'[3]ผูกสูตร Planfin64'!M26</f>
        <v>216152.54</v>
      </c>
      <c r="K35" s="117">
        <f>'[3]ผูกสูตร Planfin64'!N26</f>
        <v>52027514.740000002</v>
      </c>
      <c r="L35" s="117">
        <f>'[3]ผูกสูตร Planfin64'!O26</f>
        <v>0</v>
      </c>
      <c r="M35" s="117">
        <f>'[3]ผูกสูตร Planfin64'!P26</f>
        <v>1770607.53</v>
      </c>
      <c r="N35" s="117">
        <f>'[3]ผูกสูตร Planfin64'!Q26</f>
        <v>25063064.010000002</v>
      </c>
      <c r="O35" s="117">
        <f>'[3]ผูกสูตร Planfin64'!R26</f>
        <v>172920.24</v>
      </c>
      <c r="P35" s="117">
        <f>'[3]ผูกสูตร Planfin64'!S26</f>
        <v>3293480.5</v>
      </c>
      <c r="Q35" s="117">
        <f>'[3]ผูกสูตร Planfin64'!T26</f>
        <v>22561019.329999998</v>
      </c>
      <c r="R35" s="117">
        <f>'[3]ผูกสูตร Planfin64'!U26</f>
        <v>44685343.560000002</v>
      </c>
      <c r="S35" s="117">
        <f>'[3]ผูกสูตร Planfin64'!V26</f>
        <v>1310666.1299999999</v>
      </c>
      <c r="T35" s="117">
        <f>'[3]ผูกสูตร Planfin64'!W26</f>
        <v>202631.98</v>
      </c>
      <c r="U35" s="117">
        <f>'[3]ผูกสูตร Planfin64'!X26</f>
        <v>0</v>
      </c>
      <c r="V35" s="117">
        <f>'[3]ผูกสูตร Planfin64'!Y26</f>
        <v>313769.56</v>
      </c>
      <c r="W35" s="117">
        <f>'[3]ผูกสูตร Planfin64'!Z26</f>
        <v>236252496.47</v>
      </c>
      <c r="X35" s="117">
        <f>'[3]ผูกสูตร Planfin64'!AA26</f>
        <v>4954490.03</v>
      </c>
      <c r="Y35" s="117">
        <f>'[3]ผูกสูตร Planfin64'!AB26</f>
        <v>905224.45</v>
      </c>
      <c r="Z35" s="117">
        <f>'[3]ผูกสูตร Planfin64'!AC26</f>
        <v>15176971.5</v>
      </c>
      <c r="AA35" s="117">
        <f>'[3]ผูกสูตร Planfin64'!AD26</f>
        <v>122689.5</v>
      </c>
      <c r="AB35" s="117">
        <f>'[3]ผูกสูตร Planfin64'!AE26</f>
        <v>68268.5</v>
      </c>
      <c r="AC35" s="117">
        <f>'[3]ผูกสูตร Planfin64'!AF26</f>
        <v>41647239.5</v>
      </c>
      <c r="AD35" s="117">
        <f>'[3]ผูกสูตร Planfin64'!AG26</f>
        <v>1645.25</v>
      </c>
      <c r="AE35" s="117">
        <f>'[3]ผูกสูตร Planfin64'!AH26</f>
        <v>503602</v>
      </c>
      <c r="AF35" s="117">
        <f>'[3]ผูกสูตร Planfin64'!AI26</f>
        <v>116701742.94</v>
      </c>
      <c r="AG35" s="117">
        <f>'[3]ผูกสูตร Planfin64'!AJ26</f>
        <v>864329.8</v>
      </c>
      <c r="AH35" s="117">
        <f>'[3]ผูกสูตร Planfin64'!AK26</f>
        <v>55534.23</v>
      </c>
      <c r="AI35" s="117">
        <f>'[3]ผูกสูตร Planfin64'!AL26</f>
        <v>47400.44</v>
      </c>
      <c r="AJ35" s="117">
        <f>'[3]ผูกสูตร Planfin64'!AM26</f>
        <v>1174926.3700000001</v>
      </c>
      <c r="AK35" s="117">
        <f>'[3]ผูกสูตร Planfin64'!AN26</f>
        <v>0</v>
      </c>
      <c r="AL35" s="117">
        <f>'[3]ผูกสูตร Planfin64'!AO26</f>
        <v>910081.35</v>
      </c>
      <c r="AM35" s="117">
        <f>'[3]ผูกสูตร Planfin64'!AP26</f>
        <v>273896.05</v>
      </c>
      <c r="AN35" s="117">
        <f>'[3]ผูกสูตร Planfin64'!AQ26</f>
        <v>1801487</v>
      </c>
      <c r="AO35" s="117">
        <f>'[3]ผูกสูตร Planfin64'!AR26</f>
        <v>537707.57999999996</v>
      </c>
      <c r="AP35" s="117">
        <f>'[3]ผูกสูตร Planfin64'!AS26</f>
        <v>374613.22</v>
      </c>
      <c r="AQ35" s="117">
        <f>'[3]ผูกสูตร Planfin64'!AT26</f>
        <v>632625.81000000006</v>
      </c>
      <c r="AR35" s="117">
        <f>'[3]ผูกสูตร Planfin64'!AU26</f>
        <v>8091736.6900000004</v>
      </c>
      <c r="AS35" s="117">
        <f>'[3]ผูกสูตร Planfin64'!AV26</f>
        <v>47623.85</v>
      </c>
      <c r="AT35" s="117">
        <f>'[3]ผูกสูตร Planfin64'!AW26</f>
        <v>283656.15999999997</v>
      </c>
      <c r="AU35" s="117">
        <f>'[3]ผูกสูตร Planfin64'!AX26</f>
        <v>214027.15</v>
      </c>
      <c r="AV35" s="117">
        <f>'[3]ผูกสูตร Planfin64'!AY26</f>
        <v>170968.13</v>
      </c>
      <c r="AW35" s="117">
        <f>'[3]ผูกสูตร Planfin64'!AZ26</f>
        <v>156798</v>
      </c>
      <c r="AX35" s="117">
        <f>'[3]ผูกสูตร Planfin64'!BA26</f>
        <v>279021.74</v>
      </c>
      <c r="AY35" s="117">
        <f>'[3]ผูกสูตร Planfin64'!BB26</f>
        <v>29771367.789999999</v>
      </c>
      <c r="AZ35" s="117">
        <f>'[3]ผูกสูตร Planfin64'!BC26</f>
        <v>2551562.5</v>
      </c>
      <c r="BA35" s="117">
        <f>'[3]ผูกสูตร Planfin64'!BD26</f>
        <v>9892821.25</v>
      </c>
      <c r="BB35" s="117">
        <f>'[3]ผูกสูตร Planfin64'!BE26</f>
        <v>132182.82999999999</v>
      </c>
      <c r="BC35" s="117">
        <f>'[3]ผูกสูตร Planfin64'!BF26</f>
        <v>11549290.5</v>
      </c>
      <c r="BD35" s="117">
        <f>'[3]ผูกสูตร Planfin64'!BG26</f>
        <v>5251612</v>
      </c>
      <c r="BE35" s="117">
        <f>'[3]ผูกสูตร Planfin64'!BH26</f>
        <v>8338610.2999999998</v>
      </c>
      <c r="BF35" s="117">
        <f>'[3]ผูกสูตร Planfin64'!BI26</f>
        <v>0</v>
      </c>
      <c r="BG35" s="117">
        <f>'[3]ผูกสูตร Planfin64'!BJ26</f>
        <v>7791919</v>
      </c>
      <c r="BH35" s="117">
        <f>'[3]ผูกสูตร Planfin64'!BK26</f>
        <v>131032</v>
      </c>
      <c r="BI35" s="117">
        <f>'[3]ผูกสูตร Planfin64'!BL26</f>
        <v>187768.86</v>
      </c>
      <c r="BJ35" s="117">
        <f>'[3]ผูกสูตร Planfin64'!BM26</f>
        <v>41488610.25</v>
      </c>
      <c r="BK35" s="117">
        <f>'[3]ผูกสูตร Planfin64'!BN26</f>
        <v>21009797.539999999</v>
      </c>
      <c r="BL35" s="117">
        <f>'[3]ผูกสูตร Planfin64'!BO26</f>
        <v>144024</v>
      </c>
      <c r="BM35" s="117">
        <f>'[3]ผูกสูตร Planfin64'!BP26</f>
        <v>343299</v>
      </c>
      <c r="BN35" s="117">
        <f>'[3]ผูกสูตร Planfin64'!BQ26</f>
        <v>1903159</v>
      </c>
      <c r="BO35" s="117">
        <f>'[3]ผูกสูตร Planfin64'!BR26</f>
        <v>0</v>
      </c>
      <c r="BP35" s="117">
        <f>'[3]ผูกสูตร Planfin64'!BS26</f>
        <v>0</v>
      </c>
      <c r="BQ35" s="117">
        <f>'[3]ผูกสูตร Planfin64'!BT26</f>
        <v>23388700.57</v>
      </c>
      <c r="BR35" s="117">
        <f>'[3]ผูกสูตร Planfin64'!BU26</f>
        <v>2580165.25</v>
      </c>
      <c r="BS35" s="117">
        <f>'[3]ผูกสูตร Planfin64'!BV26</f>
        <v>1568040</v>
      </c>
      <c r="BT35" s="117">
        <f>'[3]ผูกสูตร Planfin64'!BW26</f>
        <v>4380008.79</v>
      </c>
      <c r="BU35" s="117">
        <f>'[3]ผูกสูตร Planfin64'!BX26</f>
        <v>4672318.38</v>
      </c>
      <c r="BV35" s="117">
        <f>'[3]ผูกสูตร Planfin64'!BY26</f>
        <v>47174864.759999998</v>
      </c>
      <c r="BW35" s="117">
        <f>'[3]ผูกสูตร Planfin64'!BZ26</f>
        <v>2672097.7400000002</v>
      </c>
      <c r="BX35" s="117">
        <f>'[3]ผูกสูตร Planfin64'!CA26</f>
        <v>352200</v>
      </c>
      <c r="BY35" s="117">
        <f>'[3]ผูกสูตร Planfin64'!CB26</f>
        <v>7107685.2800000003</v>
      </c>
      <c r="BZ35" s="118">
        <f t="shared" si="0"/>
        <v>893066319.32999992</v>
      </c>
    </row>
    <row r="36" spans="1:78" ht="21.75" customHeight="1">
      <c r="A36" s="113" t="s">
        <v>275</v>
      </c>
      <c r="B36" s="114" t="s">
        <v>211</v>
      </c>
      <c r="C36" s="120" t="s">
        <v>280</v>
      </c>
      <c r="D36" s="121" t="s">
        <v>281</v>
      </c>
      <c r="E36" s="117">
        <f>'[3]ผูกสูตร Planfin64'!H122</f>
        <v>513344084.01999998</v>
      </c>
      <c r="F36" s="117">
        <f>'[3]ผูกสูตร Planfin64'!I122</f>
        <v>13889976</v>
      </c>
      <c r="G36" s="117">
        <f>'[3]ผูกสูตร Planfin64'!J122</f>
        <v>49538704.960000001</v>
      </c>
      <c r="H36" s="117">
        <f>'[3]ผูกสูตร Planfin64'!K122</f>
        <v>14566510.109999999</v>
      </c>
      <c r="I36" s="117">
        <f>'[3]ผูกสูตร Planfin64'!L122</f>
        <v>32566190.690000001</v>
      </c>
      <c r="J36" s="117">
        <f>'[3]ผูกสูตร Planfin64'!M122</f>
        <v>6963578.7800000003</v>
      </c>
      <c r="K36" s="117">
        <f>'[3]ผูกสูตร Planfin64'!N122</f>
        <v>120248692.48999999</v>
      </c>
      <c r="L36" s="117">
        <f>'[3]ผูกสูตร Planfin64'!O122</f>
        <v>36154457.340000004</v>
      </c>
      <c r="M36" s="117">
        <f>'[3]ผูกสูตร Planfin64'!P122</f>
        <v>0</v>
      </c>
      <c r="N36" s="117">
        <f>'[3]ผูกสูตร Planfin64'!Q122</f>
        <v>3184454.56</v>
      </c>
      <c r="O36" s="117">
        <f>'[3]ผูกสูตร Planfin64'!R122</f>
        <v>985155</v>
      </c>
      <c r="P36" s="117">
        <f>'[3]ผูกสูตร Planfin64'!S122</f>
        <v>8106149.1900000004</v>
      </c>
      <c r="Q36" s="117">
        <f>'[3]ผูกสูตร Planfin64'!T122</f>
        <v>8829987.4600000009</v>
      </c>
      <c r="R36" s="117">
        <f>'[3]ผูกสูตร Planfin64'!U122</f>
        <v>22618632.719999999</v>
      </c>
      <c r="S36" s="117">
        <f>'[3]ผูกสูตร Planfin64'!V122</f>
        <v>172678</v>
      </c>
      <c r="T36" s="117">
        <f>'[3]ผูกสูตร Planfin64'!W122</f>
        <v>16618038.52</v>
      </c>
      <c r="U36" s="117">
        <f>'[3]ผูกสูตร Planfin64'!X122</f>
        <v>12546910.68</v>
      </c>
      <c r="V36" s="117">
        <f>'[3]ผูกสูตร Planfin64'!Y122</f>
        <v>13508132.41</v>
      </c>
      <c r="W36" s="117">
        <f>'[3]ผูกสูตร Planfin64'!Z122</f>
        <v>101970954.39</v>
      </c>
      <c r="X36" s="117">
        <f>'[3]ผูกสูตร Planfin64'!AA122</f>
        <v>3480885.45</v>
      </c>
      <c r="Y36" s="117">
        <f>'[3]ผูกสูตร Planfin64'!AB122</f>
        <v>3145242.05</v>
      </c>
      <c r="Z36" s="117">
        <f>'[3]ผูกสูตร Planfin64'!AC122</f>
        <v>28909681.350000001</v>
      </c>
      <c r="AA36" s="117">
        <f>'[3]ผูกสูตร Planfin64'!AD122</f>
        <v>8293308.4400000004</v>
      </c>
      <c r="AB36" s="117">
        <f>'[3]ผูกสูตร Planfin64'!AE122</f>
        <v>37233601.210000001</v>
      </c>
      <c r="AC36" s="117">
        <f>'[3]ผูกสูตร Planfin64'!AF122</f>
        <v>57674.6</v>
      </c>
      <c r="AD36" s="117">
        <f>'[3]ผูกสูตร Planfin64'!AG122</f>
        <v>8655.4</v>
      </c>
      <c r="AE36" s="117">
        <f>'[3]ผูกสูตร Planfin64'!AH122</f>
        <v>18121137</v>
      </c>
      <c r="AF36" s="117">
        <f>'[3]ผูกสูตร Planfin64'!AI122</f>
        <v>65430734.659999996</v>
      </c>
      <c r="AG36" s="117">
        <f>'[3]ผูกสูตร Planfin64'!AJ122</f>
        <v>1001204.02</v>
      </c>
      <c r="AH36" s="117">
        <f>'[3]ผูกสูตร Planfin64'!AK122</f>
        <v>157605.89000000001</v>
      </c>
      <c r="AI36" s="117">
        <f>'[3]ผูกสูตร Planfin64'!AL122</f>
        <v>2180158.09</v>
      </c>
      <c r="AJ36" s="117">
        <f>'[3]ผูกสูตร Planfin64'!AM122</f>
        <v>3000</v>
      </c>
      <c r="AK36" s="117">
        <f>'[3]ผูกสูตร Planfin64'!AN122</f>
        <v>10533931.039999999</v>
      </c>
      <c r="AL36" s="117">
        <f>'[3]ผูกสูตร Planfin64'!AO122</f>
        <v>138827.01999999999</v>
      </c>
      <c r="AM36" s="117">
        <f>'[3]ผูกสูตร Planfin64'!AP122</f>
        <v>233426.88</v>
      </c>
      <c r="AN36" s="117">
        <f>'[3]ผูกสูตร Planfin64'!AQ122</f>
        <v>740427.21</v>
      </c>
      <c r="AO36" s="117">
        <f>'[3]ผูกสูตร Planfin64'!AR122</f>
        <v>912503.46</v>
      </c>
      <c r="AP36" s="117">
        <f>'[3]ผูกสูตร Planfin64'!AS122</f>
        <v>108565.09</v>
      </c>
      <c r="AQ36" s="117">
        <f>'[3]ผูกสูตร Planfin64'!AT122</f>
        <v>893280.39</v>
      </c>
      <c r="AR36" s="117">
        <f>'[3]ผูกสูตร Planfin64'!AU122</f>
        <v>5858669.5800000001</v>
      </c>
      <c r="AS36" s="117">
        <f>'[3]ผูกสูตร Planfin64'!AV122</f>
        <v>519584.5</v>
      </c>
      <c r="AT36" s="117">
        <f>'[3]ผูกสูตร Planfin64'!AW122</f>
        <v>1830611</v>
      </c>
      <c r="AU36" s="117">
        <f>'[3]ผูกสูตร Planfin64'!AX122</f>
        <v>2218902.6</v>
      </c>
      <c r="AV36" s="117">
        <f>'[3]ผูกสูตร Planfin64'!AY122</f>
        <v>1011524</v>
      </c>
      <c r="AW36" s="117">
        <f>'[3]ผูกสูตร Planfin64'!AZ122</f>
        <v>0</v>
      </c>
      <c r="AX36" s="117">
        <f>'[3]ผูกสูตร Planfin64'!BA122</f>
        <v>2928879.57</v>
      </c>
      <c r="AY36" s="117">
        <f>'[3]ผูกสูตร Planfin64'!BB122</f>
        <v>184688449.59</v>
      </c>
      <c r="AZ36" s="117">
        <f>'[3]ผูกสูตร Planfin64'!BC122</f>
        <v>543501.38</v>
      </c>
      <c r="BA36" s="117">
        <f>'[3]ผูกสูตร Planfin64'!BD122</f>
        <v>435702.25</v>
      </c>
      <c r="BB36" s="117">
        <f>'[3]ผูกสูตร Planfin64'!BE122</f>
        <v>0</v>
      </c>
      <c r="BC36" s="117">
        <f>'[3]ผูกสูตร Planfin64'!BF122</f>
        <v>2583514.65</v>
      </c>
      <c r="BD36" s="117">
        <f>'[3]ผูกสูตร Planfin64'!BG122</f>
        <v>321306</v>
      </c>
      <c r="BE36" s="117">
        <f>'[3]ผูกสูตร Planfin64'!BH122</f>
        <v>109427001.40000001</v>
      </c>
      <c r="BF36" s="117">
        <f>'[3]ผูกสูตร Planfin64'!BI122</f>
        <v>1791659.35</v>
      </c>
      <c r="BG36" s="117">
        <f>'[3]ผูกสูตร Planfin64'!BJ122</f>
        <v>987149.51</v>
      </c>
      <c r="BH36" s="117">
        <f>'[3]ผูกสูตร Planfin64'!BK122</f>
        <v>8846008.4700000007</v>
      </c>
      <c r="BI36" s="117">
        <f>'[3]ผูกสูตร Planfin64'!BL122</f>
        <v>13000</v>
      </c>
      <c r="BJ36" s="117">
        <f>'[3]ผูกสูตร Planfin64'!BM122</f>
        <v>18341427.149999999</v>
      </c>
      <c r="BK36" s="117">
        <f>'[3]ผูกสูตร Planfin64'!BN122</f>
        <v>0</v>
      </c>
      <c r="BL36" s="117">
        <f>'[3]ผูกสูตร Planfin64'!BO122</f>
        <v>0</v>
      </c>
      <c r="BM36" s="117">
        <f>'[3]ผูกสูตร Planfin64'!BP122</f>
        <v>10859320.52</v>
      </c>
      <c r="BN36" s="117">
        <f>'[3]ผูกสูตร Planfin64'!BQ122</f>
        <v>417498.92</v>
      </c>
      <c r="BO36" s="117">
        <f>'[3]ผูกสูตร Planfin64'!BR122</f>
        <v>12079613</v>
      </c>
      <c r="BP36" s="117">
        <f>'[3]ผูกสูตร Planfin64'!BS122</f>
        <v>345430.4</v>
      </c>
      <c r="BQ36" s="117">
        <f>'[3]ผูกสูตร Planfin64'!BT122</f>
        <v>3637843.36</v>
      </c>
      <c r="BR36" s="117">
        <f>'[3]ผูกสูตร Planfin64'!BU122</f>
        <v>270871.28999999998</v>
      </c>
      <c r="BS36" s="117">
        <f>'[3]ผูกสูตร Planfin64'!BV122</f>
        <v>11787283.619999999</v>
      </c>
      <c r="BT36" s="117">
        <f>'[3]ผูกสูตร Planfin64'!BW122</f>
        <v>8316042.7199999997</v>
      </c>
      <c r="BU36" s="117">
        <f>'[3]ผูกสูตร Planfin64'!BX122</f>
        <v>6805916.2999999998</v>
      </c>
      <c r="BV36" s="117">
        <f>'[3]ผูกสูตร Planfin64'!BY122</f>
        <v>7802782.3300000001</v>
      </c>
      <c r="BW36" s="117">
        <f>'[3]ผูกสูตร Planfin64'!BZ122</f>
        <v>2299380.12</v>
      </c>
      <c r="BX36" s="117">
        <f>'[3]ผูกสูตร Planfin64'!CA122</f>
        <v>10308938.130000001</v>
      </c>
      <c r="BY36" s="117">
        <f>'[3]ผูกสูตร Planfin64'!CB122</f>
        <v>213254</v>
      </c>
      <c r="BZ36" s="118">
        <f t="shared" si="0"/>
        <v>1574888202.2800002</v>
      </c>
    </row>
    <row r="37" spans="1:78" ht="21.75" customHeight="1">
      <c r="A37" s="113" t="s">
        <v>275</v>
      </c>
      <c r="B37" s="114" t="s">
        <v>228</v>
      </c>
      <c r="C37" s="115" t="s">
        <v>282</v>
      </c>
      <c r="D37" s="116" t="s">
        <v>283</v>
      </c>
      <c r="E37" s="117">
        <f>'[3]ผูกสูตร Planfin64'!H42</f>
        <v>19882702.879999999</v>
      </c>
      <c r="F37" s="117">
        <f>'[3]ผูกสูตร Planfin64'!I42</f>
        <v>1453524</v>
      </c>
      <c r="G37" s="117">
        <f>'[3]ผูกสูตร Planfin64'!J42</f>
        <v>2332897.7999999998</v>
      </c>
      <c r="H37" s="117">
        <f>'[3]ผูกสูตร Planfin64'!K42</f>
        <v>1360057</v>
      </c>
      <c r="I37" s="117">
        <f>'[3]ผูกสูตร Planfin64'!L42</f>
        <v>460269.25</v>
      </c>
      <c r="J37" s="117">
        <f>'[3]ผูกสูตร Planfin64'!M42</f>
        <v>0</v>
      </c>
      <c r="K37" s="117">
        <f>'[3]ผูกสูตร Planfin64'!N42</f>
        <v>31837879.800000001</v>
      </c>
      <c r="L37" s="117">
        <f>'[3]ผูกสูตร Planfin64'!O42</f>
        <v>1144269</v>
      </c>
      <c r="M37" s="117">
        <f>'[3]ผูกสูตร Planfin64'!P42</f>
        <v>53592</v>
      </c>
      <c r="N37" s="117">
        <f>'[3]ผูกสูตร Planfin64'!Q42</f>
        <v>2048820</v>
      </c>
      <c r="O37" s="117">
        <f>'[3]ผูกสูตร Planfin64'!R42</f>
        <v>0</v>
      </c>
      <c r="P37" s="117">
        <f>'[3]ผูกสูตร Planfin64'!S42</f>
        <v>41529.35</v>
      </c>
      <c r="Q37" s="117">
        <f>'[3]ผูกสูตร Planfin64'!T42</f>
        <v>751341.12</v>
      </c>
      <c r="R37" s="117">
        <f>'[3]ผูกสูตร Planfin64'!U42</f>
        <v>741022.25</v>
      </c>
      <c r="S37" s="117">
        <f>'[3]ผูกสูตร Planfin64'!V42</f>
        <v>0</v>
      </c>
      <c r="T37" s="117">
        <f>'[3]ผูกสูตร Planfin64'!W42</f>
        <v>151014.6</v>
      </c>
      <c r="U37" s="117">
        <f>'[3]ผูกสูตร Planfin64'!X42</f>
        <v>35341.5</v>
      </c>
      <c r="V37" s="117">
        <f>'[3]ผูกสูตร Planfin64'!Y42</f>
        <v>45858</v>
      </c>
      <c r="W37" s="117">
        <f>'[3]ผูกสูตร Planfin64'!Z42</f>
        <v>4238272.07</v>
      </c>
      <c r="X37" s="117">
        <f>'[3]ผูกสูตร Planfin64'!AA42</f>
        <v>1654924</v>
      </c>
      <c r="Y37" s="117">
        <f>'[3]ผูกสูตร Planfin64'!AB42</f>
        <v>58651.25</v>
      </c>
      <c r="Z37" s="117">
        <f>'[3]ผูกสูตร Planfin64'!AC42</f>
        <v>1329507</v>
      </c>
      <c r="AA37" s="117">
        <f>'[3]ผูกสูตร Planfin64'!AD42</f>
        <v>0</v>
      </c>
      <c r="AB37" s="117">
        <f>'[3]ผูกสูตร Planfin64'!AE42</f>
        <v>4089</v>
      </c>
      <c r="AC37" s="117">
        <f>'[3]ผูกสูตร Planfin64'!AF42</f>
        <v>44628</v>
      </c>
      <c r="AD37" s="117">
        <f>'[3]ผูกสูตร Planfin64'!AG42</f>
        <v>0</v>
      </c>
      <c r="AE37" s="117">
        <f>'[3]ผูกสูตร Planfin64'!AH42</f>
        <v>18221</v>
      </c>
      <c r="AF37" s="117">
        <f>'[3]ผูกสูตร Planfin64'!AI42</f>
        <v>36722267.109999999</v>
      </c>
      <c r="AG37" s="117">
        <f>'[3]ผูกสูตร Planfin64'!AJ42</f>
        <v>51798</v>
      </c>
      <c r="AH37" s="117">
        <f>'[3]ผูกสูตร Planfin64'!AK42</f>
        <v>78262</v>
      </c>
      <c r="AI37" s="117">
        <f>'[3]ผูกสูตร Planfin64'!AL42</f>
        <v>13515</v>
      </c>
      <c r="AJ37" s="117">
        <f>'[3]ผูกสูตร Planfin64'!AM42</f>
        <v>21275</v>
      </c>
      <c r="AK37" s="117">
        <f>'[3]ผูกสูตร Planfin64'!AN42</f>
        <v>49491</v>
      </c>
      <c r="AL37" s="117">
        <f>'[3]ผูกสูตร Planfin64'!AO42</f>
        <v>17172</v>
      </c>
      <c r="AM37" s="117">
        <f>'[3]ผูกสูตร Planfin64'!AP42</f>
        <v>18377</v>
      </c>
      <c r="AN37" s="117">
        <f>'[3]ผูกสูตร Planfin64'!AQ42</f>
        <v>62477</v>
      </c>
      <c r="AO37" s="117">
        <f>'[3]ผูกสูตร Planfin64'!AR42</f>
        <v>0</v>
      </c>
      <c r="AP37" s="117">
        <f>'[3]ผูกสูตร Planfin64'!AS42</f>
        <v>37768.720000000001</v>
      </c>
      <c r="AQ37" s="117">
        <f>'[3]ผูกสูตร Planfin64'!AT42</f>
        <v>11316</v>
      </c>
      <c r="AR37" s="117">
        <f>'[3]ผูกสูตร Planfin64'!AU42</f>
        <v>4713173.1500000004</v>
      </c>
      <c r="AS37" s="117">
        <f>'[3]ผูกสูตร Planfin64'!AV42</f>
        <v>18069</v>
      </c>
      <c r="AT37" s="117">
        <f>'[3]ผูกสูตร Planfin64'!AW42</f>
        <v>38744</v>
      </c>
      <c r="AU37" s="117">
        <f>'[3]ผูกสูตร Planfin64'!AX42</f>
        <v>107666.75</v>
      </c>
      <c r="AV37" s="117">
        <f>'[3]ผูกสูตร Planfin64'!AY42</f>
        <v>9214</v>
      </c>
      <c r="AW37" s="117">
        <f>'[3]ผูกสูตร Planfin64'!AZ42</f>
        <v>0</v>
      </c>
      <c r="AX37" s="117">
        <f>'[3]ผูกสูตร Planfin64'!BA42</f>
        <v>39276</v>
      </c>
      <c r="AY37" s="117">
        <f>'[3]ผูกสูตร Planfin64'!BB42</f>
        <v>6840478.25</v>
      </c>
      <c r="AZ37" s="117">
        <f>'[3]ผูกสูตร Planfin64'!BC42</f>
        <v>1191</v>
      </c>
      <c r="BA37" s="117">
        <f>'[3]ผูกสูตร Planfin64'!BD42</f>
        <v>135201</v>
      </c>
      <c r="BB37" s="117">
        <f>'[3]ผูกสูตร Planfin64'!BE42</f>
        <v>184119</v>
      </c>
      <c r="BC37" s="117">
        <f>'[3]ผูกสูตร Planfin64'!BF42</f>
        <v>376895</v>
      </c>
      <c r="BD37" s="117">
        <f>'[3]ผูกสูตร Planfin64'!BG42</f>
        <v>74050</v>
      </c>
      <c r="BE37" s="117">
        <f>'[3]ผูกสูตร Planfin64'!BH42</f>
        <v>1166021.75</v>
      </c>
      <c r="BF37" s="117">
        <f>'[3]ผูกสูตร Planfin64'!BI42</f>
        <v>647049.25</v>
      </c>
      <c r="BG37" s="117">
        <f>'[3]ผูกสูตร Planfin64'!BJ42</f>
        <v>558753</v>
      </c>
      <c r="BH37" s="117">
        <f>'[3]ผูกสูตร Planfin64'!BK42</f>
        <v>47458.75</v>
      </c>
      <c r="BI37" s="117">
        <f>'[3]ผูกสูตร Planfin64'!BL42</f>
        <v>0</v>
      </c>
      <c r="BJ37" s="117">
        <f>'[3]ผูกสูตร Planfin64'!BM42</f>
        <v>7562459.9500000002</v>
      </c>
      <c r="BK37" s="117">
        <f>'[3]ผูกสูตร Planfin64'!BN42</f>
        <v>1022748.34</v>
      </c>
      <c r="BL37" s="117">
        <f>'[3]ผูกสูตร Planfin64'!BO42</f>
        <v>30554</v>
      </c>
      <c r="BM37" s="117">
        <f>'[3]ผูกสูตร Planfin64'!BP42</f>
        <v>70870</v>
      </c>
      <c r="BN37" s="117">
        <f>'[3]ผูกสูตร Planfin64'!BQ42</f>
        <v>124360</v>
      </c>
      <c r="BO37" s="117">
        <f>'[3]ผูกสูตร Planfin64'!BR42</f>
        <v>58815</v>
      </c>
      <c r="BP37" s="117">
        <f>'[3]ผูกสูตร Planfin64'!BS42</f>
        <v>104638</v>
      </c>
      <c r="BQ37" s="117">
        <f>'[3]ผูกสูตร Planfin64'!BT42</f>
        <v>3570359.72</v>
      </c>
      <c r="BR37" s="117">
        <f>'[3]ผูกสูตร Planfin64'!BU42</f>
        <v>57894.5</v>
      </c>
      <c r="BS37" s="117">
        <f>'[3]ผูกสูตร Planfin64'!BV42</f>
        <v>0</v>
      </c>
      <c r="BT37" s="117">
        <f>'[3]ผูกสูตร Planfin64'!BW42</f>
        <v>66640.25</v>
      </c>
      <c r="BU37" s="117">
        <f>'[3]ผูกสูตร Planfin64'!BX42</f>
        <v>189165</v>
      </c>
      <c r="BV37" s="117">
        <f>'[3]ผูกสูตร Planfin64'!BY42</f>
        <v>3229111.69</v>
      </c>
      <c r="BW37" s="117">
        <f>'[3]ผูกสูตร Planfin64'!BZ42</f>
        <v>25415</v>
      </c>
      <c r="BX37" s="117">
        <f>'[3]ผูกสูตร Planfin64'!CA42</f>
        <v>24283</v>
      </c>
      <c r="BY37" s="117">
        <f>'[3]ผูกสูตร Planfin64'!CB42</f>
        <v>0</v>
      </c>
      <c r="BZ37" s="118">
        <f t="shared" si="0"/>
        <v>137866804.05000001</v>
      </c>
    </row>
    <row r="38" spans="1:78" ht="21.75" customHeight="1">
      <c r="A38" s="113" t="s">
        <v>275</v>
      </c>
      <c r="B38" s="114" t="s">
        <v>228</v>
      </c>
      <c r="C38" s="115" t="s">
        <v>284</v>
      </c>
      <c r="D38" s="116" t="s">
        <v>285</v>
      </c>
      <c r="E38" s="117">
        <f>'[3]ผูกสูตร Planfin64'!H44</f>
        <v>0</v>
      </c>
      <c r="F38" s="117">
        <f>'[3]ผูกสูตร Planfin64'!I44</f>
        <v>0</v>
      </c>
      <c r="G38" s="117">
        <f>'[3]ผูกสูตร Planfin64'!J44</f>
        <v>0</v>
      </c>
      <c r="H38" s="117">
        <f>'[3]ผูกสูตร Planfin64'!K44</f>
        <v>0</v>
      </c>
      <c r="I38" s="117">
        <f>'[3]ผูกสูตร Planfin64'!L44</f>
        <v>0</v>
      </c>
      <c r="J38" s="117">
        <f>'[3]ผูกสูตร Planfin64'!M44</f>
        <v>0</v>
      </c>
      <c r="K38" s="117">
        <f>'[3]ผูกสูตร Planfin64'!N44</f>
        <v>0</v>
      </c>
      <c r="L38" s="117">
        <f>'[3]ผูกสูตร Planfin64'!O44</f>
        <v>0</v>
      </c>
      <c r="M38" s="117">
        <f>'[3]ผูกสูตร Planfin64'!P44</f>
        <v>0</v>
      </c>
      <c r="N38" s="117">
        <f>'[3]ผูกสูตร Planfin64'!Q44</f>
        <v>0</v>
      </c>
      <c r="O38" s="117">
        <f>'[3]ผูกสูตร Planfin64'!R44</f>
        <v>0</v>
      </c>
      <c r="P38" s="117">
        <f>'[3]ผูกสูตร Planfin64'!S44</f>
        <v>0</v>
      </c>
      <c r="Q38" s="117">
        <f>'[3]ผูกสูตร Planfin64'!T44</f>
        <v>0</v>
      </c>
      <c r="R38" s="117">
        <f>'[3]ผูกสูตร Planfin64'!U44</f>
        <v>0</v>
      </c>
      <c r="S38" s="117">
        <f>'[3]ผูกสูตร Planfin64'!V44</f>
        <v>0</v>
      </c>
      <c r="T38" s="117">
        <f>'[3]ผูกสูตร Planfin64'!W44</f>
        <v>0</v>
      </c>
      <c r="U38" s="117">
        <f>'[3]ผูกสูตร Planfin64'!X44</f>
        <v>0</v>
      </c>
      <c r="V38" s="117">
        <f>'[3]ผูกสูตร Planfin64'!Y44</f>
        <v>0</v>
      </c>
      <c r="W38" s="117">
        <f>'[3]ผูกสูตร Planfin64'!Z44</f>
        <v>0</v>
      </c>
      <c r="X38" s="117">
        <f>'[3]ผูกสูตร Planfin64'!AA44</f>
        <v>70613.13</v>
      </c>
      <c r="Y38" s="117">
        <f>'[3]ผูกสูตร Planfin64'!AB44</f>
        <v>0</v>
      </c>
      <c r="Z38" s="117">
        <f>'[3]ผูกสูตร Planfin64'!AC44</f>
        <v>0</v>
      </c>
      <c r="AA38" s="117">
        <f>'[3]ผูกสูตร Planfin64'!AD44</f>
        <v>0</v>
      </c>
      <c r="AB38" s="117">
        <f>'[3]ผูกสูตร Planfin64'!AE44</f>
        <v>0</v>
      </c>
      <c r="AC38" s="117">
        <f>'[3]ผูกสูตร Planfin64'!AF44</f>
        <v>0</v>
      </c>
      <c r="AD38" s="117">
        <f>'[3]ผูกสูตร Planfin64'!AG44</f>
        <v>0</v>
      </c>
      <c r="AE38" s="117">
        <f>'[3]ผูกสูตร Planfin64'!AH44</f>
        <v>0</v>
      </c>
      <c r="AF38" s="117">
        <f>'[3]ผูกสูตร Planfin64'!AI44</f>
        <v>0</v>
      </c>
      <c r="AG38" s="117">
        <f>'[3]ผูกสูตร Planfin64'!AJ44</f>
        <v>0</v>
      </c>
      <c r="AH38" s="117">
        <f>'[3]ผูกสูตร Planfin64'!AK44</f>
        <v>0</v>
      </c>
      <c r="AI38" s="117">
        <f>'[3]ผูกสูตร Planfin64'!AL44</f>
        <v>0</v>
      </c>
      <c r="AJ38" s="117">
        <f>'[3]ผูกสูตร Planfin64'!AM44</f>
        <v>0</v>
      </c>
      <c r="AK38" s="117">
        <f>'[3]ผูกสูตร Planfin64'!AN44</f>
        <v>0</v>
      </c>
      <c r="AL38" s="117">
        <f>'[3]ผูกสูตร Planfin64'!AO44</f>
        <v>0</v>
      </c>
      <c r="AM38" s="117">
        <f>'[3]ผูกสูตร Planfin64'!AP44</f>
        <v>0</v>
      </c>
      <c r="AN38" s="117">
        <f>'[3]ผูกสูตร Planfin64'!AQ44</f>
        <v>0</v>
      </c>
      <c r="AO38" s="117">
        <f>'[3]ผูกสูตร Planfin64'!AR44</f>
        <v>0</v>
      </c>
      <c r="AP38" s="117">
        <f>'[3]ผูกสูตร Planfin64'!AS44</f>
        <v>0</v>
      </c>
      <c r="AQ38" s="117">
        <f>'[3]ผูกสูตร Planfin64'!AT44</f>
        <v>0</v>
      </c>
      <c r="AR38" s="117">
        <f>'[3]ผูกสูตร Planfin64'!AU44</f>
        <v>0</v>
      </c>
      <c r="AS38" s="117">
        <f>'[3]ผูกสูตร Planfin64'!AV44</f>
        <v>0</v>
      </c>
      <c r="AT38" s="117">
        <f>'[3]ผูกสูตร Planfin64'!AW44</f>
        <v>0</v>
      </c>
      <c r="AU38" s="117">
        <f>'[3]ผูกสูตร Planfin64'!AX44</f>
        <v>0</v>
      </c>
      <c r="AV38" s="117">
        <f>'[3]ผูกสูตร Planfin64'!AY44</f>
        <v>0</v>
      </c>
      <c r="AW38" s="117">
        <f>'[3]ผูกสูตร Planfin64'!AZ44</f>
        <v>0</v>
      </c>
      <c r="AX38" s="117">
        <f>'[3]ผูกสูตร Planfin64'!BA44</f>
        <v>0</v>
      </c>
      <c r="AY38" s="117">
        <f>'[3]ผูกสูตร Planfin64'!BB44</f>
        <v>0</v>
      </c>
      <c r="AZ38" s="117">
        <f>'[3]ผูกสูตร Planfin64'!BC44</f>
        <v>0</v>
      </c>
      <c r="BA38" s="117">
        <f>'[3]ผูกสูตร Planfin64'!BD44</f>
        <v>0</v>
      </c>
      <c r="BB38" s="117">
        <f>'[3]ผูกสูตร Planfin64'!BE44</f>
        <v>0</v>
      </c>
      <c r="BC38" s="117">
        <f>'[3]ผูกสูตร Planfin64'!BF44</f>
        <v>0</v>
      </c>
      <c r="BD38" s="117">
        <f>'[3]ผูกสูตร Planfin64'!BG44</f>
        <v>0</v>
      </c>
      <c r="BE38" s="117">
        <f>'[3]ผูกสูตร Planfin64'!BH44</f>
        <v>0</v>
      </c>
      <c r="BF38" s="117">
        <f>'[3]ผูกสูตร Planfin64'!BI44</f>
        <v>0</v>
      </c>
      <c r="BG38" s="117">
        <f>'[3]ผูกสูตร Planfin64'!BJ44</f>
        <v>0</v>
      </c>
      <c r="BH38" s="117">
        <f>'[3]ผูกสูตร Planfin64'!BK44</f>
        <v>0</v>
      </c>
      <c r="BI38" s="117">
        <f>'[3]ผูกสูตร Planfin64'!BL44</f>
        <v>0</v>
      </c>
      <c r="BJ38" s="117">
        <f>'[3]ผูกสูตร Planfin64'!BM44</f>
        <v>30879.88</v>
      </c>
      <c r="BK38" s="117">
        <f>'[3]ผูกสูตร Planfin64'!BN44</f>
        <v>0</v>
      </c>
      <c r="BL38" s="117">
        <f>'[3]ผูกสูตร Planfin64'!BO44</f>
        <v>0</v>
      </c>
      <c r="BM38" s="117">
        <f>'[3]ผูกสูตร Planfin64'!BP44</f>
        <v>0</v>
      </c>
      <c r="BN38" s="117">
        <f>'[3]ผูกสูตร Planfin64'!BQ44</f>
        <v>0</v>
      </c>
      <c r="BO38" s="117">
        <f>'[3]ผูกสูตร Planfin64'!BR44</f>
        <v>0</v>
      </c>
      <c r="BP38" s="117">
        <f>'[3]ผูกสูตร Planfin64'!BS44</f>
        <v>0</v>
      </c>
      <c r="BQ38" s="117">
        <f>'[3]ผูกสูตร Planfin64'!BT44</f>
        <v>0</v>
      </c>
      <c r="BR38" s="117">
        <f>'[3]ผูกสูตร Planfin64'!BU44</f>
        <v>0</v>
      </c>
      <c r="BS38" s="117">
        <f>'[3]ผูกสูตร Planfin64'!BV44</f>
        <v>0</v>
      </c>
      <c r="BT38" s="117">
        <f>'[3]ผูกสูตร Planfin64'!BW44</f>
        <v>0</v>
      </c>
      <c r="BU38" s="117">
        <f>'[3]ผูกสูตร Planfin64'!BX44</f>
        <v>0</v>
      </c>
      <c r="BV38" s="117">
        <f>'[3]ผูกสูตร Planfin64'!BY44</f>
        <v>0</v>
      </c>
      <c r="BW38" s="117">
        <f>'[3]ผูกสูตร Planfin64'!BZ44</f>
        <v>0</v>
      </c>
      <c r="BX38" s="117">
        <f>'[3]ผูกสูตร Planfin64'!CA44</f>
        <v>0</v>
      </c>
      <c r="BY38" s="117">
        <f>'[3]ผูกสูตร Planfin64'!CB44</f>
        <v>0</v>
      </c>
      <c r="BZ38" s="118">
        <f t="shared" si="0"/>
        <v>101493.01000000001</v>
      </c>
    </row>
    <row r="39" spans="1:78" ht="21.75" customHeight="1">
      <c r="A39" s="113" t="s">
        <v>275</v>
      </c>
      <c r="B39" s="114" t="s">
        <v>233</v>
      </c>
      <c r="C39" s="115" t="s">
        <v>286</v>
      </c>
      <c r="D39" s="116" t="s">
        <v>287</v>
      </c>
      <c r="E39" s="117">
        <f>'[3]ผูกสูตร Planfin64'!H49</f>
        <v>8103358.8899999997</v>
      </c>
      <c r="F39" s="117">
        <f>'[3]ผูกสูตร Planfin64'!I49</f>
        <v>688793.51</v>
      </c>
      <c r="G39" s="117">
        <f>'[3]ผูกสูตร Planfin64'!J49</f>
        <v>1755985.35</v>
      </c>
      <c r="H39" s="117">
        <f>'[3]ผูกสูตร Planfin64'!K49</f>
        <v>895281</v>
      </c>
      <c r="I39" s="117">
        <f>'[3]ผูกสูตร Planfin64'!L49</f>
        <v>278705.5</v>
      </c>
      <c r="J39" s="117">
        <f>'[3]ผูกสูตร Planfin64'!M49</f>
        <v>2690</v>
      </c>
      <c r="K39" s="117">
        <f>'[3]ผูกสูตร Planfin64'!N49</f>
        <v>13175108.720000001</v>
      </c>
      <c r="L39" s="117">
        <f>'[3]ผูกสูตร Planfin64'!O49</f>
        <v>1471254.75</v>
      </c>
      <c r="M39" s="117">
        <f>'[3]ผูกสูตร Planfin64'!P49</f>
        <v>11207.14</v>
      </c>
      <c r="N39" s="117">
        <f>'[3]ผูกสูตร Planfin64'!Q49</f>
        <v>678691.77</v>
      </c>
      <c r="O39" s="117">
        <f>'[3]ผูกสูตร Planfin64'!R49</f>
        <v>88820.5</v>
      </c>
      <c r="P39" s="117">
        <f>'[3]ผูกสูตร Planfin64'!S49</f>
        <v>330532.59999999998</v>
      </c>
      <c r="Q39" s="117">
        <f>'[3]ผูกสูตร Planfin64'!T49</f>
        <v>3179340.61</v>
      </c>
      <c r="R39" s="117">
        <f>'[3]ผูกสูตร Planfin64'!U49</f>
        <v>479870.22</v>
      </c>
      <c r="S39" s="117">
        <f>'[3]ผูกสูตร Planfin64'!V49</f>
        <v>9368</v>
      </c>
      <c r="T39" s="117">
        <f>'[3]ผูกสูตร Planfin64'!W49</f>
        <v>281181.84999999998</v>
      </c>
      <c r="U39" s="117">
        <f>'[3]ผูกสูตร Planfin64'!X49</f>
        <v>277338</v>
      </c>
      <c r="V39" s="117">
        <f>'[3]ผูกสูตร Planfin64'!Y49</f>
        <v>8088.36</v>
      </c>
      <c r="W39" s="117">
        <f>'[3]ผูกสูตร Planfin64'!Z49</f>
        <v>6670500.0300000003</v>
      </c>
      <c r="X39" s="117">
        <f>'[3]ผูกสูตร Planfin64'!AA49</f>
        <v>908791.27</v>
      </c>
      <c r="Y39" s="117">
        <f>'[3]ผูกสูตร Planfin64'!AB49</f>
        <v>328875.5</v>
      </c>
      <c r="Z39" s="117">
        <f>'[3]ผูกสูตร Planfin64'!AC49</f>
        <v>1345965.25</v>
      </c>
      <c r="AA39" s="117">
        <f>'[3]ผูกสูตร Planfin64'!AD49</f>
        <v>157114.64000000001</v>
      </c>
      <c r="AB39" s="117">
        <f>'[3]ผูกสูตร Planfin64'!AE49</f>
        <v>108771</v>
      </c>
      <c r="AC39" s="117">
        <f>'[3]ผูกสูตร Planfin64'!AF49</f>
        <v>278738.5</v>
      </c>
      <c r="AD39" s="117">
        <f>'[3]ผูกสูตร Planfin64'!AG49</f>
        <v>25349</v>
      </c>
      <c r="AE39" s="117">
        <f>'[3]ผูกสูตร Planfin64'!AH49</f>
        <v>8997</v>
      </c>
      <c r="AF39" s="117">
        <f>'[3]ผูกสูตร Planfin64'!AI49</f>
        <v>23848560.899999999</v>
      </c>
      <c r="AG39" s="117">
        <f>'[3]ผูกสูตร Planfin64'!AJ49</f>
        <v>319164.14</v>
      </c>
      <c r="AH39" s="117">
        <f>'[3]ผูกสูตร Planfin64'!AK49</f>
        <v>284842</v>
      </c>
      <c r="AI39" s="117">
        <f>'[3]ผูกสูตร Planfin64'!AL49</f>
        <v>109889</v>
      </c>
      <c r="AJ39" s="117">
        <f>'[3]ผูกสูตร Planfin64'!AM49</f>
        <v>83863.11</v>
      </c>
      <c r="AK39" s="117">
        <f>'[3]ผูกสูตร Planfin64'!AN49</f>
        <v>407891</v>
      </c>
      <c r="AL39" s="117">
        <f>'[3]ผูกสูตร Planfin64'!AO49</f>
        <v>71218.009999999995</v>
      </c>
      <c r="AM39" s="117">
        <f>'[3]ผูกสูตร Planfin64'!AP49</f>
        <v>141809</v>
      </c>
      <c r="AN39" s="117">
        <f>'[3]ผูกสูตร Planfin64'!AQ49</f>
        <v>219309</v>
      </c>
      <c r="AO39" s="117">
        <f>'[3]ผูกสูตร Planfin64'!AR49</f>
        <v>85052.5</v>
      </c>
      <c r="AP39" s="117">
        <f>'[3]ผูกสูตร Planfin64'!AS49</f>
        <v>132208</v>
      </c>
      <c r="AQ39" s="117">
        <f>'[3]ผูกสูตร Planfin64'!AT49</f>
        <v>71914.240000000005</v>
      </c>
      <c r="AR39" s="117">
        <f>'[3]ผูกสูตร Planfin64'!AU49</f>
        <v>3805361.73</v>
      </c>
      <c r="AS39" s="117">
        <f>'[3]ผูกสูตร Planfin64'!AV49</f>
        <v>4148.07</v>
      </c>
      <c r="AT39" s="117">
        <f>'[3]ผูกสูตร Planfin64'!AW49</f>
        <v>64030</v>
      </c>
      <c r="AU39" s="117">
        <f>'[3]ผูกสูตร Planfin64'!AX49</f>
        <v>176412</v>
      </c>
      <c r="AV39" s="117">
        <f>'[3]ผูกสูตร Planfin64'!AY49</f>
        <v>107477</v>
      </c>
      <c r="AW39" s="117">
        <f>'[3]ผูกสูตร Planfin64'!AZ49</f>
        <v>0</v>
      </c>
      <c r="AX39" s="117">
        <f>'[3]ผูกสูตร Planfin64'!BA49</f>
        <v>0</v>
      </c>
      <c r="AY39" s="117">
        <f>'[3]ผูกสูตร Planfin64'!BB49</f>
        <v>8279453</v>
      </c>
      <c r="AZ39" s="117">
        <f>'[3]ผูกสูตร Planfin64'!BC49</f>
        <v>55676</v>
      </c>
      <c r="BA39" s="117">
        <f>'[3]ผูกสูตร Planfin64'!BD49</f>
        <v>1162098.5</v>
      </c>
      <c r="BB39" s="117">
        <f>'[3]ผูกสูตร Planfin64'!BE49</f>
        <v>698432.75</v>
      </c>
      <c r="BC39" s="117">
        <f>'[3]ผูกสูตร Planfin64'!BF49</f>
        <v>459181.56</v>
      </c>
      <c r="BD39" s="117">
        <f>'[3]ผูกสูตร Planfin64'!BG49</f>
        <v>304940</v>
      </c>
      <c r="BE39" s="117">
        <f>'[3]ผูกสูตร Planfin64'!BH49</f>
        <v>2278759.69</v>
      </c>
      <c r="BF39" s="117">
        <f>'[3]ผูกสูตร Planfin64'!BI49</f>
        <v>974153</v>
      </c>
      <c r="BG39" s="117">
        <f>'[3]ผูกสูตร Planfin64'!BJ49</f>
        <v>730459</v>
      </c>
      <c r="BH39" s="117">
        <f>'[3]ผูกสูตร Planfin64'!BK49</f>
        <v>1005</v>
      </c>
      <c r="BI39" s="117">
        <f>'[3]ผูกสูตร Planfin64'!BL49</f>
        <v>49463.5</v>
      </c>
      <c r="BJ39" s="117">
        <f>'[3]ผูกสูตร Planfin64'!BM49</f>
        <v>10377002.619999999</v>
      </c>
      <c r="BK39" s="117">
        <f>'[3]ผูกสูตร Planfin64'!BN49</f>
        <v>1328189.7</v>
      </c>
      <c r="BL39" s="117">
        <f>'[3]ผูกสูตร Planfin64'!BO49</f>
        <v>110560</v>
      </c>
      <c r="BM39" s="117">
        <f>'[3]ผูกสูตร Planfin64'!BP49</f>
        <v>172827.94</v>
      </c>
      <c r="BN39" s="117">
        <f>'[3]ผูกสูตร Planfin64'!BQ49</f>
        <v>25282</v>
      </c>
      <c r="BO39" s="117">
        <f>'[3]ผูกสูตร Planfin64'!BR49</f>
        <v>134185</v>
      </c>
      <c r="BP39" s="117">
        <f>'[3]ผูกสูตร Planfin64'!BS49</f>
        <v>50670.75</v>
      </c>
      <c r="BQ39" s="117">
        <f>'[3]ผูกสูตร Planfin64'!BT49</f>
        <v>3992353.67</v>
      </c>
      <c r="BR39" s="117">
        <f>'[3]ผูกสูตร Planfin64'!BU49</f>
        <v>35562.25</v>
      </c>
      <c r="BS39" s="117">
        <f>'[3]ผูกสูตร Planfin64'!BV49</f>
        <v>52403.18</v>
      </c>
      <c r="BT39" s="117">
        <f>'[3]ผูกสูตร Planfin64'!BW49</f>
        <v>210435.78</v>
      </c>
      <c r="BU39" s="117">
        <f>'[3]ผูกสูตร Planfin64'!BX49</f>
        <v>220658.05</v>
      </c>
      <c r="BV39" s="117">
        <f>'[3]ผูกสูตร Planfin64'!BY49</f>
        <v>1562711.1</v>
      </c>
      <c r="BW39" s="117">
        <f>'[3]ผูกสูตร Planfin64'!BZ49</f>
        <v>165326.29</v>
      </c>
      <c r="BX39" s="117">
        <f>'[3]ผูกสูตร Planfin64'!CA49</f>
        <v>249713.5</v>
      </c>
      <c r="BY39" s="117">
        <f>'[3]ผูกสูตร Planfin64'!CB49</f>
        <v>117594</v>
      </c>
      <c r="BZ39" s="118">
        <f t="shared" si="0"/>
        <v>105280966.49000001</v>
      </c>
    </row>
    <row r="40" spans="1:78" ht="21.75" customHeight="1">
      <c r="A40" s="113" t="s">
        <v>275</v>
      </c>
      <c r="B40" s="114" t="s">
        <v>233</v>
      </c>
      <c r="C40" s="122" t="s">
        <v>288</v>
      </c>
      <c r="D40" s="123" t="s">
        <v>289</v>
      </c>
      <c r="E40" s="117">
        <f>'[3]ผูกสูตร Planfin64'!H53</f>
        <v>3184252.93</v>
      </c>
      <c r="F40" s="117">
        <f>'[3]ผูกสูตร Planfin64'!I53</f>
        <v>0</v>
      </c>
      <c r="G40" s="117">
        <f>'[3]ผูกสูตร Planfin64'!J53</f>
        <v>1070667.6499999999</v>
      </c>
      <c r="H40" s="117">
        <f>'[3]ผูกสูตร Planfin64'!K53</f>
        <v>394407</v>
      </c>
      <c r="I40" s="117">
        <f>'[3]ผูกสูตร Planfin64'!L53</f>
        <v>271822.75</v>
      </c>
      <c r="J40" s="117">
        <f>'[3]ผูกสูตร Planfin64'!M53</f>
        <v>0</v>
      </c>
      <c r="K40" s="117">
        <f>'[3]ผูกสูตร Planfin64'!N53</f>
        <v>1520611.89</v>
      </c>
      <c r="L40" s="117">
        <f>'[3]ผูกสูตร Planfin64'!O53</f>
        <v>0</v>
      </c>
      <c r="M40" s="117">
        <f>'[3]ผูกสูตร Planfin64'!P53</f>
        <v>0</v>
      </c>
      <c r="N40" s="117">
        <f>'[3]ผูกสูตร Planfin64'!Q53</f>
        <v>727426.45</v>
      </c>
      <c r="O40" s="117">
        <f>'[3]ผูกสูตร Planfin64'!R53</f>
        <v>5908</v>
      </c>
      <c r="P40" s="117">
        <f>'[3]ผูกสูตร Planfin64'!S53</f>
        <v>0</v>
      </c>
      <c r="Q40" s="117">
        <f>'[3]ผูกสูตร Planfin64'!T53</f>
        <v>147926</v>
      </c>
      <c r="R40" s="117">
        <f>'[3]ผูกสูตร Planfin64'!U53</f>
        <v>0</v>
      </c>
      <c r="S40" s="117">
        <f>'[3]ผูกสูตร Planfin64'!V53</f>
        <v>0</v>
      </c>
      <c r="T40" s="117">
        <f>'[3]ผูกสูตร Planfin64'!W53</f>
        <v>0</v>
      </c>
      <c r="U40" s="117">
        <f>'[3]ผูกสูตร Planfin64'!X53</f>
        <v>0</v>
      </c>
      <c r="V40" s="117">
        <f>'[3]ผูกสูตร Planfin64'!Y53</f>
        <v>0</v>
      </c>
      <c r="W40" s="117">
        <f>'[3]ผูกสูตร Planfin64'!Z53</f>
        <v>32390.57</v>
      </c>
      <c r="X40" s="117">
        <f>'[3]ผูกสูตร Planfin64'!AA53</f>
        <v>0</v>
      </c>
      <c r="Y40" s="117">
        <f>'[3]ผูกสูตร Planfin64'!AB53</f>
        <v>24007.25</v>
      </c>
      <c r="Z40" s="117">
        <f>'[3]ผูกสูตร Planfin64'!AC53</f>
        <v>8292</v>
      </c>
      <c r="AA40" s="117">
        <f>'[3]ผูกสูตร Planfin64'!AD53</f>
        <v>28343.5</v>
      </c>
      <c r="AB40" s="117">
        <f>'[3]ผูกสูตร Planfin64'!AE53</f>
        <v>0</v>
      </c>
      <c r="AC40" s="117">
        <f>'[3]ผูกสูตร Planfin64'!AF53</f>
        <v>0</v>
      </c>
      <c r="AD40" s="117">
        <f>'[3]ผูกสูตร Planfin64'!AG53</f>
        <v>0</v>
      </c>
      <c r="AE40" s="117">
        <f>'[3]ผูกสูตร Planfin64'!AH53</f>
        <v>0</v>
      </c>
      <c r="AF40" s="117">
        <f>'[3]ผูกสูตร Planfin64'!AI53</f>
        <v>0</v>
      </c>
      <c r="AG40" s="117">
        <f>'[3]ผูกสูตร Planfin64'!AJ53</f>
        <v>0</v>
      </c>
      <c r="AH40" s="117">
        <f>'[3]ผูกสูตร Planfin64'!AK53</f>
        <v>0</v>
      </c>
      <c r="AI40" s="117">
        <f>'[3]ผูกสูตร Planfin64'!AL53</f>
        <v>0</v>
      </c>
      <c r="AJ40" s="117">
        <f>'[3]ผูกสูตร Planfin64'!AM53</f>
        <v>0</v>
      </c>
      <c r="AK40" s="117">
        <f>'[3]ผูกสูตร Planfin64'!AN53</f>
        <v>4905</v>
      </c>
      <c r="AL40" s="117">
        <f>'[3]ผูกสูตร Planfin64'!AO53</f>
        <v>0</v>
      </c>
      <c r="AM40" s="117">
        <f>'[3]ผูกสูตร Planfin64'!AP53</f>
        <v>0</v>
      </c>
      <c r="AN40" s="117">
        <f>'[3]ผูกสูตร Planfin64'!AQ53</f>
        <v>0</v>
      </c>
      <c r="AO40" s="117">
        <f>'[3]ผูกสูตร Planfin64'!AR53</f>
        <v>0</v>
      </c>
      <c r="AP40" s="117">
        <f>'[3]ผูกสูตร Planfin64'!AS53</f>
        <v>0</v>
      </c>
      <c r="AQ40" s="117">
        <f>'[3]ผูกสูตร Planfin64'!AT53</f>
        <v>0</v>
      </c>
      <c r="AR40" s="117">
        <f>'[3]ผูกสูตร Planfin64'!AU53</f>
        <v>349989</v>
      </c>
      <c r="AS40" s="117">
        <f>'[3]ผูกสูตร Planfin64'!AV53</f>
        <v>0</v>
      </c>
      <c r="AT40" s="117">
        <f>'[3]ผูกสูตร Planfin64'!AW53</f>
        <v>0</v>
      </c>
      <c r="AU40" s="117">
        <f>'[3]ผูกสูตร Planfin64'!AX53</f>
        <v>0</v>
      </c>
      <c r="AV40" s="117">
        <f>'[3]ผูกสูตร Planfin64'!AY53</f>
        <v>0</v>
      </c>
      <c r="AW40" s="117">
        <f>'[3]ผูกสูตร Planfin64'!AZ53</f>
        <v>0</v>
      </c>
      <c r="AX40" s="117">
        <f>'[3]ผูกสูตร Planfin64'!BA53</f>
        <v>0</v>
      </c>
      <c r="AY40" s="117">
        <f>'[3]ผูกสูตร Planfin64'!BB53</f>
        <v>2335757.25</v>
      </c>
      <c r="AZ40" s="117">
        <f>'[3]ผูกสูตร Planfin64'!BC53</f>
        <v>0</v>
      </c>
      <c r="BA40" s="117">
        <f>'[3]ผูกสูตร Planfin64'!BD53</f>
        <v>263733.5</v>
      </c>
      <c r="BB40" s="117">
        <f>'[3]ผูกสูตร Planfin64'!BE53</f>
        <v>632041</v>
      </c>
      <c r="BC40" s="117">
        <f>'[3]ผูกสูตร Planfin64'!BF53</f>
        <v>0</v>
      </c>
      <c r="BD40" s="117">
        <f>'[3]ผูกสูตร Planfin64'!BG53</f>
        <v>0</v>
      </c>
      <c r="BE40" s="117">
        <f>'[3]ผูกสูตร Planfin64'!BH53</f>
        <v>35302.5</v>
      </c>
      <c r="BF40" s="117">
        <f>'[3]ผูกสูตร Planfin64'!BI53</f>
        <v>0</v>
      </c>
      <c r="BG40" s="117">
        <f>'[3]ผูกสูตร Planfin64'!BJ53</f>
        <v>0</v>
      </c>
      <c r="BH40" s="117">
        <f>'[3]ผูกสูตร Planfin64'!BK53</f>
        <v>0</v>
      </c>
      <c r="BI40" s="117">
        <f>'[3]ผูกสูตร Planfin64'!BL53</f>
        <v>12637</v>
      </c>
      <c r="BJ40" s="117">
        <f>'[3]ผูกสูตร Planfin64'!BM53</f>
        <v>2538759.08</v>
      </c>
      <c r="BK40" s="117">
        <f>'[3]ผูกสูตร Planfin64'!BN53</f>
        <v>5114.55</v>
      </c>
      <c r="BL40" s="117">
        <f>'[3]ผูกสูตร Planfin64'!BO53</f>
        <v>0</v>
      </c>
      <c r="BM40" s="117">
        <f>'[3]ผูกสูตร Planfin64'!BP53</f>
        <v>0</v>
      </c>
      <c r="BN40" s="117">
        <f>'[3]ผูกสูตร Planfin64'!BQ53</f>
        <v>0</v>
      </c>
      <c r="BO40" s="117">
        <f>'[3]ผูกสูตร Planfin64'!BR53</f>
        <v>0</v>
      </c>
      <c r="BP40" s="117">
        <f>'[3]ผูกสูตร Planfin64'!BS53</f>
        <v>0</v>
      </c>
      <c r="BQ40" s="117">
        <f>'[3]ผูกสูตร Planfin64'!BT53</f>
        <v>1093545</v>
      </c>
      <c r="BR40" s="117">
        <f>'[3]ผูกสูตร Planfin64'!BU53</f>
        <v>0</v>
      </c>
      <c r="BS40" s="117">
        <f>'[3]ผูกสูตร Planfin64'!BV53</f>
        <v>65596.5</v>
      </c>
      <c r="BT40" s="117">
        <f>'[3]ผูกสูตร Planfin64'!BW53</f>
        <v>0</v>
      </c>
      <c r="BU40" s="117">
        <f>'[3]ผูกสูตร Planfin64'!BX53</f>
        <v>0</v>
      </c>
      <c r="BV40" s="117">
        <f>'[3]ผูกสูตร Planfin64'!BY53</f>
        <v>114676.72</v>
      </c>
      <c r="BW40" s="117">
        <f>'[3]ผูกสูตร Planfin64'!BZ53</f>
        <v>0</v>
      </c>
      <c r="BX40" s="117">
        <f>'[3]ผูกสูตร Planfin64'!CA53</f>
        <v>0</v>
      </c>
      <c r="BY40" s="117">
        <f>'[3]ผูกสูตร Planfin64'!CB53</f>
        <v>0</v>
      </c>
      <c r="BZ40" s="118">
        <f t="shared" si="0"/>
        <v>14868113.090000002</v>
      </c>
    </row>
    <row r="41" spans="1:78" ht="21.75" customHeight="1">
      <c r="A41" s="113" t="s">
        <v>275</v>
      </c>
      <c r="B41" s="114" t="s">
        <v>238</v>
      </c>
      <c r="C41" s="115" t="s">
        <v>290</v>
      </c>
      <c r="D41" s="116" t="s">
        <v>291</v>
      </c>
      <c r="E41" s="117">
        <f>'[3]ผูกสูตร Planfin64'!H59</f>
        <v>70860188.689999998</v>
      </c>
      <c r="F41" s="117">
        <f>'[3]ผูกสูตร Planfin64'!I59</f>
        <v>9977600</v>
      </c>
      <c r="G41" s="117">
        <f>'[3]ผูกสูตร Planfin64'!J59</f>
        <v>18146164.190000001</v>
      </c>
      <c r="H41" s="117">
        <f>'[3]ผูกสูตร Planfin64'!K59</f>
        <v>8016290</v>
      </c>
      <c r="I41" s="117">
        <f>'[3]ผูกสูตร Planfin64'!L59</f>
        <v>1699764.04</v>
      </c>
      <c r="J41" s="117">
        <f>'[3]ผูกสูตร Planfin64'!M59</f>
        <v>452456.46</v>
      </c>
      <c r="K41" s="117">
        <f>'[3]ผูกสูตร Planfin64'!N59</f>
        <v>125177245.2</v>
      </c>
      <c r="L41" s="117">
        <f>'[3]ผูกสูตร Planfin64'!O59</f>
        <v>11702848.5</v>
      </c>
      <c r="M41" s="117">
        <f>'[3]ผูกสูตร Planfin64'!P59</f>
        <v>704352</v>
      </c>
      <c r="N41" s="117">
        <f>'[3]ผูกสูตร Planfin64'!Q59</f>
        <v>19583128.600000001</v>
      </c>
      <c r="O41" s="117">
        <f>'[3]ผูกสูตร Planfin64'!R59</f>
        <v>589358</v>
      </c>
      <c r="P41" s="117">
        <f>'[3]ผูกสูตร Planfin64'!S59</f>
        <v>3156175.5</v>
      </c>
      <c r="Q41" s="117">
        <f>'[3]ผูกสูตร Planfin64'!T59</f>
        <v>23173567.59</v>
      </c>
      <c r="R41" s="117">
        <f>'[3]ผูกสูตร Planfin64'!U59</f>
        <v>4519715.25</v>
      </c>
      <c r="S41" s="117">
        <f>'[3]ผูกสูตร Planfin64'!V59</f>
        <v>32783.5</v>
      </c>
      <c r="T41" s="117">
        <f>'[3]ผูกสูตร Planfin64'!W59</f>
        <v>3621702.65</v>
      </c>
      <c r="U41" s="117">
        <f>'[3]ผูกสูตร Planfin64'!X59</f>
        <v>983768</v>
      </c>
      <c r="V41" s="117">
        <f>'[3]ผูกสูตร Planfin64'!Y59</f>
        <v>1716668.52</v>
      </c>
      <c r="W41" s="117">
        <f>'[3]ผูกสูตร Planfin64'!Z59</f>
        <v>66564360.43</v>
      </c>
      <c r="X41" s="117">
        <f>'[3]ผูกสูตร Planfin64'!AA59</f>
        <v>6297986.96</v>
      </c>
      <c r="Y41" s="117">
        <f>'[3]ผูกสูตร Planfin64'!AB59</f>
        <v>1389462.16</v>
      </c>
      <c r="Z41" s="117">
        <f>'[3]ผูกสูตร Planfin64'!AC59</f>
        <v>13594442</v>
      </c>
      <c r="AA41" s="117">
        <f>'[3]ผูกสูตร Planfin64'!AD59</f>
        <v>916955.5</v>
      </c>
      <c r="AB41" s="117">
        <f>'[3]ผูกสูตร Planfin64'!AE59</f>
        <v>2148795.06</v>
      </c>
      <c r="AC41" s="117">
        <f>'[3]ผูกสูตร Planfin64'!AF59</f>
        <v>2585428.75</v>
      </c>
      <c r="AD41" s="117">
        <f>'[3]ผูกสูตร Planfin64'!AG59</f>
        <v>366477.69</v>
      </c>
      <c r="AE41" s="117">
        <f>'[3]ผูกสูตร Planfin64'!AH59</f>
        <v>114591</v>
      </c>
      <c r="AF41" s="117">
        <f>'[3]ผูกสูตร Planfin64'!AI59</f>
        <v>188731547.56</v>
      </c>
      <c r="AG41" s="117">
        <f>'[3]ผูกสูตร Planfin64'!AJ59</f>
        <v>1446557</v>
      </c>
      <c r="AH41" s="117">
        <f>'[3]ผูกสูตร Planfin64'!AK59</f>
        <v>1066324</v>
      </c>
      <c r="AI41" s="117">
        <f>'[3]ผูกสูตร Planfin64'!AL59</f>
        <v>918062</v>
      </c>
      <c r="AJ41" s="117">
        <f>'[3]ผูกสูตร Planfin64'!AM59</f>
        <v>756868.23</v>
      </c>
      <c r="AK41" s="117">
        <f>'[3]ผูกสูตร Planfin64'!AN59</f>
        <v>1572112.5</v>
      </c>
      <c r="AL41" s="117">
        <f>'[3]ผูกสูตร Planfin64'!AO59</f>
        <v>721732.63</v>
      </c>
      <c r="AM41" s="117">
        <f>'[3]ผูกสูตร Planfin64'!AP59</f>
        <v>1868093</v>
      </c>
      <c r="AN41" s="117">
        <f>'[3]ผูกสูตร Planfin64'!AQ59</f>
        <v>2552172</v>
      </c>
      <c r="AO41" s="117">
        <f>'[3]ผูกสูตร Planfin64'!AR59</f>
        <v>428535</v>
      </c>
      <c r="AP41" s="117">
        <f>'[3]ผูกสูตร Planfin64'!AS59</f>
        <v>682017.17</v>
      </c>
      <c r="AQ41" s="117">
        <f>'[3]ผูกสูตร Planfin64'!AT59</f>
        <v>707165</v>
      </c>
      <c r="AR41" s="117">
        <f>'[3]ผูกสูตร Planfin64'!AU59</f>
        <v>44391217.82</v>
      </c>
      <c r="AS41" s="117">
        <f>'[3]ผูกสูตร Planfin64'!AV59</f>
        <v>600292.56999999995</v>
      </c>
      <c r="AT41" s="117">
        <f>'[3]ผูกสูตร Planfin64'!AW59</f>
        <v>669924.92000000004</v>
      </c>
      <c r="AU41" s="117">
        <f>'[3]ผูกสูตร Planfin64'!AX59</f>
        <v>921161.55</v>
      </c>
      <c r="AV41" s="117">
        <f>'[3]ผูกสูตร Planfin64'!AY59</f>
        <v>1634849.25</v>
      </c>
      <c r="AW41" s="117">
        <f>'[3]ผูกสูตร Planfin64'!AZ59</f>
        <v>0</v>
      </c>
      <c r="AX41" s="117">
        <f>'[3]ผูกสูตร Planfin64'!BA59</f>
        <v>172895.25</v>
      </c>
      <c r="AY41" s="117">
        <f>'[3]ผูกสูตร Planfin64'!BB59</f>
        <v>61595668.5</v>
      </c>
      <c r="AZ41" s="117">
        <f>'[3]ผูกสูตร Planfin64'!BC59</f>
        <v>777682</v>
      </c>
      <c r="BA41" s="117">
        <f>'[3]ผูกสูตร Planfin64'!BD59</f>
        <v>7855531.25</v>
      </c>
      <c r="BB41" s="117">
        <f>'[3]ผูกสูตร Planfin64'!BE59</f>
        <v>3912917</v>
      </c>
      <c r="BC41" s="117">
        <f>'[3]ผูกสูตร Planfin64'!BF59</f>
        <v>3649249.95</v>
      </c>
      <c r="BD41" s="117">
        <f>'[3]ผูกสูตร Planfin64'!BG59</f>
        <v>2303566.5</v>
      </c>
      <c r="BE41" s="117">
        <f>'[3]ผูกสูตร Planfin64'!BH59</f>
        <v>20484543.529899999</v>
      </c>
      <c r="BF41" s="117">
        <f>'[3]ผูกสูตร Planfin64'!BI59</f>
        <v>6652087.5999999996</v>
      </c>
      <c r="BG41" s="117">
        <f>'[3]ผูกสูตร Planfin64'!BJ59</f>
        <v>2642986.25</v>
      </c>
      <c r="BH41" s="117">
        <f>'[3]ผูกสูตร Planfin64'!BK59</f>
        <v>177909.55</v>
      </c>
      <c r="BI41" s="117">
        <f>'[3]ผูกสูตร Planfin64'!BL59</f>
        <v>446342</v>
      </c>
      <c r="BJ41" s="117">
        <f>'[3]ผูกสูตร Planfin64'!BM59</f>
        <v>92720667.510000005</v>
      </c>
      <c r="BK41" s="117">
        <f>'[3]ผูกสูตร Planfin64'!BN59</f>
        <v>17759174.48</v>
      </c>
      <c r="BL41" s="117">
        <f>'[3]ผูกสูตร Planfin64'!BO59</f>
        <v>1177283</v>
      </c>
      <c r="BM41" s="117">
        <f>'[3]ผูกสูตร Planfin64'!BP59</f>
        <v>583010.34</v>
      </c>
      <c r="BN41" s="117">
        <f>'[3]ผูกสูตร Planfin64'!BQ59</f>
        <v>1529120</v>
      </c>
      <c r="BO41" s="117">
        <f>'[3]ผูกสูตร Planfin64'!BR59</f>
        <v>915868.41</v>
      </c>
      <c r="BP41" s="117">
        <f>'[3]ผูกสูตร Planfin64'!BS59</f>
        <v>1148938.75</v>
      </c>
      <c r="BQ41" s="117">
        <f>'[3]ผูกสูตร Planfin64'!BT59</f>
        <v>47344739.100000001</v>
      </c>
      <c r="BR41" s="117">
        <f>'[3]ผูกสูตร Planfin64'!BU59</f>
        <v>603350.69999999995</v>
      </c>
      <c r="BS41" s="117">
        <f>'[3]ผูกสูตร Planfin64'!BV59</f>
        <v>1229543.56</v>
      </c>
      <c r="BT41" s="117">
        <f>'[3]ผูกสูตร Planfin64'!BW59</f>
        <v>1283616.45</v>
      </c>
      <c r="BU41" s="117">
        <f>'[3]ผูกสูตร Planfin64'!BX59</f>
        <v>3270663.97</v>
      </c>
      <c r="BV41" s="117">
        <f>'[3]ผูกสูตร Planfin64'!BY59</f>
        <v>20401895.870000001</v>
      </c>
      <c r="BW41" s="117">
        <f>'[3]ผูกสูตร Planfin64'!BZ59</f>
        <v>626409</v>
      </c>
      <c r="BX41" s="117">
        <f>'[3]ผูกสูตร Planfin64'!CA59</f>
        <v>661069.65</v>
      </c>
      <c r="BY41" s="117">
        <f>'[3]ผูกสูตร Planfin64'!CB59</f>
        <v>1954056.75</v>
      </c>
      <c r="BZ41" s="118">
        <f t="shared" si="0"/>
        <v>951641695.3599</v>
      </c>
    </row>
    <row r="42" spans="1:78" ht="21.75" customHeight="1">
      <c r="A42" s="113" t="s">
        <v>275</v>
      </c>
      <c r="B42" s="114" t="s">
        <v>243</v>
      </c>
      <c r="C42" s="115" t="s">
        <v>292</v>
      </c>
      <c r="D42" s="116" t="s">
        <v>293</v>
      </c>
      <c r="E42" s="117">
        <f>'[3]ผูกสูตร Planfin64'!H65</f>
        <v>28995904.460000001</v>
      </c>
      <c r="F42" s="117">
        <f>'[3]ผูกสูตร Planfin64'!I65</f>
        <v>14605262.01</v>
      </c>
      <c r="G42" s="117">
        <f>'[3]ผูกสูตร Planfin64'!J65</f>
        <v>23190341.579999998</v>
      </c>
      <c r="H42" s="117">
        <f>'[3]ผูกสูตร Planfin64'!K65</f>
        <v>44264</v>
      </c>
      <c r="I42" s="117">
        <f>'[3]ผูกสูตร Planfin64'!L65</f>
        <v>90368.25</v>
      </c>
      <c r="J42" s="117">
        <f>'[3]ผูกสูตร Planfin64'!M65</f>
        <v>0</v>
      </c>
      <c r="K42" s="117">
        <f>'[3]ผูกสูตร Planfin64'!N65</f>
        <v>225764107.55000001</v>
      </c>
      <c r="L42" s="117">
        <f>'[3]ผูกสูตร Planfin64'!O65</f>
        <v>84175802.25</v>
      </c>
      <c r="M42" s="117">
        <f>'[3]ผูกสูตร Planfin64'!P65</f>
        <v>7776851.25</v>
      </c>
      <c r="N42" s="117">
        <f>'[3]ผูกสูตร Planfin64'!Q65</f>
        <v>5229686.1500000004</v>
      </c>
      <c r="O42" s="117">
        <f>'[3]ผูกสูตร Planfin64'!R65</f>
        <v>128541</v>
      </c>
      <c r="P42" s="117">
        <f>'[3]ผูกสูตร Planfin64'!S65</f>
        <v>28125609</v>
      </c>
      <c r="Q42" s="117">
        <f>'[3]ผูกสูตร Planfin64'!T65</f>
        <v>59477774</v>
      </c>
      <c r="R42" s="117">
        <f>'[3]ผูกสูตร Planfin64'!U65</f>
        <v>7124546.5</v>
      </c>
      <c r="S42" s="117">
        <f>'[3]ผูกสูตร Planfin64'!V65</f>
        <v>0</v>
      </c>
      <c r="T42" s="117">
        <f>'[3]ผูกสูตร Planfin64'!W65</f>
        <v>22065.37</v>
      </c>
      <c r="U42" s="117">
        <f>'[3]ผูกสูตร Planfin64'!X65</f>
        <v>10083675</v>
      </c>
      <c r="V42" s="117">
        <f>'[3]ผูกสูตร Planfin64'!Y65</f>
        <v>3294621.63</v>
      </c>
      <c r="W42" s="117">
        <f>'[3]ผูกสูตร Planfin64'!Z65</f>
        <v>191387414.28999999</v>
      </c>
      <c r="X42" s="117">
        <f>'[3]ผูกสูตร Planfin64'!AA65</f>
        <v>31281554.300000001</v>
      </c>
      <c r="Y42" s="117">
        <f>'[3]ผูกสูตร Planfin64'!AB65</f>
        <v>5444768</v>
      </c>
      <c r="Z42" s="117">
        <f>'[3]ผูกสูตร Planfin64'!AC65</f>
        <v>19858468</v>
      </c>
      <c r="AA42" s="117">
        <f>'[3]ผูกสูตร Planfin64'!AD65</f>
        <v>8547240.9000000004</v>
      </c>
      <c r="AB42" s="117">
        <f>'[3]ผูกสูตร Planfin64'!AE65</f>
        <v>17913111</v>
      </c>
      <c r="AC42" s="117">
        <f>'[3]ผูกสูตร Planfin64'!AF65</f>
        <v>39411415.75</v>
      </c>
      <c r="AD42" s="117">
        <f>'[3]ผูกสูตร Planfin64'!AG65</f>
        <v>125201.58</v>
      </c>
      <c r="AE42" s="117">
        <f>'[3]ผูกสูตร Planfin64'!AH65</f>
        <v>707569</v>
      </c>
      <c r="AF42" s="117">
        <f>'[3]ผูกสูตร Planfin64'!AI65</f>
        <v>97874419.599999994</v>
      </c>
      <c r="AG42" s="117">
        <f>'[3]ผูกสูตร Planfin64'!AJ65</f>
        <v>923688.08</v>
      </c>
      <c r="AH42" s="117">
        <f>'[3]ผูกสูตร Planfin64'!AK65</f>
        <v>616579.5</v>
      </c>
      <c r="AI42" s="117">
        <f>'[3]ผูกสูตร Planfin64'!AL65</f>
        <v>702567</v>
      </c>
      <c r="AJ42" s="117">
        <f>'[3]ผูกสูตร Planfin64'!AM65</f>
        <v>1052385.25</v>
      </c>
      <c r="AK42" s="117">
        <f>'[3]ผูกสูตร Planfin64'!AN65</f>
        <v>1112407</v>
      </c>
      <c r="AL42" s="117">
        <f>'[3]ผูกสูตร Planfin64'!AO65</f>
        <v>371592.89</v>
      </c>
      <c r="AM42" s="117">
        <f>'[3]ผูกสูตร Planfin64'!AP65</f>
        <v>1057548.8</v>
      </c>
      <c r="AN42" s="117">
        <f>'[3]ผูกสูตร Planfin64'!AQ65</f>
        <v>1127218.5</v>
      </c>
      <c r="AO42" s="117">
        <f>'[3]ผูกสูตร Planfin64'!AR65</f>
        <v>444885.98</v>
      </c>
      <c r="AP42" s="117">
        <f>'[3]ผูกสูตร Planfin64'!AS65</f>
        <v>812191.44</v>
      </c>
      <c r="AQ42" s="117">
        <f>'[3]ผูกสูตร Planfin64'!AT65</f>
        <v>173957</v>
      </c>
      <c r="AR42" s="117">
        <f>'[3]ผูกสูตร Planfin64'!AU65</f>
        <v>27034221.329999998</v>
      </c>
      <c r="AS42" s="117">
        <f>'[3]ผูกสูตร Planfin64'!AV65</f>
        <v>8038993.4000000004</v>
      </c>
      <c r="AT42" s="117">
        <f>'[3]ผูกสูตร Planfin64'!AW65</f>
        <v>568615.25</v>
      </c>
      <c r="AU42" s="117">
        <f>'[3]ผูกสูตร Planfin64'!AX65</f>
        <v>981936.04</v>
      </c>
      <c r="AV42" s="117">
        <f>'[3]ผูกสูตร Planfin64'!AY65</f>
        <v>1822700.03</v>
      </c>
      <c r="AW42" s="117">
        <f>'[3]ผูกสูตร Planfin64'!AZ65</f>
        <v>494312.26</v>
      </c>
      <c r="AX42" s="117">
        <f>'[3]ผูกสูตร Planfin64'!BA65</f>
        <v>1416099.4</v>
      </c>
      <c r="AY42" s="117">
        <f>'[3]ผูกสูตร Planfin64'!BB65</f>
        <v>115898228.55</v>
      </c>
      <c r="AZ42" s="117">
        <f>'[3]ผูกสูตร Planfin64'!BC65</f>
        <v>1828278.5</v>
      </c>
      <c r="BA42" s="117">
        <f>'[3]ผูกสูตร Planfin64'!BD65</f>
        <v>47684481</v>
      </c>
      <c r="BB42" s="117">
        <f>'[3]ผูกสูตร Planfin64'!BE65</f>
        <v>13688166.630000001</v>
      </c>
      <c r="BC42" s="117">
        <f>'[3]ผูกสูตร Planfin64'!BF65</f>
        <v>1027441.7</v>
      </c>
      <c r="BD42" s="117">
        <f>'[3]ผูกสูตร Planfin64'!BG65</f>
        <v>5309145.3600000003</v>
      </c>
      <c r="BE42" s="117">
        <f>'[3]ผูกสูตร Planfin64'!BH65</f>
        <v>42677396.030000001</v>
      </c>
      <c r="BF42" s="117">
        <f>'[3]ผูกสูตร Planfin64'!BI65</f>
        <v>12943837.9</v>
      </c>
      <c r="BG42" s="117">
        <f>'[3]ผูกสูตร Planfin64'!BJ65</f>
        <v>9408993.6600000001</v>
      </c>
      <c r="BH42" s="117">
        <f>'[3]ผูกสูตร Planfin64'!BK65</f>
        <v>451928.6</v>
      </c>
      <c r="BI42" s="117">
        <f>'[3]ผูกสูตร Planfin64'!BL65</f>
        <v>1203922.25</v>
      </c>
      <c r="BJ42" s="117">
        <f>'[3]ผูกสูตร Planfin64'!BM65</f>
        <v>95803115.420000002</v>
      </c>
      <c r="BK42" s="117">
        <f>'[3]ผูกสูตร Planfin64'!BN65</f>
        <v>95881836.519999996</v>
      </c>
      <c r="BL42" s="117">
        <f>'[3]ผูกสูตร Planfin64'!BO65</f>
        <v>5725588</v>
      </c>
      <c r="BM42" s="117">
        <f>'[3]ผูกสูตร Planfin64'!BP65</f>
        <v>3133616.95</v>
      </c>
      <c r="BN42" s="117">
        <f>'[3]ผูกสูตร Planfin64'!BQ65</f>
        <v>8967361</v>
      </c>
      <c r="BO42" s="117">
        <f>'[3]ผูกสูตร Planfin64'!BR65</f>
        <v>9800492</v>
      </c>
      <c r="BP42" s="117">
        <f>'[3]ผูกสูตร Planfin64'!BS65</f>
        <v>5942266.7800000003</v>
      </c>
      <c r="BQ42" s="117">
        <f>'[3]ผูกสูตร Planfin64'!BT65</f>
        <v>54191388.859999999</v>
      </c>
      <c r="BR42" s="117">
        <f>'[3]ผูกสูตร Planfin64'!BU65</f>
        <v>923861.5</v>
      </c>
      <c r="BS42" s="117">
        <f>'[3]ผูกสูตร Planfin64'!BV65</f>
        <v>195935.75</v>
      </c>
      <c r="BT42" s="117">
        <f>'[3]ผูกสูตร Planfin64'!BW65</f>
        <v>1239395.3999999999</v>
      </c>
      <c r="BU42" s="117">
        <f>'[3]ผูกสูตร Planfin64'!BX65</f>
        <v>4373881.99</v>
      </c>
      <c r="BV42" s="117">
        <f>'[3]ผูกสูตร Planfin64'!BY65</f>
        <v>11611117.060000001</v>
      </c>
      <c r="BW42" s="117">
        <f>'[3]ผูกสูตร Planfin64'!BZ65</f>
        <v>1111748.54</v>
      </c>
      <c r="BX42" s="117">
        <f>'[3]ผูกสูตร Planfin64'!CA65</f>
        <v>1242252</v>
      </c>
      <c r="BY42" s="117">
        <f>'[3]ผูกสูตร Planfin64'!CB65</f>
        <v>2283775.6</v>
      </c>
      <c r="BZ42" s="118">
        <f t="shared" si="0"/>
        <v>1513981935.1199999</v>
      </c>
    </row>
    <row r="43" spans="1:78" ht="21.75" customHeight="1">
      <c r="A43" s="113" t="s">
        <v>275</v>
      </c>
      <c r="B43" s="114" t="s">
        <v>243</v>
      </c>
      <c r="C43" s="115" t="s">
        <v>294</v>
      </c>
      <c r="D43" s="116" t="s">
        <v>295</v>
      </c>
      <c r="E43" s="117">
        <f>'[3]ผูกสูตร Planfin64'!H67</f>
        <v>3307390.65</v>
      </c>
      <c r="F43" s="117">
        <f>'[3]ผูกสูตร Planfin64'!I67</f>
        <v>103026.75</v>
      </c>
      <c r="G43" s="117">
        <f>'[3]ผูกสูตร Planfin64'!J67</f>
        <v>477406.5</v>
      </c>
      <c r="H43" s="117">
        <f>'[3]ผูกสูตร Planfin64'!K67</f>
        <v>79209</v>
      </c>
      <c r="I43" s="117">
        <f>'[3]ผูกสูตร Planfin64'!L67</f>
        <v>0</v>
      </c>
      <c r="J43" s="117">
        <f>'[3]ผูกสูตร Planfin64'!M67</f>
        <v>410663.5</v>
      </c>
      <c r="K43" s="117">
        <f>'[3]ผูกสูตร Planfin64'!N67</f>
        <v>35611394.149999999</v>
      </c>
      <c r="L43" s="117">
        <f>'[3]ผูกสูตร Planfin64'!O67</f>
        <v>276682</v>
      </c>
      <c r="M43" s="117">
        <f>'[3]ผูกสูตร Planfin64'!P67</f>
        <v>365194</v>
      </c>
      <c r="N43" s="117">
        <f>'[3]ผูกสูตร Planfin64'!Q67</f>
        <v>148364</v>
      </c>
      <c r="O43" s="117">
        <f>'[3]ผูกสูตร Planfin64'!R67</f>
        <v>0</v>
      </c>
      <c r="P43" s="117">
        <f>'[3]ผูกสูตร Planfin64'!S67</f>
        <v>0</v>
      </c>
      <c r="Q43" s="117">
        <f>'[3]ผูกสูตร Planfin64'!T67</f>
        <v>13167974.199999999</v>
      </c>
      <c r="R43" s="117">
        <f>'[3]ผูกสูตร Planfin64'!U67</f>
        <v>382851.75</v>
      </c>
      <c r="S43" s="117">
        <f>'[3]ผูกสูตร Planfin64'!V67</f>
        <v>0</v>
      </c>
      <c r="T43" s="117">
        <f>'[3]ผูกสูตร Planfin64'!W67</f>
        <v>131204.98000000001</v>
      </c>
      <c r="U43" s="117">
        <f>'[3]ผูกสูตร Planfin64'!X67</f>
        <v>93500</v>
      </c>
      <c r="V43" s="117">
        <f>'[3]ผูกสูตร Planfin64'!Y67</f>
        <v>0</v>
      </c>
      <c r="W43" s="117">
        <f>'[3]ผูกสูตร Planfin64'!Z67</f>
        <v>9300179</v>
      </c>
      <c r="X43" s="117">
        <f>'[3]ผูกสูตร Planfin64'!AA67</f>
        <v>360002</v>
      </c>
      <c r="Y43" s="117">
        <f>'[3]ผูกสูตร Planfin64'!AB67</f>
        <v>0</v>
      </c>
      <c r="Z43" s="117">
        <f>'[3]ผูกสูตร Planfin64'!AC67</f>
        <v>87059.75</v>
      </c>
      <c r="AA43" s="117">
        <f>'[3]ผูกสูตร Planfin64'!AD67</f>
        <v>0</v>
      </c>
      <c r="AB43" s="117">
        <f>'[3]ผูกสูตร Planfin64'!AE67</f>
        <v>14650690.25</v>
      </c>
      <c r="AC43" s="117">
        <f>'[3]ผูกสูตร Planfin64'!AF67</f>
        <v>0</v>
      </c>
      <c r="AD43" s="117">
        <f>'[3]ผูกสูตร Planfin64'!AG67</f>
        <v>122209</v>
      </c>
      <c r="AE43" s="117">
        <f>'[3]ผูกสูตร Planfin64'!AH67</f>
        <v>0</v>
      </c>
      <c r="AF43" s="117">
        <f>'[3]ผูกสูตร Planfin64'!AI67</f>
        <v>31498931.399999999</v>
      </c>
      <c r="AG43" s="117">
        <f>'[3]ผูกสูตร Planfin64'!AJ67</f>
        <v>71073.5</v>
      </c>
      <c r="AH43" s="117">
        <f>'[3]ผูกสูตร Planfin64'!AK67</f>
        <v>0</v>
      </c>
      <c r="AI43" s="117">
        <f>'[3]ผูกสูตร Planfin64'!AL67</f>
        <v>0</v>
      </c>
      <c r="AJ43" s="117">
        <f>'[3]ผูกสูตร Planfin64'!AM67</f>
        <v>49985.25</v>
      </c>
      <c r="AK43" s="117">
        <f>'[3]ผูกสูตร Planfin64'!AN67</f>
        <v>11297</v>
      </c>
      <c r="AL43" s="117">
        <f>'[3]ผูกสูตร Planfin64'!AO67</f>
        <v>20963.5</v>
      </c>
      <c r="AM43" s="117">
        <f>'[3]ผูกสูตร Planfin64'!AP67</f>
        <v>0</v>
      </c>
      <c r="AN43" s="117">
        <f>'[3]ผูกสูตร Planfin64'!AQ67</f>
        <v>0</v>
      </c>
      <c r="AO43" s="117">
        <f>'[3]ผูกสูตร Planfin64'!AR67</f>
        <v>53416</v>
      </c>
      <c r="AP43" s="117">
        <f>'[3]ผูกสูตร Planfin64'!AS67</f>
        <v>110230</v>
      </c>
      <c r="AQ43" s="117">
        <f>'[3]ผูกสูตร Planfin64'!AT67</f>
        <v>0</v>
      </c>
      <c r="AR43" s="117">
        <f>'[3]ผูกสูตร Planfin64'!AU67</f>
        <v>2490017.75</v>
      </c>
      <c r="AS43" s="117">
        <f>'[3]ผูกสูตร Planfin64'!AV67</f>
        <v>60771</v>
      </c>
      <c r="AT43" s="117">
        <f>'[3]ผูกสูตร Planfin64'!AW67</f>
        <v>0</v>
      </c>
      <c r="AU43" s="117">
        <f>'[3]ผูกสูตร Planfin64'!AX67</f>
        <v>0</v>
      </c>
      <c r="AV43" s="117">
        <f>'[3]ผูกสูตร Planfin64'!AY67</f>
        <v>0</v>
      </c>
      <c r="AW43" s="117">
        <f>'[3]ผูกสูตร Planfin64'!AZ67</f>
        <v>0</v>
      </c>
      <c r="AX43" s="117">
        <f>'[3]ผูกสูตร Planfin64'!BA67</f>
        <v>0</v>
      </c>
      <c r="AY43" s="117">
        <f>'[3]ผูกสูตร Planfin64'!BB67</f>
        <v>3896063.75</v>
      </c>
      <c r="AZ43" s="117">
        <f>'[3]ผูกสูตร Planfin64'!BC67</f>
        <v>0</v>
      </c>
      <c r="BA43" s="117">
        <f>'[3]ผูกสูตร Planfin64'!BD67</f>
        <v>0</v>
      </c>
      <c r="BB43" s="117">
        <f>'[3]ผูกสูตร Planfin64'!BE67</f>
        <v>8393412.5999999996</v>
      </c>
      <c r="BC43" s="117">
        <f>'[3]ผูกสูตร Planfin64'!BF67</f>
        <v>6168196.5</v>
      </c>
      <c r="BD43" s="117">
        <f>'[3]ผูกสูตร Planfin64'!BG67</f>
        <v>11986561</v>
      </c>
      <c r="BE43" s="117">
        <f>'[3]ผูกสูตร Planfin64'!BH67</f>
        <v>26612367</v>
      </c>
      <c r="BF43" s="117">
        <f>'[3]ผูกสูตร Planfin64'!BI67</f>
        <v>120652.95</v>
      </c>
      <c r="BG43" s="117">
        <f>'[3]ผูกสูตร Planfin64'!BJ67</f>
        <v>67971.600000000006</v>
      </c>
      <c r="BH43" s="117">
        <f>'[3]ผูกสูตร Planfin64'!BK67</f>
        <v>98726</v>
      </c>
      <c r="BI43" s="117">
        <f>'[3]ผูกสูตร Planfin64'!BL67</f>
        <v>0</v>
      </c>
      <c r="BJ43" s="117">
        <f>'[3]ผูกสูตร Planfin64'!BM67</f>
        <v>5133731.1100000003</v>
      </c>
      <c r="BK43" s="117">
        <f>'[3]ผูกสูตร Planfin64'!BN67</f>
        <v>947973.74</v>
      </c>
      <c r="BL43" s="117">
        <f>'[3]ผูกสูตร Planfin64'!BO67</f>
        <v>702302</v>
      </c>
      <c r="BM43" s="117">
        <f>'[3]ผูกสูตร Planfin64'!BP67</f>
        <v>0</v>
      </c>
      <c r="BN43" s="117">
        <f>'[3]ผูกสูตร Planfin64'!BQ67</f>
        <v>1466717</v>
      </c>
      <c r="BO43" s="117">
        <f>'[3]ผูกสูตร Planfin64'!BR67</f>
        <v>7405834</v>
      </c>
      <c r="BP43" s="117">
        <f>'[3]ผูกสูตร Planfin64'!BS67</f>
        <v>0</v>
      </c>
      <c r="BQ43" s="117">
        <f>'[3]ผูกสูตร Planfin64'!BT67</f>
        <v>5413432.9500000002</v>
      </c>
      <c r="BR43" s="117">
        <f>'[3]ผูกสูตร Planfin64'!BU67</f>
        <v>0</v>
      </c>
      <c r="BS43" s="117">
        <f>'[3]ผูกสูตร Planfin64'!BV67</f>
        <v>0</v>
      </c>
      <c r="BT43" s="117">
        <f>'[3]ผูกสูตร Planfin64'!BW67</f>
        <v>0</v>
      </c>
      <c r="BU43" s="117">
        <f>'[3]ผูกสูตร Planfin64'!BX67</f>
        <v>4247328.5</v>
      </c>
      <c r="BV43" s="117">
        <f>'[3]ผูกสูตร Planfin64'!BY67</f>
        <v>8283168.9400000004</v>
      </c>
      <c r="BW43" s="117">
        <f>'[3]ผูกสูตร Planfin64'!BZ67</f>
        <v>6189</v>
      </c>
      <c r="BX43" s="117">
        <f>'[3]ผูกสูตร Planfin64'!CA67</f>
        <v>22997</v>
      </c>
      <c r="BY43" s="117">
        <f>'[3]ผูกสูตร Planfin64'!CB67</f>
        <v>1064</v>
      </c>
      <c r="BZ43" s="118">
        <f t="shared" si="0"/>
        <v>204416376.51999998</v>
      </c>
    </row>
    <row r="44" spans="1:78" ht="21.75" customHeight="1">
      <c r="A44" s="113" t="s">
        <v>275</v>
      </c>
      <c r="B44" s="114" t="s">
        <v>243</v>
      </c>
      <c r="C44" s="124" t="s">
        <v>296</v>
      </c>
      <c r="D44" s="125" t="s">
        <v>297</v>
      </c>
      <c r="E44" s="117">
        <f>'[3]ผูกสูตร Planfin64'!H69</f>
        <v>2328727.0499999998</v>
      </c>
      <c r="F44" s="117">
        <f>'[3]ผูกสูตร Planfin64'!I69</f>
        <v>0</v>
      </c>
      <c r="G44" s="117">
        <f>'[3]ผูกสูตร Planfin64'!J69</f>
        <v>46000</v>
      </c>
      <c r="H44" s="117">
        <f>'[3]ผูกสูตร Planfin64'!K69</f>
        <v>0</v>
      </c>
      <c r="I44" s="117">
        <f>'[3]ผูกสูตร Planfin64'!L69</f>
        <v>4343</v>
      </c>
      <c r="J44" s="117">
        <f>'[3]ผูกสูตร Planfin64'!M69</f>
        <v>0</v>
      </c>
      <c r="K44" s="117">
        <f>'[3]ผูกสูตร Planfin64'!N69</f>
        <v>102326949.5</v>
      </c>
      <c r="L44" s="117">
        <f>'[3]ผูกสูตร Planfin64'!O69</f>
        <v>0</v>
      </c>
      <c r="M44" s="117">
        <f>'[3]ผูกสูตร Planfin64'!P69</f>
        <v>0</v>
      </c>
      <c r="N44" s="117">
        <f>'[3]ผูกสูตร Planfin64'!Q69</f>
        <v>770785</v>
      </c>
      <c r="O44" s="117">
        <f>'[3]ผูกสูตร Planfin64'!R69</f>
        <v>919975.1</v>
      </c>
      <c r="P44" s="117">
        <f>'[3]ผูกสูตร Planfin64'!S69</f>
        <v>0</v>
      </c>
      <c r="Q44" s="117">
        <f>'[3]ผูกสูตร Planfin64'!T69</f>
        <v>3772</v>
      </c>
      <c r="R44" s="117">
        <f>'[3]ผูกสูตร Planfin64'!U69</f>
        <v>295870</v>
      </c>
      <c r="S44" s="117">
        <f>'[3]ผูกสูตร Planfin64'!V69</f>
        <v>0</v>
      </c>
      <c r="T44" s="117">
        <f>'[3]ผูกสูตร Planfin64'!W69</f>
        <v>0</v>
      </c>
      <c r="U44" s="117">
        <f>'[3]ผูกสูตร Planfin64'!X69</f>
        <v>0</v>
      </c>
      <c r="V44" s="117">
        <f>'[3]ผูกสูตร Planfin64'!Y69</f>
        <v>0</v>
      </c>
      <c r="W44" s="117">
        <f>'[3]ผูกสูตร Planfin64'!Z69</f>
        <v>0</v>
      </c>
      <c r="X44" s="117">
        <f>'[3]ผูกสูตร Planfin64'!AA69</f>
        <v>0</v>
      </c>
      <c r="Y44" s="117">
        <f>'[3]ผูกสูตร Planfin64'!AB69</f>
        <v>0</v>
      </c>
      <c r="Z44" s="117">
        <f>'[3]ผูกสูตร Planfin64'!AC69</f>
        <v>0</v>
      </c>
      <c r="AA44" s="117">
        <f>'[3]ผูกสูตร Planfin64'!AD69</f>
        <v>0</v>
      </c>
      <c r="AB44" s="117">
        <f>'[3]ผูกสูตร Planfin64'!AE69</f>
        <v>0</v>
      </c>
      <c r="AC44" s="117">
        <f>'[3]ผูกสูตร Planfin64'!AF69</f>
        <v>0</v>
      </c>
      <c r="AD44" s="117">
        <f>'[3]ผูกสูตร Planfin64'!AG69</f>
        <v>0</v>
      </c>
      <c r="AE44" s="117">
        <f>'[3]ผูกสูตร Planfin64'!AH69</f>
        <v>0</v>
      </c>
      <c r="AF44" s="117">
        <f>'[3]ผูกสูตร Planfin64'!AI69</f>
        <v>0</v>
      </c>
      <c r="AG44" s="117">
        <f>'[3]ผูกสูตร Planfin64'!AJ69</f>
        <v>0</v>
      </c>
      <c r="AH44" s="117">
        <f>'[3]ผูกสูตร Planfin64'!AK69</f>
        <v>0</v>
      </c>
      <c r="AI44" s="117">
        <f>'[3]ผูกสูตร Planfin64'!AL69</f>
        <v>0</v>
      </c>
      <c r="AJ44" s="117">
        <f>'[3]ผูกสูตร Planfin64'!AM69</f>
        <v>0</v>
      </c>
      <c r="AK44" s="117">
        <f>'[3]ผูกสูตร Planfin64'!AN69</f>
        <v>0</v>
      </c>
      <c r="AL44" s="117">
        <f>'[3]ผูกสูตร Planfin64'!AO69</f>
        <v>0</v>
      </c>
      <c r="AM44" s="117">
        <f>'[3]ผูกสูตร Planfin64'!AP69</f>
        <v>0</v>
      </c>
      <c r="AN44" s="117">
        <f>'[3]ผูกสูตร Planfin64'!AQ69</f>
        <v>0</v>
      </c>
      <c r="AO44" s="117">
        <f>'[3]ผูกสูตร Planfin64'!AR69</f>
        <v>0</v>
      </c>
      <c r="AP44" s="117">
        <f>'[3]ผูกสูตร Planfin64'!AS69</f>
        <v>0</v>
      </c>
      <c r="AQ44" s="117">
        <f>'[3]ผูกสูตร Planfin64'!AT69</f>
        <v>7080.5</v>
      </c>
      <c r="AR44" s="117">
        <f>'[3]ผูกสูตร Planfin64'!AU69</f>
        <v>0</v>
      </c>
      <c r="AS44" s="117">
        <f>'[3]ผูกสูตร Planfin64'!AV69</f>
        <v>164258</v>
      </c>
      <c r="AT44" s="117">
        <f>'[3]ผูกสูตร Planfin64'!AW69</f>
        <v>0</v>
      </c>
      <c r="AU44" s="117">
        <f>'[3]ผูกสูตร Planfin64'!AX69</f>
        <v>0</v>
      </c>
      <c r="AV44" s="117">
        <f>'[3]ผูกสูตร Planfin64'!AY69</f>
        <v>0</v>
      </c>
      <c r="AW44" s="117">
        <f>'[3]ผูกสูตร Planfin64'!AZ69</f>
        <v>0</v>
      </c>
      <c r="AX44" s="117">
        <f>'[3]ผูกสูตร Planfin64'!BA69</f>
        <v>0</v>
      </c>
      <c r="AY44" s="117">
        <f>'[3]ผูกสูตร Planfin64'!BB69</f>
        <v>1591972.8</v>
      </c>
      <c r="AZ44" s="117">
        <f>'[3]ผูกสูตร Planfin64'!BC69</f>
        <v>0</v>
      </c>
      <c r="BA44" s="117">
        <f>'[3]ผูกสูตร Planfin64'!BD69</f>
        <v>0</v>
      </c>
      <c r="BB44" s="117">
        <f>'[3]ผูกสูตร Planfin64'!BE69</f>
        <v>0</v>
      </c>
      <c r="BC44" s="117">
        <f>'[3]ผูกสูตร Planfin64'!BF69</f>
        <v>0</v>
      </c>
      <c r="BD44" s="117">
        <f>'[3]ผูกสูตร Planfin64'!BG69</f>
        <v>0</v>
      </c>
      <c r="BE44" s="117">
        <f>'[3]ผูกสูตร Planfin64'!BH69</f>
        <v>0</v>
      </c>
      <c r="BF44" s="117">
        <f>'[3]ผูกสูตร Planfin64'!BI69</f>
        <v>0</v>
      </c>
      <c r="BG44" s="117">
        <f>'[3]ผูกสูตร Planfin64'!BJ69</f>
        <v>0</v>
      </c>
      <c r="BH44" s="117">
        <f>'[3]ผูกสูตร Planfin64'!BK69</f>
        <v>0</v>
      </c>
      <c r="BI44" s="117">
        <f>'[3]ผูกสูตร Planfin64'!BL69</f>
        <v>0</v>
      </c>
      <c r="BJ44" s="117">
        <f>'[3]ผูกสูตร Planfin64'!BM69</f>
        <v>528997.37</v>
      </c>
      <c r="BK44" s="117">
        <f>'[3]ผูกสูตร Planfin64'!BN69</f>
        <v>0</v>
      </c>
      <c r="BL44" s="117">
        <f>'[3]ผูกสูตร Planfin64'!BO69</f>
        <v>0</v>
      </c>
      <c r="BM44" s="117">
        <f>'[3]ผูกสูตร Planfin64'!BP69</f>
        <v>0</v>
      </c>
      <c r="BN44" s="117">
        <f>'[3]ผูกสูตร Planfin64'!BQ69</f>
        <v>0</v>
      </c>
      <c r="BO44" s="117">
        <f>'[3]ผูกสูตร Planfin64'!BR69</f>
        <v>0</v>
      </c>
      <c r="BP44" s="117">
        <f>'[3]ผูกสูตร Planfin64'!BS69</f>
        <v>0</v>
      </c>
      <c r="BQ44" s="117">
        <f>'[3]ผูกสูตร Planfin64'!BT69</f>
        <v>15243836.4</v>
      </c>
      <c r="BR44" s="117">
        <f>'[3]ผูกสูตร Planfin64'!BU69</f>
        <v>0</v>
      </c>
      <c r="BS44" s="117">
        <f>'[3]ผูกสูตร Planfin64'!BV69</f>
        <v>0</v>
      </c>
      <c r="BT44" s="117">
        <f>'[3]ผูกสูตร Planfin64'!BW69</f>
        <v>0</v>
      </c>
      <c r="BU44" s="117">
        <f>'[3]ผูกสูตร Planfin64'!BX69</f>
        <v>0</v>
      </c>
      <c r="BV44" s="117">
        <f>'[3]ผูกสูตร Planfin64'!BY69</f>
        <v>156386</v>
      </c>
      <c r="BW44" s="117">
        <f>'[3]ผูกสูตร Planfin64'!BZ69</f>
        <v>0</v>
      </c>
      <c r="BX44" s="117">
        <f>'[3]ผูกสูตร Planfin64'!CA69</f>
        <v>0</v>
      </c>
      <c r="BY44" s="117">
        <f>'[3]ผูกสูตร Planfin64'!CB69</f>
        <v>0</v>
      </c>
      <c r="BZ44" s="118">
        <f t="shared" si="0"/>
        <v>124388952.72</v>
      </c>
    </row>
    <row r="45" spans="1:78" ht="21.75" customHeight="1">
      <c r="A45" s="113" t="s">
        <v>275</v>
      </c>
      <c r="B45" s="114" t="s">
        <v>243</v>
      </c>
      <c r="C45" s="115" t="s">
        <v>298</v>
      </c>
      <c r="D45" s="116" t="s">
        <v>299</v>
      </c>
      <c r="E45" s="117">
        <f>'[3]ผูกสูตร Planfin64'!H71</f>
        <v>3078487</v>
      </c>
      <c r="F45" s="117">
        <f>'[3]ผูกสูตร Planfin64'!I71</f>
        <v>14573882</v>
      </c>
      <c r="G45" s="117">
        <f>'[3]ผูกสูตร Planfin64'!J71</f>
        <v>745528.5</v>
      </c>
      <c r="H45" s="117">
        <f>'[3]ผูกสูตร Planfin64'!K71</f>
        <v>74978</v>
      </c>
      <c r="I45" s="117">
        <f>'[3]ผูกสูตร Planfin64'!L71</f>
        <v>9668.5</v>
      </c>
      <c r="J45" s="117">
        <f>'[3]ผูกสูตร Planfin64'!M71</f>
        <v>0</v>
      </c>
      <c r="K45" s="117">
        <f>'[3]ผูกสูตร Planfin64'!N71</f>
        <v>28631270.800000001</v>
      </c>
      <c r="L45" s="117">
        <f>'[3]ผูกสูตร Planfin64'!O71</f>
        <v>10605068</v>
      </c>
      <c r="M45" s="117">
        <f>'[3]ผูกสูตร Planfin64'!P71</f>
        <v>3213554.4</v>
      </c>
      <c r="N45" s="117">
        <f>'[3]ผูกสูตร Planfin64'!Q71</f>
        <v>351112</v>
      </c>
      <c r="O45" s="117">
        <f>'[3]ผูกสูตร Planfin64'!R71</f>
        <v>343579</v>
      </c>
      <c r="P45" s="117">
        <f>'[3]ผูกสูตร Planfin64'!S71</f>
        <v>370651.05</v>
      </c>
      <c r="Q45" s="117">
        <f>'[3]ผูกสูตร Planfin64'!T71</f>
        <v>1331645.5</v>
      </c>
      <c r="R45" s="117">
        <f>'[3]ผูกสูตร Planfin64'!U71</f>
        <v>9670935.5</v>
      </c>
      <c r="S45" s="117">
        <f>'[3]ผูกสูตร Planfin64'!V71</f>
        <v>115547.36</v>
      </c>
      <c r="T45" s="117">
        <f>'[3]ผูกสูตร Planfin64'!W71</f>
        <v>11289675.02</v>
      </c>
      <c r="U45" s="117">
        <f>'[3]ผูกสูตร Planfin64'!X71</f>
        <v>1782980</v>
      </c>
      <c r="V45" s="117">
        <f>'[3]ผูกสูตร Planfin64'!Y71</f>
        <v>433300</v>
      </c>
      <c r="W45" s="117">
        <f>'[3]ผูกสูตร Planfin64'!Z71</f>
        <v>3138932.7</v>
      </c>
      <c r="X45" s="117">
        <f>'[3]ผูกสูตร Planfin64'!AA71</f>
        <v>18767306.5</v>
      </c>
      <c r="Y45" s="117">
        <f>'[3]ผูกสูตร Planfin64'!AB71</f>
        <v>11399458.74</v>
      </c>
      <c r="Z45" s="117">
        <f>'[3]ผูกสูตร Planfin64'!AC71</f>
        <v>1701329</v>
      </c>
      <c r="AA45" s="117">
        <f>'[3]ผูกสูตร Planfin64'!AD71</f>
        <v>3260731</v>
      </c>
      <c r="AB45" s="117">
        <f>'[3]ผูกสูตร Planfin64'!AE71</f>
        <v>61227.5</v>
      </c>
      <c r="AC45" s="117">
        <f>'[3]ผูกสูตร Planfin64'!AF71</f>
        <v>22501649</v>
      </c>
      <c r="AD45" s="117">
        <f>'[3]ผูกสูตร Planfin64'!AG71</f>
        <v>11269501</v>
      </c>
      <c r="AE45" s="117">
        <f>'[3]ผูกสูตร Planfin64'!AH71</f>
        <v>91122</v>
      </c>
      <c r="AF45" s="117">
        <f>'[3]ผูกสูตร Planfin64'!AI71</f>
        <v>3310727.5</v>
      </c>
      <c r="AG45" s="117">
        <f>'[3]ผูกสูตร Planfin64'!AJ71</f>
        <v>21925</v>
      </c>
      <c r="AH45" s="117">
        <f>'[3]ผูกสูตร Planfin64'!AK71</f>
        <v>0</v>
      </c>
      <c r="AI45" s="117">
        <f>'[3]ผูกสูตร Planfin64'!AL71</f>
        <v>533106.85</v>
      </c>
      <c r="AJ45" s="117">
        <f>'[3]ผูกสูตร Planfin64'!AM71</f>
        <v>12186</v>
      </c>
      <c r="AK45" s="117">
        <f>'[3]ผูกสูตร Planfin64'!AN71</f>
        <v>503809</v>
      </c>
      <c r="AL45" s="117">
        <f>'[3]ผูกสูตร Planfin64'!AO71</f>
        <v>44277</v>
      </c>
      <c r="AM45" s="117">
        <f>'[3]ผูกสูตร Planfin64'!AP71</f>
        <v>378570</v>
      </c>
      <c r="AN45" s="117">
        <f>'[3]ผูกสูตร Planfin64'!AQ71</f>
        <v>112134</v>
      </c>
      <c r="AO45" s="117">
        <f>'[3]ผูกสูตร Planfin64'!AR71</f>
        <v>108704</v>
      </c>
      <c r="AP45" s="117">
        <f>'[3]ผูกสูตร Planfin64'!AS71</f>
        <v>18043</v>
      </c>
      <c r="AQ45" s="117">
        <f>'[3]ผูกสูตร Planfin64'!AT71</f>
        <v>0</v>
      </c>
      <c r="AR45" s="117">
        <f>'[3]ผูกสูตร Planfin64'!AU71</f>
        <v>1155775.6000000001</v>
      </c>
      <c r="AS45" s="117">
        <f>'[3]ผูกสูตร Planfin64'!AV71</f>
        <v>0</v>
      </c>
      <c r="AT45" s="117">
        <f>'[3]ผูกสูตร Planfin64'!AW71</f>
        <v>213915</v>
      </c>
      <c r="AU45" s="117">
        <f>'[3]ผูกสูตร Planfin64'!AX71</f>
        <v>109687</v>
      </c>
      <c r="AV45" s="117">
        <f>'[3]ผูกสูตร Planfin64'!AY71</f>
        <v>2544</v>
      </c>
      <c r="AW45" s="117">
        <f>'[3]ผูกสูตร Planfin64'!AZ71</f>
        <v>2253</v>
      </c>
      <c r="AX45" s="117">
        <f>'[3]ผูกสูตร Planfin64'!BA71</f>
        <v>0</v>
      </c>
      <c r="AY45" s="117">
        <f>'[3]ผูกสูตร Planfin64'!BB71</f>
        <v>6715655.5</v>
      </c>
      <c r="AZ45" s="117">
        <f>'[3]ผูกสูตร Planfin64'!BC71</f>
        <v>2360586.5</v>
      </c>
      <c r="BA45" s="117">
        <f>'[3]ผูกสูตร Planfin64'!BD71</f>
        <v>111011.25</v>
      </c>
      <c r="BB45" s="117">
        <f>'[3]ผูกสูตร Planfin64'!BE71</f>
        <v>0</v>
      </c>
      <c r="BC45" s="117">
        <f>'[3]ผูกสูตร Planfin64'!BF71</f>
        <v>0</v>
      </c>
      <c r="BD45" s="117">
        <f>'[3]ผูกสูตร Planfin64'!BG71</f>
        <v>174333</v>
      </c>
      <c r="BE45" s="117">
        <f>'[3]ผูกสูตร Planfin64'!BH71</f>
        <v>814894.5</v>
      </c>
      <c r="BF45" s="117">
        <f>'[3]ผูกสูตร Planfin64'!BI71</f>
        <v>11066359.33</v>
      </c>
      <c r="BG45" s="117">
        <f>'[3]ผูกสูตร Planfin64'!BJ71</f>
        <v>5926267</v>
      </c>
      <c r="BH45" s="117">
        <f>'[3]ผูกสูตร Planfin64'!BK71</f>
        <v>0</v>
      </c>
      <c r="BI45" s="117">
        <f>'[3]ผูกสูตร Planfin64'!BL71</f>
        <v>11991.5</v>
      </c>
      <c r="BJ45" s="117">
        <f>'[3]ผูกสูตร Planfin64'!BM71</f>
        <v>-532660.47999999998</v>
      </c>
      <c r="BK45" s="117">
        <f>'[3]ผูกสูตร Planfin64'!BN71</f>
        <v>36985098.170000002</v>
      </c>
      <c r="BL45" s="117">
        <f>'[3]ผูกสูตร Planfin64'!BO71</f>
        <v>0</v>
      </c>
      <c r="BM45" s="117">
        <f>'[3]ผูกสูตร Planfin64'!BP71</f>
        <v>48203</v>
      </c>
      <c r="BN45" s="117">
        <f>'[3]ผูกสูตร Planfin64'!BQ71</f>
        <v>0</v>
      </c>
      <c r="BO45" s="117">
        <f>'[3]ผูกสูตร Planfin64'!BR71</f>
        <v>0</v>
      </c>
      <c r="BP45" s="117">
        <f>'[3]ผูกสูตร Planfin64'!BS71</f>
        <v>0</v>
      </c>
      <c r="BQ45" s="117">
        <f>'[3]ผูกสูตร Planfin64'!BT71</f>
        <v>4694056</v>
      </c>
      <c r="BR45" s="117">
        <f>'[3]ผูกสูตร Planfin64'!BU71</f>
        <v>49380.75</v>
      </c>
      <c r="BS45" s="117">
        <f>'[3]ผูกสูตร Planfin64'!BV71</f>
        <v>0</v>
      </c>
      <c r="BT45" s="117">
        <f>'[3]ผูกสูตร Planfin64'!BW71</f>
        <v>2873213.25</v>
      </c>
      <c r="BU45" s="117">
        <f>'[3]ผูกสูตร Planfin64'!BX71</f>
        <v>370933.7</v>
      </c>
      <c r="BV45" s="117">
        <f>'[3]ผูกสูตร Planfin64'!BY71</f>
        <v>752723.28</v>
      </c>
      <c r="BW45" s="117">
        <f>'[3]ผูกสูตร Planfin64'!BZ71</f>
        <v>64638</v>
      </c>
      <c r="BX45" s="117">
        <f>'[3]ผูกสูตร Planfin64'!CA71</f>
        <v>0</v>
      </c>
      <c r="BY45" s="117">
        <f>'[3]ผูกสูตร Planfin64'!CB71</f>
        <v>8582495</v>
      </c>
      <c r="BZ45" s="118">
        <f t="shared" si="0"/>
        <v>246409956.27000001</v>
      </c>
    </row>
    <row r="46" spans="1:78" ht="21.75" customHeight="1">
      <c r="A46" s="113" t="s">
        <v>275</v>
      </c>
      <c r="B46" s="114" t="s">
        <v>243</v>
      </c>
      <c r="C46" s="115" t="s">
        <v>300</v>
      </c>
      <c r="D46" s="116" t="s">
        <v>301</v>
      </c>
      <c r="E46" s="117">
        <f>'[3]ผูกสูตร Planfin64'!H73</f>
        <v>2909328.8</v>
      </c>
      <c r="F46" s="117">
        <f>'[3]ผูกสูตร Planfin64'!I73</f>
        <v>0</v>
      </c>
      <c r="G46" s="117">
        <f>'[3]ผูกสูตร Planfin64'!J73</f>
        <v>7167275.1900000004</v>
      </c>
      <c r="H46" s="117">
        <f>'[3]ผูกสูตร Planfin64'!K73</f>
        <v>0</v>
      </c>
      <c r="I46" s="117">
        <f>'[3]ผูกสูตร Planfin64'!L73</f>
        <v>53795</v>
      </c>
      <c r="J46" s="117">
        <f>'[3]ผูกสูตร Planfin64'!M73</f>
        <v>0</v>
      </c>
      <c r="K46" s="117">
        <f>'[3]ผูกสูตร Planfin64'!N73</f>
        <v>812203</v>
      </c>
      <c r="L46" s="117">
        <f>'[3]ผูกสูตร Planfin64'!O73</f>
        <v>61404.4</v>
      </c>
      <c r="M46" s="117">
        <f>'[3]ผูกสูตร Planfin64'!P73</f>
        <v>0</v>
      </c>
      <c r="N46" s="117">
        <f>'[3]ผูกสูตร Planfin64'!Q73</f>
        <v>31108451.199999999</v>
      </c>
      <c r="O46" s="117">
        <f>'[3]ผูกสูตร Planfin64'!R73</f>
        <v>0</v>
      </c>
      <c r="P46" s="117">
        <f>'[3]ผูกสูตร Planfin64'!S73</f>
        <v>0</v>
      </c>
      <c r="Q46" s="117">
        <f>'[3]ผูกสูตร Planfin64'!T73</f>
        <v>0</v>
      </c>
      <c r="R46" s="117">
        <f>'[3]ผูกสูตร Planfin64'!U73</f>
        <v>578912</v>
      </c>
      <c r="S46" s="117">
        <f>'[3]ผูกสูตร Planfin64'!V73</f>
        <v>0</v>
      </c>
      <c r="T46" s="117">
        <f>'[3]ผูกสูตร Planfin64'!W73</f>
        <v>0</v>
      </c>
      <c r="U46" s="117">
        <f>'[3]ผูกสูตร Planfin64'!X73</f>
        <v>0</v>
      </c>
      <c r="V46" s="117">
        <f>'[3]ผูกสูตร Planfin64'!Y73</f>
        <v>0</v>
      </c>
      <c r="W46" s="117">
        <f>'[3]ผูกสูตร Planfin64'!Z73</f>
        <v>28586292.25</v>
      </c>
      <c r="X46" s="117">
        <f>'[3]ผูกสูตร Planfin64'!AA73</f>
        <v>0</v>
      </c>
      <c r="Y46" s="117">
        <f>'[3]ผูกสูตร Planfin64'!AB73</f>
        <v>0</v>
      </c>
      <c r="Z46" s="117">
        <f>'[3]ผูกสูตร Planfin64'!AC73</f>
        <v>0</v>
      </c>
      <c r="AA46" s="117">
        <f>'[3]ผูกสูตร Planfin64'!AD73</f>
        <v>0</v>
      </c>
      <c r="AB46" s="117">
        <f>'[3]ผูกสูตร Planfin64'!AE73</f>
        <v>0</v>
      </c>
      <c r="AC46" s="117">
        <f>'[3]ผูกสูตร Planfin64'!AF73</f>
        <v>0</v>
      </c>
      <c r="AD46" s="117">
        <f>'[3]ผูกสูตร Planfin64'!AG73</f>
        <v>0</v>
      </c>
      <c r="AE46" s="117">
        <f>'[3]ผูกสูตร Planfin64'!AH73</f>
        <v>0</v>
      </c>
      <c r="AF46" s="117">
        <f>'[3]ผูกสูตร Planfin64'!AI73</f>
        <v>43614624.850000001</v>
      </c>
      <c r="AG46" s="117">
        <f>'[3]ผูกสูตร Planfin64'!AJ73</f>
        <v>0</v>
      </c>
      <c r="AH46" s="117">
        <f>'[3]ผูกสูตร Planfin64'!AK73</f>
        <v>34720</v>
      </c>
      <c r="AI46" s="117">
        <f>'[3]ผูกสูตร Planfin64'!AL73</f>
        <v>0</v>
      </c>
      <c r="AJ46" s="117">
        <f>'[3]ผูกสูตร Planfin64'!AM73</f>
        <v>84017.51</v>
      </c>
      <c r="AK46" s="117">
        <f>'[3]ผูกสูตร Planfin64'!AN73</f>
        <v>0</v>
      </c>
      <c r="AL46" s="117">
        <f>'[3]ผูกสูตร Planfin64'!AO73</f>
        <v>0</v>
      </c>
      <c r="AM46" s="117">
        <f>'[3]ผูกสูตร Planfin64'!AP73</f>
        <v>0</v>
      </c>
      <c r="AN46" s="117">
        <f>'[3]ผูกสูตร Planfin64'!AQ73</f>
        <v>175763</v>
      </c>
      <c r="AO46" s="117">
        <f>'[3]ผูกสูตร Planfin64'!AR73</f>
        <v>0</v>
      </c>
      <c r="AP46" s="117">
        <f>'[3]ผูกสูตร Planfin64'!AS73</f>
        <v>0</v>
      </c>
      <c r="AQ46" s="117">
        <f>'[3]ผูกสูตร Planfin64'!AT73</f>
        <v>83195.25</v>
      </c>
      <c r="AR46" s="117">
        <f>'[3]ผูกสูตร Planfin64'!AU73</f>
        <v>1268857</v>
      </c>
      <c r="AS46" s="117">
        <f>'[3]ผูกสูตร Planfin64'!AV73</f>
        <v>0</v>
      </c>
      <c r="AT46" s="117">
        <f>'[3]ผูกสูตร Planfin64'!AW73</f>
        <v>0</v>
      </c>
      <c r="AU46" s="117">
        <f>'[3]ผูกสูตร Planfin64'!AX73</f>
        <v>584805</v>
      </c>
      <c r="AV46" s="117">
        <f>'[3]ผูกสูตร Planfin64'!AY73</f>
        <v>301198</v>
      </c>
      <c r="AW46" s="117">
        <f>'[3]ผูกสูตร Planfin64'!AZ73</f>
        <v>50646</v>
      </c>
      <c r="AX46" s="117">
        <f>'[3]ผูกสูตร Planfin64'!BA73</f>
        <v>46679</v>
      </c>
      <c r="AY46" s="117">
        <f>'[3]ผูกสูตร Planfin64'!BB73</f>
        <v>48452054.799999997</v>
      </c>
      <c r="AZ46" s="117">
        <f>'[3]ผูกสูตร Planfin64'!BC73</f>
        <v>0</v>
      </c>
      <c r="BA46" s="117">
        <f>'[3]ผูกสูตร Planfin64'!BD73</f>
        <v>0</v>
      </c>
      <c r="BB46" s="117">
        <f>'[3]ผูกสูตร Planfin64'!BE73</f>
        <v>59232</v>
      </c>
      <c r="BC46" s="117">
        <f>'[3]ผูกสูตร Planfin64'!BF73</f>
        <v>1128625</v>
      </c>
      <c r="BD46" s="117">
        <f>'[3]ผูกสูตร Planfin64'!BG73</f>
        <v>11265</v>
      </c>
      <c r="BE46" s="117">
        <f>'[3]ผูกสูตร Planfin64'!BH73</f>
        <v>0</v>
      </c>
      <c r="BF46" s="117">
        <f>'[3]ผูกสูตร Planfin64'!BI73</f>
        <v>0</v>
      </c>
      <c r="BG46" s="117">
        <f>'[3]ผูกสูตร Planfin64'!BJ73</f>
        <v>14775675</v>
      </c>
      <c r="BH46" s="117">
        <f>'[3]ผูกสูตร Planfin64'!BK73</f>
        <v>0</v>
      </c>
      <c r="BI46" s="117">
        <f>'[3]ผูกสูตร Planfin64'!BL73</f>
        <v>0</v>
      </c>
      <c r="BJ46" s="117">
        <f>'[3]ผูกสูตร Planfin64'!BM73</f>
        <v>22054987.300000001</v>
      </c>
      <c r="BK46" s="117">
        <f>'[3]ผูกสูตร Planfin64'!BN73</f>
        <v>7061865.0999999996</v>
      </c>
      <c r="BL46" s="117">
        <f>'[3]ผูกสูตร Planfin64'!BO73</f>
        <v>0</v>
      </c>
      <c r="BM46" s="117">
        <f>'[3]ผูกสูตร Planfin64'!BP73</f>
        <v>0</v>
      </c>
      <c r="BN46" s="117">
        <f>'[3]ผูกสูตร Planfin64'!BQ73</f>
        <v>0</v>
      </c>
      <c r="BO46" s="117">
        <f>'[3]ผูกสูตร Planfin64'!BR73</f>
        <v>158799</v>
      </c>
      <c r="BP46" s="117">
        <f>'[3]ผูกสูตร Planfin64'!BS73</f>
        <v>1910631.75</v>
      </c>
      <c r="BQ46" s="117">
        <f>'[3]ผูกสูตร Planfin64'!BT73</f>
        <v>27894312.199999999</v>
      </c>
      <c r="BR46" s="117">
        <f>'[3]ผูกสูตร Planfin64'!BU73</f>
        <v>1661400.5</v>
      </c>
      <c r="BS46" s="117">
        <f>'[3]ผูกสูตร Planfin64'!BV73</f>
        <v>189819</v>
      </c>
      <c r="BT46" s="117">
        <f>'[3]ผูกสูตร Planfin64'!BW73</f>
        <v>0</v>
      </c>
      <c r="BU46" s="117">
        <f>'[3]ผูกสูตร Planfin64'!BX73</f>
        <v>0</v>
      </c>
      <c r="BV46" s="117">
        <f>'[3]ผูกสูตร Planfin64'!BY73</f>
        <v>3294.36</v>
      </c>
      <c r="BW46" s="117">
        <f>'[3]ผูกสูตร Planfin64'!BZ73</f>
        <v>2276193</v>
      </c>
      <c r="BX46" s="117">
        <f>'[3]ผูกสูตร Planfin64'!CA73</f>
        <v>2402866</v>
      </c>
      <c r="BY46" s="117">
        <f>'[3]ผูกสูตร Planfin64'!CB73</f>
        <v>0</v>
      </c>
      <c r="BZ46" s="118">
        <f t="shared" si="0"/>
        <v>247563187.46000001</v>
      </c>
    </row>
    <row r="47" spans="1:78" ht="21.75" customHeight="1">
      <c r="A47" s="113" t="s">
        <v>275</v>
      </c>
      <c r="B47" s="114" t="s">
        <v>252</v>
      </c>
      <c r="C47" s="115" t="s">
        <v>302</v>
      </c>
      <c r="D47" s="116" t="s">
        <v>303</v>
      </c>
      <c r="E47" s="117">
        <f>'[3]ผูกสูตร Planfin64'!H83</f>
        <v>5429622.7999999998</v>
      </c>
      <c r="F47" s="117">
        <f>'[3]ผูกสูตร Planfin64'!I83</f>
        <v>868130.25</v>
      </c>
      <c r="G47" s="117">
        <f>'[3]ผูกสูตร Planfin64'!J83</f>
        <v>15455739.41</v>
      </c>
      <c r="H47" s="117">
        <f>'[3]ผูกสูตร Planfin64'!K83</f>
        <v>496642</v>
      </c>
      <c r="I47" s="117">
        <f>'[3]ผูกสูตร Planfin64'!L83</f>
        <v>248524</v>
      </c>
      <c r="J47" s="117">
        <f>'[3]ผูกสูตร Planfin64'!M83</f>
        <v>0</v>
      </c>
      <c r="K47" s="117">
        <f>'[3]ผูกสูตร Planfin64'!N83</f>
        <v>12984505.5</v>
      </c>
      <c r="L47" s="117">
        <f>'[3]ผูกสูตร Planfin64'!O83</f>
        <v>1713684.5</v>
      </c>
      <c r="M47" s="117">
        <f>'[3]ผูกสูตร Planfin64'!P83</f>
        <v>965446</v>
      </c>
      <c r="N47" s="117">
        <f>'[3]ผูกสูตร Planfin64'!Q83</f>
        <v>2716961</v>
      </c>
      <c r="O47" s="117">
        <f>'[3]ผูกสูตร Planfin64'!R83</f>
        <v>281246</v>
      </c>
      <c r="P47" s="117">
        <f>'[3]ผูกสูตร Planfin64'!S83</f>
        <v>3020994</v>
      </c>
      <c r="Q47" s="117">
        <f>'[3]ผูกสูตร Planfin64'!T83</f>
        <v>2017503</v>
      </c>
      <c r="R47" s="117">
        <f>'[3]ผูกสูตร Planfin64'!U83</f>
        <v>1982192.5</v>
      </c>
      <c r="S47" s="117">
        <f>'[3]ผูกสูตร Planfin64'!V83</f>
        <v>0</v>
      </c>
      <c r="T47" s="117">
        <f>'[3]ผูกสูตร Planfin64'!W83</f>
        <v>775842.7</v>
      </c>
      <c r="U47" s="117">
        <f>'[3]ผูกสูตร Planfin64'!X83</f>
        <v>1492071.5</v>
      </c>
      <c r="V47" s="117">
        <f>'[3]ผูกสูตร Planfin64'!Y83</f>
        <v>124902</v>
      </c>
      <c r="W47" s="117">
        <f>'[3]ผูกสูตร Planfin64'!Z83</f>
        <v>6942368.6699999999</v>
      </c>
      <c r="X47" s="117">
        <f>'[3]ผูกสูตร Planfin64'!AA83</f>
        <v>1013754</v>
      </c>
      <c r="Y47" s="117">
        <f>'[3]ผูกสูตร Planfin64'!AB83</f>
        <v>342326</v>
      </c>
      <c r="Z47" s="117">
        <f>'[3]ผูกสูตร Planfin64'!AC83</f>
        <v>1871023</v>
      </c>
      <c r="AA47" s="117">
        <f>'[3]ผูกสูตร Planfin64'!AD83</f>
        <v>229235</v>
      </c>
      <c r="AB47" s="117">
        <f>'[3]ผูกสูตร Planfin64'!AE83</f>
        <v>297920</v>
      </c>
      <c r="AC47" s="117">
        <f>'[3]ผูกสูตร Planfin64'!AF83</f>
        <v>3023257</v>
      </c>
      <c r="AD47" s="117">
        <f>'[3]ผูกสูตร Planfin64'!AG83</f>
        <v>71997</v>
      </c>
      <c r="AE47" s="117">
        <f>'[3]ผูกสูตร Planfin64'!AH83</f>
        <v>58668</v>
      </c>
      <c r="AF47" s="117">
        <f>'[3]ผูกสูตร Planfin64'!AI83</f>
        <v>4925461</v>
      </c>
      <c r="AG47" s="117">
        <f>'[3]ผูกสูตร Planfin64'!AJ83</f>
        <v>251981</v>
      </c>
      <c r="AH47" s="117">
        <f>'[3]ผูกสูตร Planfin64'!AK83</f>
        <v>118624</v>
      </c>
      <c r="AI47" s="117">
        <f>'[3]ผูกสูตร Planfin64'!AL83</f>
        <v>142048</v>
      </c>
      <c r="AJ47" s="117">
        <f>'[3]ผูกสูตร Planfin64'!AM83</f>
        <v>38537</v>
      </c>
      <c r="AK47" s="117">
        <f>'[3]ผูกสูตร Planfin64'!AN83</f>
        <v>1586391</v>
      </c>
      <c r="AL47" s="117">
        <f>'[3]ผูกสูตร Planfin64'!AO83</f>
        <v>508184.5</v>
      </c>
      <c r="AM47" s="117">
        <f>'[3]ผูกสูตร Planfin64'!AP83</f>
        <v>105016</v>
      </c>
      <c r="AN47" s="117">
        <f>'[3]ผูกสูตร Planfin64'!AQ83</f>
        <v>378022</v>
      </c>
      <c r="AO47" s="117">
        <f>'[3]ผูกสูตร Planfin64'!AR83</f>
        <v>227288</v>
      </c>
      <c r="AP47" s="117">
        <f>'[3]ผูกสูตร Planfin64'!AS83</f>
        <v>164701.5</v>
      </c>
      <c r="AQ47" s="117">
        <f>'[3]ผูกสูตร Planfin64'!AT83</f>
        <v>197509</v>
      </c>
      <c r="AR47" s="117">
        <f>'[3]ผูกสูตร Planfin64'!AU83</f>
        <v>6996498.0099999998</v>
      </c>
      <c r="AS47" s="117">
        <f>'[3]ผูกสูตร Planfin64'!AV83</f>
        <v>980652</v>
      </c>
      <c r="AT47" s="117">
        <f>'[3]ผูกสูตร Planfin64'!AW83</f>
        <v>883223</v>
      </c>
      <c r="AU47" s="117">
        <f>'[3]ผูกสูตร Planfin64'!AX83</f>
        <v>0</v>
      </c>
      <c r="AV47" s="117">
        <f>'[3]ผูกสูตร Planfin64'!AY83</f>
        <v>1888022</v>
      </c>
      <c r="AW47" s="117">
        <f>'[3]ผูกสูตร Planfin64'!AZ83</f>
        <v>6240</v>
      </c>
      <c r="AX47" s="117">
        <f>'[3]ผูกสูตร Planfin64'!BA83</f>
        <v>114084</v>
      </c>
      <c r="AY47" s="117">
        <f>'[3]ผูกสูตร Planfin64'!BB83</f>
        <v>5199426</v>
      </c>
      <c r="AZ47" s="117">
        <f>'[3]ผูกสูตร Planfin64'!BC83</f>
        <v>344533</v>
      </c>
      <c r="BA47" s="117">
        <f>'[3]ผูกสูตร Planfin64'!BD83</f>
        <v>178840</v>
      </c>
      <c r="BB47" s="117">
        <f>'[3]ผูกสูตร Planfin64'!BE83</f>
        <v>2510061</v>
      </c>
      <c r="BC47" s="117">
        <f>'[3]ผูกสูตร Planfin64'!BF83</f>
        <v>660300</v>
      </c>
      <c r="BD47" s="117">
        <f>'[3]ผูกสูตร Planfin64'!BG83</f>
        <v>35573</v>
      </c>
      <c r="BE47" s="117">
        <f>'[3]ผูกสูตร Planfin64'!BH83</f>
        <v>2083950</v>
      </c>
      <c r="BF47" s="117">
        <f>'[3]ผูกสูตร Planfin64'!BI83</f>
        <v>1185223</v>
      </c>
      <c r="BG47" s="117">
        <f>'[3]ผูกสูตร Planfin64'!BJ83</f>
        <v>420343</v>
      </c>
      <c r="BH47" s="117">
        <f>'[3]ผูกสูตร Planfin64'!BK83</f>
        <v>4407</v>
      </c>
      <c r="BI47" s="117">
        <f>'[3]ผูกสูตร Planfin64'!BL83</f>
        <v>0</v>
      </c>
      <c r="BJ47" s="117">
        <f>'[3]ผูกสูตร Planfin64'!BM83</f>
        <v>645006.25</v>
      </c>
      <c r="BK47" s="117">
        <f>'[3]ผูกสูตร Planfin64'!BN83</f>
        <v>2067839</v>
      </c>
      <c r="BL47" s="117">
        <f>'[3]ผูกสูตร Planfin64'!BO83</f>
        <v>0</v>
      </c>
      <c r="BM47" s="117">
        <f>'[3]ผูกสูตร Planfin64'!BP83</f>
        <v>11099</v>
      </c>
      <c r="BN47" s="117">
        <f>'[3]ผูกสูตร Planfin64'!BQ83</f>
        <v>5180</v>
      </c>
      <c r="BO47" s="117">
        <f>'[3]ผูกสูตร Planfin64'!BR83</f>
        <v>70330</v>
      </c>
      <c r="BP47" s="117">
        <f>'[3]ผูกสูตร Planfin64'!BS83</f>
        <v>74465</v>
      </c>
      <c r="BQ47" s="117">
        <f>'[3]ผูกสูตร Planfin64'!BT83</f>
        <v>5243929</v>
      </c>
      <c r="BR47" s="117">
        <f>'[3]ผูกสูตร Planfin64'!BU83</f>
        <v>124788.5</v>
      </c>
      <c r="BS47" s="117">
        <f>'[3]ผูกสูตร Planfin64'!BV83</f>
        <v>36021</v>
      </c>
      <c r="BT47" s="117">
        <f>'[3]ผูกสูตร Planfin64'!BW83</f>
        <v>439926.75</v>
      </c>
      <c r="BU47" s="117">
        <f>'[3]ผูกสูตร Planfin64'!BX83</f>
        <v>755403.45</v>
      </c>
      <c r="BV47" s="117">
        <f>'[3]ผูกสูตร Planfin64'!BY83</f>
        <v>1986441</v>
      </c>
      <c r="BW47" s="117">
        <f>'[3]ผูกสูตร Planfin64'!BZ83</f>
        <v>178530</v>
      </c>
      <c r="BX47" s="117">
        <f>'[3]ผูกสูตร Planfin64'!CA83</f>
        <v>2231</v>
      </c>
      <c r="BY47" s="117">
        <f>'[3]ผูกสูตร Planfin64'!CB83</f>
        <v>49400</v>
      </c>
      <c r="BZ47" s="118">
        <f t="shared" si="0"/>
        <v>108250283.79000002</v>
      </c>
    </row>
    <row r="48" spans="1:78" ht="21.75" customHeight="1">
      <c r="A48" s="113" t="s">
        <v>275</v>
      </c>
      <c r="B48" s="114" t="s">
        <v>252</v>
      </c>
      <c r="C48" s="115" t="s">
        <v>304</v>
      </c>
      <c r="D48" s="116" t="s">
        <v>305</v>
      </c>
      <c r="E48" s="117">
        <f>'[3]ผูกสูตร Planfin64'!H90</f>
        <v>1396323.43</v>
      </c>
      <c r="F48" s="117">
        <f>'[3]ผูกสูตร Planfin64'!I90</f>
        <v>73335</v>
      </c>
      <c r="G48" s="117">
        <f>'[3]ผูกสูตร Planfin64'!J90</f>
        <v>0</v>
      </c>
      <c r="H48" s="117">
        <f>'[3]ผูกสูตร Planfin64'!K90</f>
        <v>0</v>
      </c>
      <c r="I48" s="117">
        <f>'[3]ผูกสูตร Planfin64'!L90</f>
        <v>0</v>
      </c>
      <c r="J48" s="117">
        <f>'[3]ผูกสูตร Planfin64'!M90</f>
        <v>0</v>
      </c>
      <c r="K48" s="117">
        <f>'[3]ผูกสูตร Planfin64'!N90</f>
        <v>11205085.25</v>
      </c>
      <c r="L48" s="117">
        <f>'[3]ผูกสูตร Planfin64'!O90</f>
        <v>187977.75</v>
      </c>
      <c r="M48" s="117">
        <f>'[3]ผูกสูตร Planfin64'!P90</f>
        <v>0</v>
      </c>
      <c r="N48" s="117">
        <f>'[3]ผูกสูตร Planfin64'!Q90</f>
        <v>302872.40000000002</v>
      </c>
      <c r="O48" s="117">
        <f>'[3]ผูกสูตร Planfin64'!R90</f>
        <v>12812</v>
      </c>
      <c r="P48" s="117">
        <f>'[3]ผูกสูตร Planfin64'!S90</f>
        <v>0</v>
      </c>
      <c r="Q48" s="117">
        <f>'[3]ผูกสูตร Planfin64'!T90</f>
        <v>756910.2</v>
      </c>
      <c r="R48" s="117">
        <f>'[3]ผูกสูตร Planfin64'!U90</f>
        <v>168650.6</v>
      </c>
      <c r="S48" s="117">
        <f>'[3]ผูกสูตร Planfin64'!V90</f>
        <v>0</v>
      </c>
      <c r="T48" s="117">
        <f>'[3]ผูกสูตร Planfin64'!W90</f>
        <v>0</v>
      </c>
      <c r="U48" s="117">
        <f>'[3]ผูกสูตร Planfin64'!X90</f>
        <v>105992.5</v>
      </c>
      <c r="V48" s="117">
        <f>'[3]ผูกสูตร Planfin64'!Y90</f>
        <v>1784</v>
      </c>
      <c r="W48" s="117">
        <f>'[3]ผูกสูตร Planfin64'!Z90</f>
        <v>4829990.51</v>
      </c>
      <c r="X48" s="117">
        <f>'[3]ผูกสูตร Planfin64'!AA90</f>
        <v>632466.80000000005</v>
      </c>
      <c r="Y48" s="117">
        <f>'[3]ผูกสูตร Planfin64'!AB90</f>
        <v>0</v>
      </c>
      <c r="Z48" s="117">
        <f>'[3]ผูกสูตร Planfin64'!AC90</f>
        <v>693093</v>
      </c>
      <c r="AA48" s="117">
        <f>'[3]ผูกสูตร Planfin64'!AD90</f>
        <v>16858</v>
      </c>
      <c r="AB48" s="117">
        <f>'[3]ผูกสูตร Planfin64'!AE90</f>
        <v>0</v>
      </c>
      <c r="AC48" s="117">
        <f>'[3]ผูกสูตร Planfin64'!AF90</f>
        <v>104626</v>
      </c>
      <c r="AD48" s="117">
        <f>'[3]ผูกสูตร Planfin64'!AG90</f>
        <v>0</v>
      </c>
      <c r="AE48" s="117">
        <f>'[3]ผูกสูตร Planfin64'!AH90</f>
        <v>0</v>
      </c>
      <c r="AF48" s="117">
        <f>'[3]ผูกสูตร Planfin64'!AI90</f>
        <v>10561234.41</v>
      </c>
      <c r="AG48" s="117">
        <f>'[3]ผูกสูตร Planfin64'!AJ90</f>
        <v>0</v>
      </c>
      <c r="AH48" s="117">
        <f>'[3]ผูกสูตร Planfin64'!AK90</f>
        <v>0</v>
      </c>
      <c r="AI48" s="117">
        <f>'[3]ผูกสูตร Planfin64'!AL90</f>
        <v>41200</v>
      </c>
      <c r="AJ48" s="117">
        <f>'[3]ผูกสูตร Planfin64'!AM90</f>
        <v>136464</v>
      </c>
      <c r="AK48" s="117">
        <f>'[3]ผูกสูตร Planfin64'!AN90</f>
        <v>8736</v>
      </c>
      <c r="AL48" s="117">
        <f>'[3]ผูกสูตร Planfin64'!AO90</f>
        <v>3887</v>
      </c>
      <c r="AM48" s="117">
        <f>'[3]ผูกสูตร Planfin64'!AP90</f>
        <v>5019</v>
      </c>
      <c r="AN48" s="117">
        <f>'[3]ผูกสูตร Planfin64'!AQ90</f>
        <v>0</v>
      </c>
      <c r="AO48" s="117">
        <f>'[3]ผูกสูตร Planfin64'!AR90</f>
        <v>0</v>
      </c>
      <c r="AP48" s="117">
        <f>'[3]ผูกสูตร Planfin64'!AS90</f>
        <v>0</v>
      </c>
      <c r="AQ48" s="117">
        <f>'[3]ผูกสูตร Planfin64'!AT90</f>
        <v>21813</v>
      </c>
      <c r="AR48" s="117">
        <f>'[3]ผูกสูตร Planfin64'!AU90</f>
        <v>845177.82</v>
      </c>
      <c r="AS48" s="117">
        <f>'[3]ผูกสูตร Planfin64'!AV90</f>
        <v>11219.96</v>
      </c>
      <c r="AT48" s="117">
        <f>'[3]ผูกสูตร Planfin64'!AW90</f>
        <v>179944</v>
      </c>
      <c r="AU48" s="117">
        <f>'[3]ผูกสูตร Planfin64'!AX90</f>
        <v>0</v>
      </c>
      <c r="AV48" s="117">
        <f>'[3]ผูกสูตร Planfin64'!AY90</f>
        <v>463765</v>
      </c>
      <c r="AW48" s="117">
        <f>'[3]ผูกสูตร Planfin64'!AZ90</f>
        <v>0</v>
      </c>
      <c r="AX48" s="117">
        <f>'[3]ผูกสูตร Planfin64'!BA90</f>
        <v>0</v>
      </c>
      <c r="AY48" s="117">
        <f>'[3]ผูกสูตร Planfin64'!BB90</f>
        <v>4827636.29</v>
      </c>
      <c r="AZ48" s="117">
        <f>'[3]ผูกสูตร Planfin64'!BC90</f>
        <v>0</v>
      </c>
      <c r="BA48" s="117">
        <f>'[3]ผูกสูตร Planfin64'!BD90</f>
        <v>0</v>
      </c>
      <c r="BB48" s="117">
        <f>'[3]ผูกสูตร Planfin64'!BE90</f>
        <v>0</v>
      </c>
      <c r="BC48" s="117">
        <f>'[3]ผูกสูตร Planfin64'!BF90</f>
        <v>0</v>
      </c>
      <c r="BD48" s="117">
        <f>'[3]ผูกสูตร Planfin64'!BG90</f>
        <v>0</v>
      </c>
      <c r="BE48" s="117">
        <f>'[3]ผูกสูตร Planfin64'!BH90</f>
        <v>22184</v>
      </c>
      <c r="BF48" s="117">
        <f>'[3]ผูกสูตร Planfin64'!BI90</f>
        <v>344843</v>
      </c>
      <c r="BG48" s="117">
        <f>'[3]ผูกสูตร Planfin64'!BJ90</f>
        <v>0</v>
      </c>
      <c r="BH48" s="117">
        <f>'[3]ผูกสูตร Planfin64'!BK90</f>
        <v>0</v>
      </c>
      <c r="BI48" s="117">
        <f>'[3]ผูกสูตร Planfin64'!BL90</f>
        <v>0</v>
      </c>
      <c r="BJ48" s="117">
        <f>'[3]ผูกสูตร Planfin64'!BM90</f>
        <v>676650.6</v>
      </c>
      <c r="BK48" s="117">
        <f>'[3]ผูกสูตร Planfin64'!BN90</f>
        <v>187375.13</v>
      </c>
      <c r="BL48" s="117">
        <f>'[3]ผูกสูตร Planfin64'!BO90</f>
        <v>0</v>
      </c>
      <c r="BM48" s="117">
        <f>'[3]ผูกสูตร Planfin64'!BP90</f>
        <v>0</v>
      </c>
      <c r="BN48" s="117">
        <f>'[3]ผูกสูตร Planfin64'!BQ90</f>
        <v>0</v>
      </c>
      <c r="BO48" s="117">
        <f>'[3]ผูกสูตร Planfin64'!BR90</f>
        <v>0</v>
      </c>
      <c r="BP48" s="117">
        <f>'[3]ผูกสูตร Planfin64'!BS90</f>
        <v>0</v>
      </c>
      <c r="BQ48" s="117">
        <f>'[3]ผูกสูตร Planfin64'!BT90</f>
        <v>4578469.8</v>
      </c>
      <c r="BR48" s="117">
        <f>'[3]ผูกสูตร Planfin64'!BU90</f>
        <v>4313</v>
      </c>
      <c r="BS48" s="117">
        <f>'[3]ผูกสูตร Planfin64'!BV90</f>
        <v>0</v>
      </c>
      <c r="BT48" s="117">
        <f>'[3]ผูกสูตร Planfin64'!BW90</f>
        <v>52332</v>
      </c>
      <c r="BU48" s="117">
        <f>'[3]ผูกสูตร Planfin64'!BX90</f>
        <v>0</v>
      </c>
      <c r="BV48" s="117">
        <f>'[3]ผูกสูตร Planfin64'!BY90</f>
        <v>57456</v>
      </c>
      <c r="BW48" s="117">
        <f>'[3]ผูกสูตร Planfin64'!BZ90</f>
        <v>0</v>
      </c>
      <c r="BX48" s="117">
        <f>'[3]ผูกสูตร Planfin64'!CA90</f>
        <v>0</v>
      </c>
      <c r="BY48" s="117">
        <f>'[3]ผูกสูตร Planfin64'!CB90</f>
        <v>0</v>
      </c>
      <c r="BZ48" s="118">
        <f t="shared" si="0"/>
        <v>43518497.450000003</v>
      </c>
    </row>
    <row r="49" spans="1:78" ht="21.75" customHeight="1">
      <c r="A49" s="113" t="s">
        <v>275</v>
      </c>
      <c r="B49" s="114" t="s">
        <v>252</v>
      </c>
      <c r="C49" s="127" t="s">
        <v>306</v>
      </c>
      <c r="D49" s="116" t="s">
        <v>307</v>
      </c>
      <c r="E49" s="117">
        <f>'[3]ผูกสูตร Planfin64'!H91</f>
        <v>3026986.06</v>
      </c>
      <c r="F49" s="117">
        <f>'[3]ผูกสูตร Planfin64'!I91</f>
        <v>0</v>
      </c>
      <c r="G49" s="117">
        <f>'[3]ผูกสูตร Planfin64'!J91</f>
        <v>552973.94999999995</v>
      </c>
      <c r="H49" s="117">
        <f>'[3]ผูกสูตร Planfin64'!K91</f>
        <v>0</v>
      </c>
      <c r="I49" s="117">
        <f>'[3]ผูกสูตร Planfin64'!L91</f>
        <v>0</v>
      </c>
      <c r="J49" s="117">
        <f>'[3]ผูกสูตร Planfin64'!M91</f>
        <v>0</v>
      </c>
      <c r="K49" s="117">
        <f>'[3]ผูกสูตร Planfin64'!N91</f>
        <v>7781516.7699999996</v>
      </c>
      <c r="L49" s="117">
        <f>'[3]ผูกสูตร Planfin64'!O91</f>
        <v>151346.25</v>
      </c>
      <c r="M49" s="117">
        <f>'[3]ผูกสูตร Planfin64'!P91</f>
        <v>2449153</v>
      </c>
      <c r="N49" s="117">
        <f>'[3]ผูกสูตร Planfin64'!Q91</f>
        <v>1028788</v>
      </c>
      <c r="O49" s="117">
        <f>'[3]ผูกสูตร Planfin64'!R91</f>
        <v>5197</v>
      </c>
      <c r="P49" s="117">
        <f>'[3]ผูกสูตร Planfin64'!S91</f>
        <v>0</v>
      </c>
      <c r="Q49" s="117">
        <f>'[3]ผูกสูตร Planfin64'!T91</f>
        <v>461384.78</v>
      </c>
      <c r="R49" s="117">
        <f>'[3]ผูกสูตร Planfin64'!U91</f>
        <v>5200</v>
      </c>
      <c r="S49" s="117">
        <f>'[3]ผูกสูตร Planfin64'!V91</f>
        <v>0</v>
      </c>
      <c r="T49" s="117">
        <f>'[3]ผูกสูตร Planfin64'!W91</f>
        <v>17309463.16</v>
      </c>
      <c r="U49" s="117">
        <f>'[3]ผูกสูตร Planfin64'!X91</f>
        <v>95140</v>
      </c>
      <c r="V49" s="117">
        <f>'[3]ผูกสูตร Planfin64'!Y91</f>
        <v>983278</v>
      </c>
      <c r="W49" s="117">
        <f>'[3]ผูกสูตร Planfin64'!Z91</f>
        <v>4932776.6900000004</v>
      </c>
      <c r="X49" s="117">
        <f>'[3]ผูกสูตร Planfin64'!AA91</f>
        <v>1152621.6200000001</v>
      </c>
      <c r="Y49" s="117">
        <f>'[3]ผูกสูตร Planfin64'!AB91</f>
        <v>80509.710000000006</v>
      </c>
      <c r="Z49" s="117">
        <f>'[3]ผูกสูตร Planfin64'!AC91</f>
        <v>9291528</v>
      </c>
      <c r="AA49" s="117">
        <f>'[3]ผูกสูตร Planfin64'!AD91</f>
        <v>113184</v>
      </c>
      <c r="AB49" s="117">
        <f>'[3]ผูกสูตร Planfin64'!AE91</f>
        <v>65243.56</v>
      </c>
      <c r="AC49" s="117">
        <f>'[3]ผูกสูตร Planfin64'!AF91</f>
        <v>89472</v>
      </c>
      <c r="AD49" s="117">
        <f>'[3]ผูกสูตร Planfin64'!AG91</f>
        <v>0</v>
      </c>
      <c r="AE49" s="117">
        <f>'[3]ผูกสูตร Planfin64'!AH91</f>
        <v>0</v>
      </c>
      <c r="AF49" s="117">
        <f>'[3]ผูกสูตร Planfin64'!AI91</f>
        <v>9250680.3699999992</v>
      </c>
      <c r="AG49" s="117">
        <f>'[3]ผูกสูตร Planfin64'!AJ91</f>
        <v>0</v>
      </c>
      <c r="AH49" s="117">
        <f>'[3]ผูกสูตร Planfin64'!AK91</f>
        <v>0</v>
      </c>
      <c r="AI49" s="117">
        <f>'[3]ผูกสูตร Planfin64'!AL91</f>
        <v>18465</v>
      </c>
      <c r="AJ49" s="117">
        <f>'[3]ผูกสูตร Planfin64'!AM91</f>
        <v>0</v>
      </c>
      <c r="AK49" s="117">
        <f>'[3]ผูกสูตร Planfin64'!AN91</f>
        <v>174903.98</v>
      </c>
      <c r="AL49" s="117">
        <f>'[3]ผูกสูตร Planfin64'!AO91</f>
        <v>0</v>
      </c>
      <c r="AM49" s="117">
        <f>'[3]ผูกสูตร Planfin64'!AP91</f>
        <v>8435</v>
      </c>
      <c r="AN49" s="117">
        <f>'[3]ผูกสูตร Planfin64'!AQ91</f>
        <v>287880</v>
      </c>
      <c r="AO49" s="117">
        <f>'[3]ผูกสูตร Planfin64'!AR91</f>
        <v>12062.38</v>
      </c>
      <c r="AP49" s="117">
        <f>'[3]ผูกสูตร Planfin64'!AS91</f>
        <v>31811</v>
      </c>
      <c r="AQ49" s="117">
        <f>'[3]ผูกสูตร Planfin64'!AT91</f>
        <v>50264.480000000003</v>
      </c>
      <c r="AR49" s="117">
        <f>'[3]ผูกสูตร Planfin64'!AU91</f>
        <v>406943.11</v>
      </c>
      <c r="AS49" s="117">
        <f>'[3]ผูกสูตร Planfin64'!AV91</f>
        <v>2348.4</v>
      </c>
      <c r="AT49" s="117">
        <f>'[3]ผูกสูตร Planfin64'!AW91</f>
        <v>0</v>
      </c>
      <c r="AU49" s="117">
        <f>'[3]ผูกสูตร Planfin64'!AX91</f>
        <v>219415</v>
      </c>
      <c r="AV49" s="117">
        <f>'[3]ผูกสูตร Planfin64'!AY91</f>
        <v>16430.560000000001</v>
      </c>
      <c r="AW49" s="117">
        <f>'[3]ผูกสูตร Planfin64'!AZ91</f>
        <v>0</v>
      </c>
      <c r="AX49" s="117">
        <f>'[3]ผูกสูตร Planfin64'!BA91</f>
        <v>58181.61</v>
      </c>
      <c r="AY49" s="117">
        <f>'[3]ผูกสูตร Planfin64'!BB91</f>
        <v>1673928.67</v>
      </c>
      <c r="AZ49" s="117">
        <f>'[3]ผูกสูตร Planfin64'!BC91</f>
        <v>0</v>
      </c>
      <c r="BA49" s="117">
        <f>'[3]ผูกสูตร Planfin64'!BD91</f>
        <v>54370</v>
      </c>
      <c r="BB49" s="117">
        <f>'[3]ผูกสูตร Planfin64'!BE91</f>
        <v>6225.69</v>
      </c>
      <c r="BC49" s="117">
        <f>'[3]ผูกสูตร Planfin64'!BF91</f>
        <v>92222.6</v>
      </c>
      <c r="BD49" s="117">
        <f>'[3]ผูกสูตร Planfin64'!BG91</f>
        <v>0</v>
      </c>
      <c r="BE49" s="117">
        <f>'[3]ผูกสูตร Planfin64'!BH91</f>
        <v>5252788.6399999997</v>
      </c>
      <c r="BF49" s="117">
        <f>'[3]ผูกสูตร Planfin64'!BI91</f>
        <v>0</v>
      </c>
      <c r="BG49" s="117">
        <f>'[3]ผูกสูตร Planfin64'!BJ91</f>
        <v>812794.11</v>
      </c>
      <c r="BH49" s="117">
        <f>'[3]ผูกสูตร Planfin64'!BK91</f>
        <v>0</v>
      </c>
      <c r="BI49" s="117">
        <f>'[3]ผูกสูตร Planfin64'!BL91</f>
        <v>0</v>
      </c>
      <c r="BJ49" s="117">
        <f>'[3]ผูกสูตร Planfin64'!BM91</f>
        <v>0</v>
      </c>
      <c r="BK49" s="117">
        <f>'[3]ผูกสูตร Planfin64'!BN91</f>
        <v>342485.19</v>
      </c>
      <c r="BL49" s="117">
        <f>'[3]ผูกสูตร Planfin64'!BO91</f>
        <v>0</v>
      </c>
      <c r="BM49" s="117">
        <f>'[3]ผูกสูตร Planfin64'!BP91</f>
        <v>0</v>
      </c>
      <c r="BN49" s="117">
        <f>'[3]ผูกสูตร Planfin64'!BQ91</f>
        <v>0</v>
      </c>
      <c r="BO49" s="117">
        <f>'[3]ผูกสูตร Planfin64'!BR91</f>
        <v>0</v>
      </c>
      <c r="BP49" s="117">
        <f>'[3]ผูกสูตร Planfin64'!BS91</f>
        <v>0</v>
      </c>
      <c r="BQ49" s="117">
        <f>'[3]ผูกสูตร Planfin64'!BT91</f>
        <v>3233513</v>
      </c>
      <c r="BR49" s="117">
        <f>'[3]ผูกสูตร Planfin64'!BU91</f>
        <v>94283</v>
      </c>
      <c r="BS49" s="117">
        <f>'[3]ผูกสูตร Planfin64'!BV91</f>
        <v>0</v>
      </c>
      <c r="BT49" s="117">
        <f>'[3]ผูกสูตร Planfin64'!BW91</f>
        <v>0</v>
      </c>
      <c r="BU49" s="117">
        <f>'[3]ผูกสูตร Planfin64'!BX91</f>
        <v>0</v>
      </c>
      <c r="BV49" s="117">
        <f>'[3]ผูกสูตร Planfin64'!BY91</f>
        <v>0</v>
      </c>
      <c r="BW49" s="117">
        <f>'[3]ผูกสูตร Planfin64'!BZ91</f>
        <v>0</v>
      </c>
      <c r="BX49" s="117">
        <f>'[3]ผูกสูตร Planfin64'!CA91</f>
        <v>0</v>
      </c>
      <c r="BY49" s="117">
        <f>'[3]ผูกสูตร Planfin64'!CB91</f>
        <v>0</v>
      </c>
      <c r="BZ49" s="118">
        <f t="shared" si="0"/>
        <v>71676194.339999989</v>
      </c>
    </row>
    <row r="50" spans="1:78" ht="21.75" customHeight="1">
      <c r="A50" s="113" t="s">
        <v>275</v>
      </c>
      <c r="B50" s="114" t="s">
        <v>261</v>
      </c>
      <c r="C50" s="115" t="s">
        <v>308</v>
      </c>
      <c r="D50" s="116" t="s">
        <v>309</v>
      </c>
      <c r="E50" s="117">
        <f>'[3]ผูกสูตร Planfin64'!H107</f>
        <v>103605528.52</v>
      </c>
      <c r="F50" s="117">
        <f>'[3]ผูกสูตร Planfin64'!I107</f>
        <v>16799322.010000002</v>
      </c>
      <c r="G50" s="117">
        <f>'[3]ผูกสูตร Planfin64'!J107</f>
        <v>42602678</v>
      </c>
      <c r="H50" s="117">
        <f>'[3]ผูกสูตร Planfin64'!K107</f>
        <v>5169830</v>
      </c>
      <c r="I50" s="117">
        <f>'[3]ผูกสูตร Planfin64'!L107</f>
        <v>268480</v>
      </c>
      <c r="J50" s="117">
        <f>'[3]ผูกสูตร Planfin64'!M107</f>
        <v>787726.37</v>
      </c>
      <c r="K50" s="117">
        <f>'[3]ผูกสูตร Planfin64'!N107</f>
        <v>173870620.49000001</v>
      </c>
      <c r="L50" s="117">
        <f>'[3]ผูกสูตร Planfin64'!O107</f>
        <v>24795143</v>
      </c>
      <c r="M50" s="117">
        <f>'[3]ผูกสูตร Planfin64'!P107</f>
        <v>1436010</v>
      </c>
      <c r="N50" s="117">
        <f>'[3]ผูกสูตร Planfin64'!Q107</f>
        <v>48515028.979999997</v>
      </c>
      <c r="O50" s="117">
        <f>'[3]ผูกสูตร Planfin64'!R107</f>
        <v>1472650</v>
      </c>
      <c r="P50" s="117">
        <f>'[3]ผูกสูตร Planfin64'!S107</f>
        <v>3501300.65</v>
      </c>
      <c r="Q50" s="117">
        <f>'[3]ผูกสูตร Planfin64'!T107</f>
        <v>38322208</v>
      </c>
      <c r="R50" s="117">
        <f>'[3]ผูกสูตร Planfin64'!U107</f>
        <v>13248444.5</v>
      </c>
      <c r="S50" s="117">
        <f>'[3]ผูกสูตร Planfin64'!V107</f>
        <v>99316.85</v>
      </c>
      <c r="T50" s="117">
        <f>'[3]ผูกสูตร Planfin64'!W107</f>
        <v>1447609.57</v>
      </c>
      <c r="U50" s="117">
        <f>'[3]ผูกสูตร Planfin64'!X107</f>
        <v>2505029</v>
      </c>
      <c r="V50" s="117">
        <f>'[3]ผูกสูตร Planfin64'!Y107</f>
        <v>100763.17</v>
      </c>
      <c r="W50" s="117">
        <f>'[3]ผูกสูตร Planfin64'!Z107</f>
        <v>79354211.950000003</v>
      </c>
      <c r="X50" s="117">
        <f>'[3]ผูกสูตร Planfin64'!AA107</f>
        <v>12214985.189999999</v>
      </c>
      <c r="Y50" s="117">
        <f>'[3]ผูกสูตร Planfin64'!AB107</f>
        <v>1176492.77</v>
      </c>
      <c r="Z50" s="117">
        <f>'[3]ผูกสูตร Planfin64'!AC107</f>
        <v>31303843</v>
      </c>
      <c r="AA50" s="117">
        <f>'[3]ผูกสูตร Planfin64'!AD107</f>
        <v>659459</v>
      </c>
      <c r="AB50" s="117">
        <f>'[3]ผูกสูตร Planfin64'!AE107</f>
        <v>2649009.5299999998</v>
      </c>
      <c r="AC50" s="117">
        <f>'[3]ผูกสูตร Planfin64'!AF107</f>
        <v>3277970.5</v>
      </c>
      <c r="AD50" s="117">
        <f>'[3]ผูกสูตร Planfin64'!AG107</f>
        <v>411948</v>
      </c>
      <c r="AE50" s="117">
        <f>'[3]ผูกสูตร Planfin64'!AH107</f>
        <v>2136</v>
      </c>
      <c r="AF50" s="117">
        <f>'[3]ผูกสูตร Planfin64'!AI107</f>
        <v>101171719.7</v>
      </c>
      <c r="AG50" s="117">
        <f>'[3]ผูกสูตร Planfin64'!AJ107</f>
        <v>1441099.52</v>
      </c>
      <c r="AH50" s="117">
        <f>'[3]ผูกสูตร Planfin64'!AK107</f>
        <v>808906</v>
      </c>
      <c r="AI50" s="117">
        <f>'[3]ผูกสูตร Planfin64'!AL107</f>
        <v>699077</v>
      </c>
      <c r="AJ50" s="117">
        <f>'[3]ผูกสูตร Planfin64'!AM107</f>
        <v>171918</v>
      </c>
      <c r="AK50" s="117">
        <f>'[3]ผูกสูตร Planfin64'!AN107</f>
        <v>3471620</v>
      </c>
      <c r="AL50" s="117">
        <f>'[3]ผูกสูตร Planfin64'!AO107</f>
        <v>1387782</v>
      </c>
      <c r="AM50" s="117">
        <f>'[3]ผูกสูตร Planfin64'!AP107</f>
        <v>974898</v>
      </c>
      <c r="AN50" s="117">
        <f>'[3]ผูกสูตร Planfin64'!AQ107</f>
        <v>5494865</v>
      </c>
      <c r="AO50" s="117">
        <f>'[3]ผูกสูตร Planfin64'!AR107</f>
        <v>703935</v>
      </c>
      <c r="AP50" s="117">
        <f>'[3]ผูกสูตร Planfin64'!AS107</f>
        <v>988502.5</v>
      </c>
      <c r="AQ50" s="117">
        <f>'[3]ผูกสูตร Planfin64'!AT107</f>
        <v>913021</v>
      </c>
      <c r="AR50" s="117">
        <f>'[3]ผูกสูตร Planfin64'!AU107</f>
        <v>56978462.509999998</v>
      </c>
      <c r="AS50" s="117">
        <f>'[3]ผูกสูตร Planfin64'!AV107</f>
        <v>145052</v>
      </c>
      <c r="AT50" s="117">
        <f>'[3]ผูกสูตร Planfin64'!AW107</f>
        <v>189248</v>
      </c>
      <c r="AU50" s="117">
        <f>'[3]ผูกสูตร Planfin64'!AX107</f>
        <v>761976</v>
      </c>
      <c r="AV50" s="117">
        <f>'[3]ผูกสูตร Planfin64'!AY107</f>
        <v>126086</v>
      </c>
      <c r="AW50" s="117">
        <f>'[3]ผูกสูตร Planfin64'!AZ107</f>
        <v>16617</v>
      </c>
      <c r="AX50" s="117">
        <f>'[3]ผูกสูตร Planfin64'!BA107</f>
        <v>948198</v>
      </c>
      <c r="AY50" s="117">
        <f>'[3]ผูกสูตร Planfin64'!BB107</f>
        <v>86206273</v>
      </c>
      <c r="AZ50" s="117">
        <f>'[3]ผูกสูตร Planfin64'!BC107</f>
        <v>1186211</v>
      </c>
      <c r="BA50" s="117">
        <f>'[3]ผูกสูตร Planfin64'!BD107</f>
        <v>18723251</v>
      </c>
      <c r="BB50" s="117">
        <f>'[3]ผูกสูตร Planfin64'!BE107</f>
        <v>3532515</v>
      </c>
      <c r="BC50" s="117">
        <f>'[3]ผูกสูตร Planfin64'!BF107</f>
        <v>7632787</v>
      </c>
      <c r="BD50" s="117">
        <f>'[3]ผูกสูตร Planfin64'!BG107</f>
        <v>2436697.5</v>
      </c>
      <c r="BE50" s="117">
        <f>'[3]ผูกสูตร Planfin64'!BH107</f>
        <v>17666326.5</v>
      </c>
      <c r="BF50" s="117">
        <f>'[3]ผูกสูตร Planfin64'!BI107</f>
        <v>10791301.35</v>
      </c>
      <c r="BG50" s="117">
        <f>'[3]ผูกสูตร Planfin64'!BJ107</f>
        <v>2791529.5</v>
      </c>
      <c r="BH50" s="117">
        <f>'[3]ผูกสูตร Planfin64'!BK107</f>
        <v>23182</v>
      </c>
      <c r="BI50" s="117">
        <f>'[3]ผูกสูตร Planfin64'!BL107</f>
        <v>1554003.5</v>
      </c>
      <c r="BJ50" s="117">
        <f>'[3]ผูกสูตร Planfin64'!BM107</f>
        <v>72827882.939999998</v>
      </c>
      <c r="BK50" s="117">
        <f>'[3]ผูกสูตร Planfin64'!BN107</f>
        <v>2502232</v>
      </c>
      <c r="BL50" s="117">
        <f>'[3]ผูกสูตร Planfin64'!BO107</f>
        <v>490195</v>
      </c>
      <c r="BM50" s="117">
        <f>'[3]ผูกสูตร Planfin64'!BP107</f>
        <v>829765</v>
      </c>
      <c r="BN50" s="117">
        <f>'[3]ผูกสูตร Planfin64'!BQ107</f>
        <v>102501</v>
      </c>
      <c r="BO50" s="117">
        <f>'[3]ผูกสูตร Planfin64'!BR107</f>
        <v>5361022</v>
      </c>
      <c r="BP50" s="117">
        <f>'[3]ผูกสูตร Planfin64'!BS107</f>
        <v>326713</v>
      </c>
      <c r="BQ50" s="117">
        <f>'[3]ผูกสูตร Planfin64'!BT107</f>
        <v>43171813</v>
      </c>
      <c r="BR50" s="117">
        <f>'[3]ผูกสูตร Planfin64'!BU107</f>
        <v>1153292.5</v>
      </c>
      <c r="BS50" s="117">
        <f>'[3]ผูกสูตร Planfin64'!BV107</f>
        <v>1073582</v>
      </c>
      <c r="BT50" s="117">
        <f>'[3]ผูกสูตร Planfin64'!BW107</f>
        <v>2801045.27</v>
      </c>
      <c r="BU50" s="117">
        <f>'[3]ผูกสูตร Planfin64'!BX107</f>
        <v>2305835</v>
      </c>
      <c r="BV50" s="117">
        <f>'[3]ผูกสูตร Planfin64'!BY107</f>
        <v>65277392.159999996</v>
      </c>
      <c r="BW50" s="117">
        <f>'[3]ผูกสูตร Planfin64'!BZ107</f>
        <v>823870.25</v>
      </c>
      <c r="BX50" s="117">
        <f>'[3]ผูกสูตร Planfin64'!CA107</f>
        <v>929048</v>
      </c>
      <c r="BY50" s="117">
        <f>'[3]ผูกสูตร Planfin64'!CB107</f>
        <v>191753</v>
      </c>
      <c r="BZ50" s="118">
        <f t="shared" si="0"/>
        <v>1139702747.7500002</v>
      </c>
    </row>
    <row r="51" spans="1:78" ht="21.75" customHeight="1">
      <c r="A51" s="113" t="s">
        <v>275</v>
      </c>
      <c r="B51" s="114" t="s">
        <v>261</v>
      </c>
      <c r="C51" s="115" t="s">
        <v>310</v>
      </c>
      <c r="D51" s="116" t="s">
        <v>311</v>
      </c>
      <c r="E51" s="117">
        <f>'[3]ผูกสูตร Planfin64'!H109</f>
        <v>13577170</v>
      </c>
      <c r="F51" s="117">
        <f>'[3]ผูกสูตร Planfin64'!I109</f>
        <v>4920318</v>
      </c>
      <c r="G51" s="117">
        <f>'[3]ผูกสูตร Planfin64'!J109</f>
        <v>2812523</v>
      </c>
      <c r="H51" s="117">
        <f>'[3]ผูกสูตร Planfin64'!K109</f>
        <v>194047</v>
      </c>
      <c r="I51" s="117">
        <f>'[3]ผูกสูตร Planfin64'!L109</f>
        <v>0</v>
      </c>
      <c r="J51" s="117">
        <f>'[3]ผูกสูตร Planfin64'!M109</f>
        <v>0</v>
      </c>
      <c r="K51" s="117">
        <f>'[3]ผูกสูตร Planfin64'!N109</f>
        <v>29644174.41</v>
      </c>
      <c r="L51" s="117">
        <f>'[3]ผูกสูตร Planfin64'!O109</f>
        <v>3639834.9</v>
      </c>
      <c r="M51" s="117">
        <f>'[3]ผูกสูตร Planfin64'!P109</f>
        <v>60164</v>
      </c>
      <c r="N51" s="117">
        <f>'[3]ผูกสูตร Planfin64'!Q109</f>
        <v>10128420</v>
      </c>
      <c r="O51" s="117">
        <f>'[3]ผูกสูตร Planfin64'!R109</f>
        <v>93513</v>
      </c>
      <c r="P51" s="117">
        <f>'[3]ผูกสูตร Planfin64'!S109</f>
        <v>984656</v>
      </c>
      <c r="Q51" s="117">
        <f>'[3]ผูกสูตร Planfin64'!T109</f>
        <v>8146973.0300000003</v>
      </c>
      <c r="R51" s="117">
        <f>'[3]ผูกสูตร Planfin64'!U109</f>
        <v>6239262.5</v>
      </c>
      <c r="S51" s="117">
        <f>'[3]ผูกสูตร Planfin64'!V109</f>
        <v>0</v>
      </c>
      <c r="T51" s="117">
        <f>'[3]ผูกสูตร Planfin64'!W109</f>
        <v>96233.600000000006</v>
      </c>
      <c r="U51" s="117">
        <f>'[3]ผูกสูตร Planfin64'!X109</f>
        <v>412503.1</v>
      </c>
      <c r="V51" s="117">
        <f>'[3]ผูกสูตร Planfin64'!Y109</f>
        <v>225398</v>
      </c>
      <c r="W51" s="117">
        <f>'[3]ผูกสูตร Planfin64'!Z109</f>
        <v>19601057.16</v>
      </c>
      <c r="X51" s="117">
        <f>'[3]ผูกสูตร Planfin64'!AA109</f>
        <v>3951884.5</v>
      </c>
      <c r="Y51" s="117">
        <f>'[3]ผูกสูตร Planfin64'!AB109</f>
        <v>331979.25</v>
      </c>
      <c r="Z51" s="117">
        <f>'[3]ผูกสูตร Planfin64'!AC109</f>
        <v>6066855</v>
      </c>
      <c r="AA51" s="117">
        <f>'[3]ผูกสูตร Planfin64'!AD109</f>
        <v>149727</v>
      </c>
      <c r="AB51" s="117">
        <f>'[3]ผูกสูตร Planfin64'!AE109</f>
        <v>106648.25</v>
      </c>
      <c r="AC51" s="117">
        <f>'[3]ผูกสูตร Planfin64'!AF109</f>
        <v>31922</v>
      </c>
      <c r="AD51" s="117">
        <f>'[3]ผูกสูตร Planfin64'!AG109</f>
        <v>89629</v>
      </c>
      <c r="AE51" s="117">
        <f>'[3]ผูกสูตร Planfin64'!AH109</f>
        <v>52169</v>
      </c>
      <c r="AF51" s="117">
        <f>'[3]ผูกสูตร Planfin64'!AI109</f>
        <v>40332751.450000003</v>
      </c>
      <c r="AG51" s="117">
        <f>'[3]ผูกสูตร Planfin64'!AJ109</f>
        <v>110293</v>
      </c>
      <c r="AH51" s="117">
        <f>'[3]ผูกสูตร Planfin64'!AK109</f>
        <v>27470</v>
      </c>
      <c r="AI51" s="117">
        <f>'[3]ผูกสูตร Planfin64'!AL109</f>
        <v>80750</v>
      </c>
      <c r="AJ51" s="117">
        <f>'[3]ผูกสูตร Planfin64'!AM109</f>
        <v>39517.75</v>
      </c>
      <c r="AK51" s="117">
        <f>'[3]ผูกสูตร Planfin64'!AN109</f>
        <v>115677</v>
      </c>
      <c r="AL51" s="117">
        <f>'[3]ผูกสูตร Planfin64'!AO109</f>
        <v>136638</v>
      </c>
      <c r="AM51" s="117">
        <f>'[3]ผูกสูตร Planfin64'!AP109</f>
        <v>22357</v>
      </c>
      <c r="AN51" s="117">
        <f>'[3]ผูกสูตร Planfin64'!AQ109</f>
        <v>342719</v>
      </c>
      <c r="AO51" s="117">
        <f>'[3]ผูกสูตร Planfin64'!AR109</f>
        <v>154390</v>
      </c>
      <c r="AP51" s="117">
        <f>'[3]ผูกสูตร Planfin64'!AS109</f>
        <v>101461</v>
      </c>
      <c r="AQ51" s="117">
        <f>'[3]ผูกสูตร Planfin64'!AT109</f>
        <v>54983</v>
      </c>
      <c r="AR51" s="117">
        <f>'[3]ผูกสูตร Planfin64'!AU109</f>
        <v>10442935.25</v>
      </c>
      <c r="AS51" s="117">
        <f>'[3]ผูกสูตร Planfin64'!AV109</f>
        <v>145669</v>
      </c>
      <c r="AT51" s="117">
        <f>'[3]ผูกสูตร Planfin64'!AW109</f>
        <v>99838</v>
      </c>
      <c r="AU51" s="117">
        <f>'[3]ผูกสูตร Planfin64'!AX109</f>
        <v>173629</v>
      </c>
      <c r="AV51" s="117">
        <f>'[3]ผูกสูตร Planfin64'!AY109</f>
        <v>205090</v>
      </c>
      <c r="AW51" s="117">
        <f>'[3]ผูกสูตร Planfin64'!AZ109</f>
        <v>4577</v>
      </c>
      <c r="AX51" s="117">
        <f>'[3]ผูกสูตร Planfin64'!BA109</f>
        <v>44527</v>
      </c>
      <c r="AY51" s="117">
        <f>'[3]ผูกสูตร Planfin64'!BB109</f>
        <v>18003213</v>
      </c>
      <c r="AZ51" s="117">
        <f>'[3]ผูกสูตร Planfin64'!BC109</f>
        <v>179523</v>
      </c>
      <c r="BA51" s="117">
        <f>'[3]ผูกสูตร Planfin64'!BD109</f>
        <v>252547</v>
      </c>
      <c r="BB51" s="117">
        <f>'[3]ผูกสูตร Planfin64'!BE109</f>
        <v>105591</v>
      </c>
      <c r="BC51" s="117">
        <f>'[3]ผูกสูตร Planfin64'!BF109</f>
        <v>218066</v>
      </c>
      <c r="BD51" s="117">
        <f>'[3]ผูกสูตร Planfin64'!BG109</f>
        <v>224609</v>
      </c>
      <c r="BE51" s="117">
        <f>'[3]ผูกสูตร Planfin64'!BH109</f>
        <v>1849050</v>
      </c>
      <c r="BF51" s="117">
        <f>'[3]ผูกสูตร Planfin64'!BI109</f>
        <v>1082590</v>
      </c>
      <c r="BG51" s="117">
        <f>'[3]ผูกสูตร Planfin64'!BJ109</f>
        <v>238965</v>
      </c>
      <c r="BH51" s="117">
        <f>'[3]ผูกสูตร Planfin64'!BK109</f>
        <v>9716</v>
      </c>
      <c r="BI51" s="117">
        <f>'[3]ผูกสูตร Planfin64'!BL109</f>
        <v>19612.75</v>
      </c>
      <c r="BJ51" s="117">
        <f>'[3]ผูกสูตร Planfin64'!BM109</f>
        <v>13725482.4</v>
      </c>
      <c r="BK51" s="117">
        <f>'[3]ผูกสูตร Planfin64'!BN109</f>
        <v>10322835.560000001</v>
      </c>
      <c r="BL51" s="117">
        <f>'[3]ผูกสูตร Planfin64'!BO109</f>
        <v>244371</v>
      </c>
      <c r="BM51" s="117">
        <f>'[3]ผูกสูตร Planfin64'!BP109</f>
        <v>23705</v>
      </c>
      <c r="BN51" s="117">
        <f>'[3]ผูกสูตร Planfin64'!BQ109</f>
        <v>32824</v>
      </c>
      <c r="BO51" s="117">
        <f>'[3]ผูกสูตร Planfin64'!BR109</f>
        <v>93428</v>
      </c>
      <c r="BP51" s="117">
        <f>'[3]ผูกสูตร Planfin64'!BS109</f>
        <v>22981</v>
      </c>
      <c r="BQ51" s="117">
        <f>'[3]ผูกสูตร Planfin64'!BT109</f>
        <v>16669557.25</v>
      </c>
      <c r="BR51" s="117">
        <f>'[3]ผูกสูตร Planfin64'!BU109</f>
        <v>254061</v>
      </c>
      <c r="BS51" s="117">
        <f>'[3]ผูกสูตร Planfin64'!BV109</f>
        <v>259137</v>
      </c>
      <c r="BT51" s="117">
        <f>'[3]ผูกสูตร Planfin64'!BW109</f>
        <v>755591</v>
      </c>
      <c r="BU51" s="117">
        <f>'[3]ผูกสูตร Planfin64'!BX109</f>
        <v>741494.25</v>
      </c>
      <c r="BV51" s="117">
        <f>'[3]ผูกสูตร Planfin64'!BY109</f>
        <v>2529339</v>
      </c>
      <c r="BW51" s="117">
        <f>'[3]ผูกสูตร Planfin64'!BZ109</f>
        <v>213837</v>
      </c>
      <c r="BX51" s="117">
        <f>'[3]ผูกสูตร Planfin64'!CA109</f>
        <v>105909</v>
      </c>
      <c r="BY51" s="117">
        <f>'[3]ผูกสูตร Planfin64'!CB109</f>
        <v>197858</v>
      </c>
      <c r="BZ51" s="118">
        <f t="shared" si="0"/>
        <v>232568227.35999998</v>
      </c>
    </row>
    <row r="52" spans="1:78" ht="21.75" customHeight="1">
      <c r="A52" s="113" t="s">
        <v>275</v>
      </c>
      <c r="B52" s="114" t="s">
        <v>261</v>
      </c>
      <c r="C52" s="133" t="s">
        <v>312</v>
      </c>
      <c r="D52" s="123" t="s">
        <v>313</v>
      </c>
      <c r="E52" s="117">
        <f>'[3]ผูกสูตร Planfin64'!H116</f>
        <v>1874352.97</v>
      </c>
      <c r="F52" s="117">
        <f>'[3]ผูกสูตร Planfin64'!I116</f>
        <v>31450.75</v>
      </c>
      <c r="G52" s="117">
        <f>'[3]ผูกสูตร Planfin64'!J116</f>
        <v>503222.08</v>
      </c>
      <c r="H52" s="117">
        <f>'[3]ผูกสูตร Planfin64'!K116</f>
        <v>0</v>
      </c>
      <c r="I52" s="117">
        <f>'[3]ผูกสูตร Planfin64'!L116</f>
        <v>409144</v>
      </c>
      <c r="J52" s="117">
        <f>'[3]ผูกสูตร Planfin64'!M116</f>
        <v>0</v>
      </c>
      <c r="K52" s="117">
        <f>'[3]ผูกสูตร Planfin64'!N116</f>
        <v>2953597.04</v>
      </c>
      <c r="L52" s="117">
        <f>'[3]ผูกสูตร Planfin64'!O116</f>
        <v>28014231.5</v>
      </c>
      <c r="M52" s="117">
        <f>'[3]ผูกสูตร Planfin64'!P116</f>
        <v>0</v>
      </c>
      <c r="N52" s="117">
        <f>'[3]ผูกสูตร Planfin64'!Q116</f>
        <v>891796.07</v>
      </c>
      <c r="O52" s="117">
        <f>'[3]ผูกสูตร Planfin64'!R116</f>
        <v>63273</v>
      </c>
      <c r="P52" s="117">
        <f>'[3]ผูกสูตร Planfin64'!S116</f>
        <v>0</v>
      </c>
      <c r="Q52" s="117">
        <f>'[3]ผูกสูตร Planfin64'!T116</f>
        <v>190189.26</v>
      </c>
      <c r="R52" s="117">
        <f>'[3]ผูกสูตร Planfin64'!U116</f>
        <v>1091193.75</v>
      </c>
      <c r="S52" s="117">
        <f>'[3]ผูกสูตร Planfin64'!V116</f>
        <v>0</v>
      </c>
      <c r="T52" s="117">
        <f>'[3]ผูกสูตร Planfin64'!W116</f>
        <v>8770.56</v>
      </c>
      <c r="U52" s="117">
        <f>'[3]ผูกสูตร Planfin64'!X116</f>
        <v>0</v>
      </c>
      <c r="V52" s="117">
        <f>'[3]ผูกสูตร Planfin64'!Y116</f>
        <v>0</v>
      </c>
      <c r="W52" s="117">
        <f>'[3]ผูกสูตร Planfin64'!Z116</f>
        <v>2718397.28</v>
      </c>
      <c r="X52" s="117">
        <f>'[3]ผูกสูตร Planfin64'!AA116</f>
        <v>900950.86</v>
      </c>
      <c r="Y52" s="117">
        <f>'[3]ผูกสูตร Planfin64'!AB116</f>
        <v>1973852.48</v>
      </c>
      <c r="Z52" s="117">
        <f>'[3]ผูกสูตร Planfin64'!AC116</f>
        <v>45504</v>
      </c>
      <c r="AA52" s="117">
        <f>'[3]ผูกสูตร Planfin64'!AD116</f>
        <v>2786121</v>
      </c>
      <c r="AB52" s="117">
        <f>'[3]ผูกสูตร Planfin64'!AE116</f>
        <v>105549.5</v>
      </c>
      <c r="AC52" s="117">
        <f>'[3]ผูกสูตร Planfin64'!AF116</f>
        <v>7663</v>
      </c>
      <c r="AD52" s="117">
        <f>'[3]ผูกสูตร Planfin64'!AG116</f>
        <v>0</v>
      </c>
      <c r="AE52" s="117">
        <f>'[3]ผูกสูตร Planfin64'!AH116</f>
        <v>0</v>
      </c>
      <c r="AF52" s="117">
        <f>'[3]ผูกสูตร Planfin64'!AI116</f>
        <v>16482730.23</v>
      </c>
      <c r="AG52" s="117">
        <f>'[3]ผูกสูตร Planfin64'!AJ116</f>
        <v>22188</v>
      </c>
      <c r="AH52" s="117">
        <f>'[3]ผูกสูตร Planfin64'!AK116</f>
        <v>0</v>
      </c>
      <c r="AI52" s="117">
        <f>'[3]ผูกสูตร Planfin64'!AL116</f>
        <v>10602</v>
      </c>
      <c r="AJ52" s="117">
        <f>'[3]ผูกสูตร Planfin64'!AM116</f>
        <v>860112.34</v>
      </c>
      <c r="AK52" s="117">
        <f>'[3]ผูกสูตร Planfin64'!AN116</f>
        <v>55623</v>
      </c>
      <c r="AL52" s="117">
        <f>'[3]ผูกสูตร Planfin64'!AO116</f>
        <v>23583.360000000001</v>
      </c>
      <c r="AM52" s="117">
        <f>'[3]ผูกสูตร Planfin64'!AP116</f>
        <v>517524</v>
      </c>
      <c r="AN52" s="117">
        <f>'[3]ผูกสูตร Planfin64'!AQ116</f>
        <v>10933.5</v>
      </c>
      <c r="AO52" s="117">
        <f>'[3]ผูกสูตร Planfin64'!AR116</f>
        <v>34277</v>
      </c>
      <c r="AP52" s="117">
        <f>'[3]ผูกสูตร Planfin64'!AS116</f>
        <v>7741</v>
      </c>
      <c r="AQ52" s="117">
        <f>'[3]ผูกสูตร Planfin64'!AT116</f>
        <v>0</v>
      </c>
      <c r="AR52" s="117">
        <f>'[3]ผูกสูตร Planfin64'!AU116</f>
        <v>2686772.55</v>
      </c>
      <c r="AS52" s="117">
        <f>'[3]ผูกสูตร Planfin64'!AV116</f>
        <v>1229973.55</v>
      </c>
      <c r="AT52" s="117">
        <f>'[3]ผูกสูตร Planfin64'!AW116</f>
        <v>1956</v>
      </c>
      <c r="AU52" s="117">
        <f>'[3]ผูกสูตร Planfin64'!AX116</f>
        <v>190099</v>
      </c>
      <c r="AV52" s="117">
        <f>'[3]ผูกสูตร Planfin64'!AY116</f>
        <v>66133</v>
      </c>
      <c r="AW52" s="117">
        <f>'[3]ผูกสูตร Planfin64'!AZ116</f>
        <v>9314.8799999999992</v>
      </c>
      <c r="AX52" s="117">
        <f>'[3]ผูกสูตร Planfin64'!BA116</f>
        <v>131814.44</v>
      </c>
      <c r="AY52" s="117">
        <f>'[3]ผูกสูตร Planfin64'!BB116</f>
        <v>474276.64</v>
      </c>
      <c r="AZ52" s="117">
        <f>'[3]ผูกสูตร Planfin64'!BC116</f>
        <v>7396</v>
      </c>
      <c r="BA52" s="117">
        <f>'[3]ผูกสูตร Planfin64'!BD116</f>
        <v>0</v>
      </c>
      <c r="BB52" s="117">
        <f>'[3]ผูกสูตร Planfin64'!BE116</f>
        <v>5945.28</v>
      </c>
      <c r="BC52" s="117">
        <f>'[3]ผูกสูตร Planfin64'!BF116</f>
        <v>155148</v>
      </c>
      <c r="BD52" s="117">
        <f>'[3]ผูกสูตร Planfin64'!BG116</f>
        <v>0</v>
      </c>
      <c r="BE52" s="117">
        <f>'[3]ผูกสูตร Planfin64'!BH116</f>
        <v>19115</v>
      </c>
      <c r="BF52" s="117">
        <f>'[3]ผูกสูตร Planfin64'!BI116</f>
        <v>122370</v>
      </c>
      <c r="BG52" s="117">
        <f>'[3]ผูกสูตร Planfin64'!BJ116</f>
        <v>94052.04</v>
      </c>
      <c r="BH52" s="117">
        <f>'[3]ผูกสูตร Planfin64'!BK116</f>
        <v>0</v>
      </c>
      <c r="BI52" s="117">
        <f>'[3]ผูกสูตร Planfin64'!BL116</f>
        <v>0</v>
      </c>
      <c r="BJ52" s="117">
        <f>'[3]ผูกสูตร Planfin64'!BM116</f>
        <v>1790110.21</v>
      </c>
      <c r="BK52" s="117">
        <f>'[3]ผูกสูตร Planfin64'!BN116</f>
        <v>4805012.3</v>
      </c>
      <c r="BL52" s="117">
        <f>'[3]ผูกสูตร Planfin64'!BO116</f>
        <v>0</v>
      </c>
      <c r="BM52" s="117">
        <f>'[3]ผูกสูตร Planfin64'!BP116</f>
        <v>0</v>
      </c>
      <c r="BN52" s="117">
        <f>'[3]ผูกสูตร Planfin64'!BQ116</f>
        <v>0</v>
      </c>
      <c r="BO52" s="117">
        <f>'[3]ผูกสูตร Planfin64'!BR116</f>
        <v>0</v>
      </c>
      <c r="BP52" s="117">
        <f>'[3]ผูกสูตร Planfin64'!BS116</f>
        <v>0</v>
      </c>
      <c r="BQ52" s="117">
        <f>'[3]ผูกสูตร Planfin64'!BT116</f>
        <v>962326.78</v>
      </c>
      <c r="BR52" s="117">
        <f>'[3]ผูกสูตร Planfin64'!BU116</f>
        <v>15974.6</v>
      </c>
      <c r="BS52" s="117">
        <f>'[3]ผูกสูตร Planfin64'!BV116</f>
        <v>12475.06</v>
      </c>
      <c r="BT52" s="117">
        <f>'[3]ผูกสูตร Planfin64'!BW116</f>
        <v>1083423</v>
      </c>
      <c r="BU52" s="117">
        <f>'[3]ผูกสูตร Planfin64'!BX116</f>
        <v>0</v>
      </c>
      <c r="BV52" s="117">
        <f>'[3]ผูกสูตร Planfin64'!BY116</f>
        <v>2046470</v>
      </c>
      <c r="BW52" s="117">
        <f>'[3]ผูกสูตร Planfin64'!BZ116</f>
        <v>0</v>
      </c>
      <c r="BX52" s="117">
        <f>'[3]ผูกสูตร Planfin64'!CA116</f>
        <v>24708</v>
      </c>
      <c r="BY52" s="117">
        <f>'[3]ผูกสูตร Planfin64'!CB116</f>
        <v>147651</v>
      </c>
      <c r="BZ52" s="118">
        <f t="shared" si="0"/>
        <v>78677090.859999985</v>
      </c>
    </row>
    <row r="53" spans="1:78" ht="21.75" customHeight="1">
      <c r="A53" s="134" t="s">
        <v>314</v>
      </c>
      <c r="B53" s="135"/>
      <c r="C53" s="135"/>
      <c r="D53" s="136"/>
      <c r="E53" s="132">
        <f>SUM(E34:E52)</f>
        <v>1470988926.1300004</v>
      </c>
      <c r="F53" s="132">
        <f t="shared" ref="F53:BQ53" si="3">SUM(F34:F52)</f>
        <v>169135726.81999999</v>
      </c>
      <c r="G53" s="132">
        <f t="shared" si="3"/>
        <v>320242064.15000004</v>
      </c>
      <c r="H53" s="132">
        <f t="shared" si="3"/>
        <v>79066259.060000002</v>
      </c>
      <c r="I53" s="132">
        <f t="shared" si="3"/>
        <v>58886482.479999997</v>
      </c>
      <c r="J53" s="132">
        <f t="shared" si="3"/>
        <v>16440627.220000001</v>
      </c>
      <c r="K53" s="132">
        <f t="shared" si="3"/>
        <v>2247118361.3699999</v>
      </c>
      <c r="L53" s="132">
        <f t="shared" si="3"/>
        <v>325211523.63</v>
      </c>
      <c r="M53" s="132">
        <f t="shared" si="3"/>
        <v>32522293.839999996</v>
      </c>
      <c r="N53" s="132">
        <f t="shared" si="3"/>
        <v>614253569.58000004</v>
      </c>
      <c r="O53" s="132">
        <f t="shared" si="3"/>
        <v>18650388.300000001</v>
      </c>
      <c r="P53" s="132">
        <f t="shared" si="3"/>
        <v>101778272.15000001</v>
      </c>
      <c r="Q53" s="132">
        <f t="shared" si="3"/>
        <v>310189368.93999994</v>
      </c>
      <c r="R53" s="132">
        <f t="shared" si="3"/>
        <v>309380227.95000005</v>
      </c>
      <c r="S53" s="132">
        <f t="shared" si="3"/>
        <v>4565614.84</v>
      </c>
      <c r="T53" s="132">
        <f t="shared" si="3"/>
        <v>132850206.41999999</v>
      </c>
      <c r="U53" s="132">
        <f t="shared" si="3"/>
        <v>45631425.609999999</v>
      </c>
      <c r="V53" s="132">
        <f t="shared" si="3"/>
        <v>29606700.530000001</v>
      </c>
      <c r="W53" s="132">
        <f t="shared" si="3"/>
        <v>1132606952.21</v>
      </c>
      <c r="X53" s="132">
        <f t="shared" si="3"/>
        <v>202375126.09000003</v>
      </c>
      <c r="Y53" s="132">
        <f t="shared" si="3"/>
        <v>59959556.439999998</v>
      </c>
      <c r="Z53" s="132">
        <f t="shared" si="3"/>
        <v>220795370</v>
      </c>
      <c r="AA53" s="132">
        <f t="shared" si="3"/>
        <v>34719542.480000004</v>
      </c>
      <c r="AB53" s="132">
        <f t="shared" si="3"/>
        <v>90521417.800000012</v>
      </c>
      <c r="AC53" s="132">
        <f t="shared" si="3"/>
        <v>172135530.59999999</v>
      </c>
      <c r="AD53" s="132">
        <f t="shared" si="3"/>
        <v>27579122.670000002</v>
      </c>
      <c r="AE53" s="132">
        <f t="shared" si="3"/>
        <v>23565341</v>
      </c>
      <c r="AF53" s="132">
        <f t="shared" si="3"/>
        <v>1685474732.8900001</v>
      </c>
      <c r="AG53" s="132">
        <f t="shared" si="3"/>
        <v>23753608.379999999</v>
      </c>
      <c r="AH53" s="132">
        <f t="shared" si="3"/>
        <v>12308835.010000002</v>
      </c>
      <c r="AI53" s="132">
        <f t="shared" si="3"/>
        <v>14706450.789999999</v>
      </c>
      <c r="AJ53" s="132">
        <f t="shared" si="3"/>
        <v>15060970.060000001</v>
      </c>
      <c r="AK53" s="132">
        <f t="shared" si="3"/>
        <v>38926526.939999998</v>
      </c>
      <c r="AL53" s="132">
        <f t="shared" si="3"/>
        <v>13276725.529999999</v>
      </c>
      <c r="AM53" s="132">
        <f t="shared" si="3"/>
        <v>15407564.780000003</v>
      </c>
      <c r="AN53" s="132">
        <f t="shared" si="3"/>
        <v>38849620.159999996</v>
      </c>
      <c r="AO53" s="132">
        <f t="shared" si="3"/>
        <v>13217300.450000001</v>
      </c>
      <c r="AP53" s="132">
        <f t="shared" si="3"/>
        <v>15809410.57</v>
      </c>
      <c r="AQ53" s="132">
        <f t="shared" si="3"/>
        <v>11344115.220000001</v>
      </c>
      <c r="AR53" s="132">
        <f t="shared" si="3"/>
        <v>388157917.81</v>
      </c>
      <c r="AS53" s="132">
        <f t="shared" si="3"/>
        <v>16676165.230000002</v>
      </c>
      <c r="AT53" s="132">
        <f t="shared" si="3"/>
        <v>12668558.92</v>
      </c>
      <c r="AU53" s="132">
        <f t="shared" si="3"/>
        <v>23040079.73</v>
      </c>
      <c r="AV53" s="132">
        <f t="shared" si="3"/>
        <v>20552946.969999999</v>
      </c>
      <c r="AW53" s="132">
        <f t="shared" si="3"/>
        <v>1269710.92</v>
      </c>
      <c r="AX53" s="132">
        <f t="shared" si="3"/>
        <v>13682548.93</v>
      </c>
      <c r="AY53" s="132">
        <f t="shared" si="3"/>
        <v>1057135273.8999997</v>
      </c>
      <c r="AZ53" s="132">
        <f t="shared" si="3"/>
        <v>28054730.709999997</v>
      </c>
      <c r="BA53" s="132">
        <f t="shared" si="3"/>
        <v>131914410.25</v>
      </c>
      <c r="BB53" s="132">
        <f t="shared" si="3"/>
        <v>97215227.649999976</v>
      </c>
      <c r="BC53" s="132">
        <f t="shared" si="3"/>
        <v>88020665.609999999</v>
      </c>
      <c r="BD53" s="132">
        <f t="shared" si="3"/>
        <v>50997851.359999999</v>
      </c>
      <c r="BE53" s="132">
        <f t="shared" si="3"/>
        <v>306308274.73989999</v>
      </c>
      <c r="BF53" s="132">
        <f t="shared" si="3"/>
        <v>153132426.90000001</v>
      </c>
      <c r="BG53" s="132">
        <f t="shared" si="3"/>
        <v>79966939.870000005</v>
      </c>
      <c r="BH53" s="132">
        <f t="shared" si="3"/>
        <v>14776205.520000001</v>
      </c>
      <c r="BI53" s="132">
        <f t="shared" si="3"/>
        <v>8687075.6600000001</v>
      </c>
      <c r="BJ53" s="132">
        <f t="shared" si="3"/>
        <v>992884543.82000005</v>
      </c>
      <c r="BK53" s="132">
        <f t="shared" si="3"/>
        <v>379482882.10000002</v>
      </c>
      <c r="BL53" s="132">
        <f t="shared" si="3"/>
        <v>22938900</v>
      </c>
      <c r="BM53" s="132">
        <f t="shared" si="3"/>
        <v>24149429.75</v>
      </c>
      <c r="BN53" s="132">
        <f t="shared" si="3"/>
        <v>28922258.02</v>
      </c>
      <c r="BO53" s="132">
        <f t="shared" si="3"/>
        <v>45309794.5</v>
      </c>
      <c r="BP53" s="132">
        <f t="shared" si="3"/>
        <v>26729413.050000001</v>
      </c>
      <c r="BQ53" s="132">
        <f t="shared" si="3"/>
        <v>885700101.3900001</v>
      </c>
      <c r="BR53" s="132">
        <f t="shared" ref="BR53:BZ53" si="4">SUM(BR34:BR52)</f>
        <v>24200491.959999997</v>
      </c>
      <c r="BS53" s="132">
        <f t="shared" si="4"/>
        <v>29118992.669999994</v>
      </c>
      <c r="BT53" s="132">
        <f t="shared" si="4"/>
        <v>50635980.650000006</v>
      </c>
      <c r="BU53" s="132">
        <f t="shared" si="4"/>
        <v>63502932.270000003</v>
      </c>
      <c r="BV53" s="132">
        <f t="shared" si="4"/>
        <v>358809253.20999992</v>
      </c>
      <c r="BW53" s="132">
        <f t="shared" si="4"/>
        <v>26501081.379999999</v>
      </c>
      <c r="BX53" s="132">
        <f t="shared" si="4"/>
        <v>22231411.989999998</v>
      </c>
      <c r="BY53" s="132">
        <f t="shared" si="4"/>
        <v>42006279.780000001</v>
      </c>
      <c r="BZ53" s="132">
        <f t="shared" si="4"/>
        <v>15664292616.3099</v>
      </c>
    </row>
    <row r="54" spans="1:78" ht="21.75" customHeight="1">
      <c r="A54" s="113" t="s">
        <v>315</v>
      </c>
      <c r="B54" s="114" t="s">
        <v>316</v>
      </c>
      <c r="C54" s="115" t="s">
        <v>317</v>
      </c>
      <c r="D54" s="116" t="s">
        <v>318</v>
      </c>
      <c r="E54" s="117">
        <f>'[3]ผูกสูตร Planfin64'!H196</f>
        <v>304615070.75999999</v>
      </c>
      <c r="F54" s="117">
        <f>'[3]ผูกสูตร Planfin64'!I196</f>
        <v>93404445.409999996</v>
      </c>
      <c r="G54" s="117">
        <f>'[3]ผูกสูตร Planfin64'!J196</f>
        <v>105444647.90000001</v>
      </c>
      <c r="H54" s="117">
        <f>'[3]ผูกสูตร Planfin64'!K196</f>
        <v>58939419.32</v>
      </c>
      <c r="I54" s="117">
        <f>'[3]ผูกสูตร Planfin64'!L196</f>
        <v>41272711.289999999</v>
      </c>
      <c r="J54" s="117">
        <f>'[3]ผูกสูตร Planfin64'!M196</f>
        <v>17216428.190000001</v>
      </c>
      <c r="K54" s="117">
        <f>'[3]ผูกสูตร Planfin64'!N196</f>
        <v>563324004.88</v>
      </c>
      <c r="L54" s="117">
        <f>'[3]ผูกสูตร Planfin64'!O196</f>
        <v>72465744.329999998</v>
      </c>
      <c r="M54" s="117">
        <f>'[3]ผูกสูตร Planfin64'!P196</f>
        <v>25873493.73</v>
      </c>
      <c r="N54" s="117">
        <f>'[3]ผูกสูตร Planfin64'!Q196</f>
        <v>182739427.18000001</v>
      </c>
      <c r="O54" s="117">
        <f>'[3]ผูกสูตร Planfin64'!R196</f>
        <v>25537879.870000001</v>
      </c>
      <c r="P54" s="117">
        <f>'[3]ผูกสูตร Planfin64'!S196</f>
        <v>58981438.829999998</v>
      </c>
      <c r="Q54" s="117">
        <f>'[3]ผูกสูตร Planfin64'!T196</f>
        <v>115500821.05</v>
      </c>
      <c r="R54" s="117">
        <f>'[3]ผูกสูตร Planfin64'!U196</f>
        <v>101483205.63</v>
      </c>
      <c r="S54" s="117">
        <f>'[3]ผูกสูตร Planfin64'!V196</f>
        <v>12058920</v>
      </c>
      <c r="T54" s="117">
        <f>'[3]ผูกสูตร Planfin64'!W196</f>
        <v>50599774.880000003</v>
      </c>
      <c r="U54" s="117">
        <f>'[3]ผูกสูตร Planfin64'!X196</f>
        <v>40321890.119999997</v>
      </c>
      <c r="V54" s="117">
        <f>'[3]ผูกสูตร Planfin64'!Y196</f>
        <v>16765830</v>
      </c>
      <c r="W54" s="117">
        <f>'[3]ผูกสูตร Planfin64'!Z196</f>
        <v>363822334.30000001</v>
      </c>
      <c r="X54" s="117">
        <f>'[3]ผูกสูตร Planfin64'!AA196</f>
        <v>116717681.94</v>
      </c>
      <c r="Y54" s="117">
        <f>'[3]ผูกสูตร Planfin64'!AB196</f>
        <v>50623150.640000001</v>
      </c>
      <c r="Z54" s="117">
        <f>'[3]ผูกสูตร Planfin64'!AC196</f>
        <v>112680579.86</v>
      </c>
      <c r="AA54" s="117">
        <f>'[3]ผูกสูตร Planfin64'!AD196</f>
        <v>35437820.450000003</v>
      </c>
      <c r="AB54" s="117">
        <f>'[3]ผูกสูตร Planfin64'!AE196</f>
        <v>53182913.490000002</v>
      </c>
      <c r="AC54" s="117">
        <f>'[3]ผูกสูตร Planfin64'!AF196</f>
        <v>39612496</v>
      </c>
      <c r="AD54" s="117">
        <f>'[3]ผูกสูตร Planfin64'!AG196</f>
        <v>19955658.41</v>
      </c>
      <c r="AE54" s="117">
        <f>'[3]ผูกสูตร Planfin64'!AH196</f>
        <v>15979673.33</v>
      </c>
      <c r="AF54" s="117">
        <f>'[3]ผูกสูตร Planfin64'!AI196</f>
        <v>468804273.08999997</v>
      </c>
      <c r="AG54" s="117">
        <f>'[3]ผูกสูตร Planfin64'!AJ196</f>
        <v>25834350.109999999</v>
      </c>
      <c r="AH54" s="117">
        <f>'[3]ผูกสูตร Planfin64'!AK196</f>
        <v>23107624.52</v>
      </c>
      <c r="AI54" s="117">
        <f>'[3]ผูกสูตร Planfin64'!AL196</f>
        <v>24616953.370000001</v>
      </c>
      <c r="AJ54" s="117">
        <f>'[3]ผูกสูตร Planfin64'!AM196</f>
        <v>24289979.68</v>
      </c>
      <c r="AK54" s="117">
        <f>'[3]ผูกสูตร Planfin64'!AN196</f>
        <v>34863744.32</v>
      </c>
      <c r="AL54" s="117">
        <f>'[3]ผูกสูตร Planfin64'!AO196</f>
        <v>27162101.940000001</v>
      </c>
      <c r="AM54" s="117">
        <f>'[3]ผูกสูตร Planfin64'!AP196</f>
        <v>26619882.579999998</v>
      </c>
      <c r="AN54" s="117">
        <f>'[3]ผูกสูตร Planfin64'!AQ196</f>
        <v>43283212.740000002</v>
      </c>
      <c r="AO54" s="117">
        <f>'[3]ผูกสูตร Planfin64'!AR196</f>
        <v>21786094.190000001</v>
      </c>
      <c r="AP54" s="117">
        <f>'[3]ผูกสูตร Planfin64'!AS196</f>
        <v>26883951.289999999</v>
      </c>
      <c r="AQ54" s="117">
        <f>'[3]ผูกสูตร Planfin64'!AT196</f>
        <v>25507107.190000001</v>
      </c>
      <c r="AR54" s="117">
        <f>'[3]ผูกสูตร Planfin64'!AU196</f>
        <v>191069075.47999999</v>
      </c>
      <c r="AS54" s="117">
        <f>'[3]ผูกสูตร Planfin64'!AV196</f>
        <v>21600070</v>
      </c>
      <c r="AT54" s="117">
        <f>'[3]ผูกสูตร Planfin64'!AW196</f>
        <v>31707401.489999998</v>
      </c>
      <c r="AU54" s="117">
        <f>'[3]ผูกสูตร Planfin64'!AX196</f>
        <v>28667544.190000001</v>
      </c>
      <c r="AV54" s="117">
        <f>'[3]ผูกสูตร Planfin64'!AY196</f>
        <v>29686531.48</v>
      </c>
      <c r="AW54" s="117">
        <f>'[3]ผูกสูตร Planfin64'!AZ196</f>
        <v>7367319.46</v>
      </c>
      <c r="AX54" s="117">
        <f>'[3]ผูกสูตร Planfin64'!BA196</f>
        <v>12590395.48</v>
      </c>
      <c r="AY54" s="117">
        <f>'[3]ผูกสูตร Planfin64'!BB196</f>
        <v>379327493.07999998</v>
      </c>
      <c r="AZ54" s="117">
        <f>'[3]ผูกสูตร Planfin64'!BC196</f>
        <v>29629879.850000001</v>
      </c>
      <c r="BA54" s="117">
        <f>'[3]ผูกสูตร Planfin64'!BD196</f>
        <v>40527727.740000002</v>
      </c>
      <c r="BB54" s="117">
        <f>'[3]ผูกสูตร Planfin64'!BE196</f>
        <v>62375262.030000001</v>
      </c>
      <c r="BC54" s="117">
        <f>'[3]ผูกสูตร Planfin64'!BF196</f>
        <v>62398340.579999998</v>
      </c>
      <c r="BD54" s="117">
        <f>'[3]ผูกสูตร Planfin64'!BG196</f>
        <v>42392596.18</v>
      </c>
      <c r="BE54" s="117">
        <f>'[3]ผูกสูตร Planfin64'!BH196</f>
        <v>67900492.450000003</v>
      </c>
      <c r="BF54" s="117">
        <f>'[3]ผูกสูตร Planfin64'!BI196</f>
        <v>70077010.450000003</v>
      </c>
      <c r="BG54" s="117">
        <f>'[3]ผูกสูตร Planfin64'!BJ196</f>
        <v>38881800.759999998</v>
      </c>
      <c r="BH54" s="117">
        <f>'[3]ผูกสูตร Planfin64'!BK196</f>
        <v>15706802.550000001</v>
      </c>
      <c r="BI54" s="117">
        <f>'[3]ผูกสูตร Planfin64'!BL196</f>
        <v>11860656.58</v>
      </c>
      <c r="BJ54" s="117">
        <f>'[3]ผูกสูตร Planfin64'!BM196</f>
        <v>332501662.56999999</v>
      </c>
      <c r="BK54" s="117">
        <f>'[3]ผูกสูตร Planfin64'!BN196</f>
        <v>132544713.93000001</v>
      </c>
      <c r="BL54" s="117">
        <f>'[3]ผูกสูตร Planfin64'!BO196</f>
        <v>31042830.940000001</v>
      </c>
      <c r="BM54" s="117">
        <f>'[3]ผูกสูตร Planfin64'!BP196</f>
        <v>28604383.98</v>
      </c>
      <c r="BN54" s="117">
        <f>'[3]ผูกสูตร Planfin64'!BQ196</f>
        <v>40915707.490000002</v>
      </c>
      <c r="BO54" s="117">
        <f>'[3]ผูกสูตร Planfin64'!BR196</f>
        <v>50502891.729999997</v>
      </c>
      <c r="BP54" s="117">
        <f>'[3]ผูกสูตร Planfin64'!BS196</f>
        <v>23229977.09</v>
      </c>
      <c r="BQ54" s="117">
        <f>'[3]ผูกสูตร Planfin64'!BT196</f>
        <v>193661442.5</v>
      </c>
      <c r="BR54" s="117">
        <f>'[3]ผูกสูตร Planfin64'!BU196</f>
        <v>24308360.859999999</v>
      </c>
      <c r="BS54" s="117">
        <f>'[3]ผูกสูตร Planfin64'!BV196</f>
        <v>26372600.809999999</v>
      </c>
      <c r="BT54" s="117">
        <f>'[3]ผูกสูตร Planfin64'!BW196</f>
        <v>46865257.689999998</v>
      </c>
      <c r="BU54" s="117">
        <f>'[3]ผูกสูตร Planfin64'!BX196</f>
        <v>48841790.810000002</v>
      </c>
      <c r="BV54" s="117">
        <f>'[3]ผูกสูตร Planfin64'!BY196</f>
        <v>85509842.640000001</v>
      </c>
      <c r="BW54" s="117">
        <f>'[3]ผูกสูตร Planfin64'!BZ196</f>
        <v>30513589.039999999</v>
      </c>
      <c r="BX54" s="117">
        <f>'[3]ผูกสูตร Planfin64'!CA196</f>
        <v>12814422.58</v>
      </c>
      <c r="BY54" s="117">
        <f>'[3]ผูกสูตร Planfin64'!CB196</f>
        <v>14258147.42</v>
      </c>
      <c r="BZ54" s="118">
        <f t="shared" si="0"/>
        <v>5733570758.7199984</v>
      </c>
    </row>
    <row r="55" spans="1:78" ht="21.75" customHeight="1">
      <c r="A55" s="113" t="s">
        <v>315</v>
      </c>
      <c r="B55" s="114" t="s">
        <v>316</v>
      </c>
      <c r="C55" s="115" t="s">
        <v>319</v>
      </c>
      <c r="D55" s="116" t="s">
        <v>320</v>
      </c>
      <c r="E55" s="117">
        <f>'[3]ผูกสูตร Planfin64'!H197</f>
        <v>24963720</v>
      </c>
      <c r="F55" s="117">
        <f>'[3]ผูกสูตร Planfin64'!I197</f>
        <v>568770</v>
      </c>
      <c r="G55" s="117">
        <f>'[3]ผูกสูตร Planfin64'!J197</f>
        <v>1654702.33</v>
      </c>
      <c r="H55" s="117">
        <f>'[3]ผูกสูตร Planfin64'!K197</f>
        <v>1159160</v>
      </c>
      <c r="I55" s="117">
        <f>'[3]ผูกสูตร Planfin64'!L197</f>
        <v>2134560</v>
      </c>
      <c r="J55" s="117">
        <f>'[3]ผูกสูตร Planfin64'!M197</f>
        <v>809040</v>
      </c>
      <c r="K55" s="117">
        <f>'[3]ผูกสูตร Planfin64'!N197</f>
        <v>24903235.190000001</v>
      </c>
      <c r="L55" s="117">
        <f>'[3]ผูกสูตร Planfin64'!O197</f>
        <v>9192638.25</v>
      </c>
      <c r="M55" s="117">
        <f>'[3]ผูกสูตร Planfin64'!P197</f>
        <v>3589793.33</v>
      </c>
      <c r="N55" s="117">
        <f>'[3]ผูกสูตร Planfin64'!Q197</f>
        <v>4229240</v>
      </c>
      <c r="O55" s="117">
        <f>'[3]ผูกสูตร Planfin64'!R197</f>
        <v>3967526.66</v>
      </c>
      <c r="P55" s="117">
        <f>'[3]ผูกสูตร Planfin64'!S197</f>
        <v>5400127.4400000004</v>
      </c>
      <c r="Q55" s="117">
        <f>'[3]ผูกสูตร Planfin64'!T197</f>
        <v>5126130.6500000004</v>
      </c>
      <c r="R55" s="117">
        <f>'[3]ผูกสูตร Planfin64'!U197</f>
        <v>9426130</v>
      </c>
      <c r="S55" s="117">
        <f>'[3]ผูกสูตร Planfin64'!V197</f>
        <v>185400</v>
      </c>
      <c r="T55" s="117">
        <f>'[3]ผูกสูตร Planfin64'!W197</f>
        <v>5169528.71</v>
      </c>
      <c r="U55" s="117">
        <f>'[3]ผูกสูตร Planfin64'!X197</f>
        <v>1769920</v>
      </c>
      <c r="V55" s="117">
        <f>'[3]ผูกสูตร Planfin64'!Y197</f>
        <v>306780</v>
      </c>
      <c r="W55" s="117">
        <f>'[3]ผูกสูตร Planfin64'!Z197</f>
        <v>20891794.670000002</v>
      </c>
      <c r="X55" s="117">
        <f>'[3]ผูกสูตร Planfin64'!AA197</f>
        <v>5287890.0199999996</v>
      </c>
      <c r="Y55" s="117">
        <f>'[3]ผูกสูตร Planfin64'!AB197</f>
        <v>2351320</v>
      </c>
      <c r="Z55" s="117">
        <f>'[3]ผูกสูตร Planfin64'!AC197</f>
        <v>3639730</v>
      </c>
      <c r="AA55" s="117">
        <f>'[3]ผูกสูตร Planfin64'!AD197</f>
        <v>1628308.33</v>
      </c>
      <c r="AB55" s="117">
        <f>'[3]ผูกสูตร Planfin64'!AE197</f>
        <v>3644050</v>
      </c>
      <c r="AC55" s="117">
        <f>'[3]ผูกสูตร Planfin64'!AF197</f>
        <v>1792170</v>
      </c>
      <c r="AD55" s="117">
        <f>'[3]ผูกสูตร Planfin64'!AG197</f>
        <v>164880</v>
      </c>
      <c r="AE55" s="117">
        <f>'[3]ผูกสูตร Planfin64'!AH197</f>
        <v>0</v>
      </c>
      <c r="AF55" s="117">
        <f>'[3]ผูกสูตร Planfin64'!AI197</f>
        <v>30945945</v>
      </c>
      <c r="AG55" s="117">
        <f>'[3]ผูกสูตร Planfin64'!AJ197</f>
        <v>9498046</v>
      </c>
      <c r="AH55" s="117">
        <f>'[3]ผูกสูตร Planfin64'!AK197</f>
        <v>1999320</v>
      </c>
      <c r="AI55" s="117">
        <f>'[3]ผูกสูตร Planfin64'!AL197</f>
        <v>1188660</v>
      </c>
      <c r="AJ55" s="117">
        <f>'[3]ผูกสูตร Planfin64'!AM197</f>
        <v>1480472.58</v>
      </c>
      <c r="AK55" s="117">
        <f>'[3]ผูกสูตร Planfin64'!AN197</f>
        <v>1998500</v>
      </c>
      <c r="AL55" s="117">
        <f>'[3]ผูกสูตร Planfin64'!AO197</f>
        <v>3901050</v>
      </c>
      <c r="AM55" s="117">
        <f>'[3]ผูกสูตร Planfin64'!AP197</f>
        <v>2120329</v>
      </c>
      <c r="AN55" s="117">
        <f>'[3]ผูกสูตร Planfin64'!AQ197</f>
        <v>1262560</v>
      </c>
      <c r="AO55" s="117">
        <f>'[3]ผูกสูตร Planfin64'!AR197</f>
        <v>1289520</v>
      </c>
      <c r="AP55" s="117">
        <f>'[3]ผูกสูตร Planfin64'!AS197</f>
        <v>738300</v>
      </c>
      <c r="AQ55" s="117">
        <f>'[3]ผูกสูตร Planfin64'!AT197</f>
        <v>2082510</v>
      </c>
      <c r="AR55" s="117">
        <f>'[3]ผูกสูตร Planfin64'!AU197</f>
        <v>21452779.43</v>
      </c>
      <c r="AS55" s="117">
        <f>'[3]ผูกสูตร Planfin64'!AV197</f>
        <v>12875447.199999999</v>
      </c>
      <c r="AT55" s="117">
        <f>'[3]ผูกสูตร Planfin64'!AW197</f>
        <v>1440290</v>
      </c>
      <c r="AU55" s="117">
        <f>'[3]ผูกสูตร Planfin64'!AX197</f>
        <v>1095184.52</v>
      </c>
      <c r="AV55" s="117">
        <f>'[3]ผูกสูตร Planfin64'!AY197</f>
        <v>932790</v>
      </c>
      <c r="AW55" s="117">
        <f>'[3]ผูกสูตร Planfin64'!AZ197</f>
        <v>597030</v>
      </c>
      <c r="AX55" s="117">
        <f>'[3]ผูกสูตร Planfin64'!BA197</f>
        <v>1389360</v>
      </c>
      <c r="AY55" s="117">
        <f>'[3]ผูกสูตร Planfin64'!BB197</f>
        <v>0</v>
      </c>
      <c r="AZ55" s="117">
        <f>'[3]ผูกสูตร Planfin64'!BC197</f>
        <v>0</v>
      </c>
      <c r="BA55" s="117">
        <f>'[3]ผูกสูตร Planfin64'!BD197</f>
        <v>1239060</v>
      </c>
      <c r="BB55" s="117">
        <f>'[3]ผูกสูตร Planfin64'!BE197</f>
        <v>0</v>
      </c>
      <c r="BC55" s="117">
        <f>'[3]ผูกสูตร Planfin64'!BF197</f>
        <v>2230200</v>
      </c>
      <c r="BD55" s="117">
        <f>'[3]ผูกสูตร Planfin64'!BG197</f>
        <v>0</v>
      </c>
      <c r="BE55" s="117">
        <f>'[3]ผูกสูตร Planfin64'!BH197</f>
        <v>3032350</v>
      </c>
      <c r="BF55" s="117">
        <f>'[3]ผูกสูตร Planfin64'!BI197</f>
        <v>0</v>
      </c>
      <c r="BG55" s="117">
        <f>'[3]ผูกสูตร Planfin64'!BJ197</f>
        <v>1295519</v>
      </c>
      <c r="BH55" s="117">
        <f>'[3]ผูกสูตร Planfin64'!BK197</f>
        <v>971441</v>
      </c>
      <c r="BI55" s="117">
        <f>'[3]ผูกสูตร Planfin64'!BL197</f>
        <v>0</v>
      </c>
      <c r="BJ55" s="117">
        <f>'[3]ผูกสูตร Planfin64'!BM197</f>
        <v>30837010.16</v>
      </c>
      <c r="BK55" s="117">
        <f>'[3]ผูกสูตร Planfin64'!BN197</f>
        <v>5612760</v>
      </c>
      <c r="BL55" s="117">
        <f>'[3]ผูกสูตร Planfin64'!BO197</f>
        <v>1756032.27</v>
      </c>
      <c r="BM55" s="117">
        <f>'[3]ผูกสูตร Planfin64'!BP197</f>
        <v>0</v>
      </c>
      <c r="BN55" s="117">
        <f>'[3]ผูกสูตร Planfin64'!BQ197</f>
        <v>0</v>
      </c>
      <c r="BO55" s="117">
        <f>'[3]ผูกสูตร Planfin64'!BR197</f>
        <v>848070</v>
      </c>
      <c r="BP55" s="117">
        <f>'[3]ผูกสูตร Planfin64'!BS197</f>
        <v>0</v>
      </c>
      <c r="BQ55" s="117">
        <f>'[3]ผูกสูตร Planfin64'!BT197</f>
        <v>12761589.15</v>
      </c>
      <c r="BR55" s="117">
        <f>'[3]ผูกสูตร Planfin64'!BU197</f>
        <v>2460170.3199999998</v>
      </c>
      <c r="BS55" s="117">
        <f>'[3]ผูกสูตร Planfin64'!BV197</f>
        <v>1115040</v>
      </c>
      <c r="BT55" s="117">
        <f>'[3]ผูกสูตร Planfin64'!BW197</f>
        <v>371400</v>
      </c>
      <c r="BU55" s="117">
        <f>'[3]ผูกสูตร Planfin64'!BX197</f>
        <v>1972350</v>
      </c>
      <c r="BV55" s="117">
        <f>'[3]ผูกสูตร Planfin64'!BY197</f>
        <v>5379402.3200000003</v>
      </c>
      <c r="BW55" s="117">
        <f>'[3]ผูกสูตร Planfin64'!BZ197</f>
        <v>778270</v>
      </c>
      <c r="BX55" s="117">
        <f>'[3]ผูกสูตร Planfin64'!CA197</f>
        <v>291240</v>
      </c>
      <c r="BY55" s="117">
        <f>'[3]ผูกสูตร Planfin64'!CB197</f>
        <v>0</v>
      </c>
      <c r="BZ55" s="118">
        <f t="shared" si="0"/>
        <v>315196543.52999997</v>
      </c>
    </row>
    <row r="56" spans="1:78" ht="21.75" customHeight="1">
      <c r="A56" s="113" t="s">
        <v>315</v>
      </c>
      <c r="B56" s="114" t="s">
        <v>316</v>
      </c>
      <c r="C56" s="115" t="s">
        <v>321</v>
      </c>
      <c r="D56" s="116" t="s">
        <v>322</v>
      </c>
      <c r="E56" s="117">
        <f>'[3]ผูกสูตร Planfin64'!H198</f>
        <v>120000</v>
      </c>
      <c r="F56" s="117">
        <f>'[3]ผูกสูตร Planfin64'!I198</f>
        <v>0</v>
      </c>
      <c r="G56" s="117">
        <f>'[3]ผูกสูตร Planfin64'!J198</f>
        <v>0</v>
      </c>
      <c r="H56" s="117">
        <f>'[3]ผูกสูตร Planfin64'!K198</f>
        <v>0</v>
      </c>
      <c r="I56" s="117">
        <f>'[3]ผูกสูตร Planfin64'!L198</f>
        <v>0</v>
      </c>
      <c r="J56" s="117">
        <f>'[3]ผูกสูตร Planfin64'!M198</f>
        <v>0</v>
      </c>
      <c r="K56" s="117">
        <f>'[3]ผูกสูตร Planfin64'!N198</f>
        <v>110000</v>
      </c>
      <c r="L56" s="117">
        <f>'[3]ผูกสูตร Planfin64'!O198</f>
        <v>0</v>
      </c>
      <c r="M56" s="117">
        <f>'[3]ผูกสูตร Planfin64'!P198</f>
        <v>0</v>
      </c>
      <c r="N56" s="117">
        <f>'[3]ผูกสูตร Planfin64'!Q198</f>
        <v>120000</v>
      </c>
      <c r="O56" s="117">
        <f>'[3]ผูกสูตร Planfin64'!R198</f>
        <v>0</v>
      </c>
      <c r="P56" s="117">
        <f>'[3]ผูกสูตร Planfin64'!S198</f>
        <v>42000</v>
      </c>
      <c r="Q56" s="117">
        <f>'[3]ผูกสูตร Planfin64'!T198</f>
        <v>1300351.06</v>
      </c>
      <c r="R56" s="117">
        <f>'[3]ผูกสูตร Planfin64'!U198</f>
        <v>0</v>
      </c>
      <c r="S56" s="117">
        <f>'[3]ผูกสูตร Planfin64'!V198</f>
        <v>0</v>
      </c>
      <c r="T56" s="117">
        <f>'[3]ผูกสูตร Planfin64'!W198</f>
        <v>0</v>
      </c>
      <c r="U56" s="117">
        <f>'[3]ผูกสูตร Planfin64'!X198</f>
        <v>0</v>
      </c>
      <c r="V56" s="117">
        <f>'[3]ผูกสูตร Planfin64'!Y198</f>
        <v>201600</v>
      </c>
      <c r="W56" s="117">
        <f>'[3]ผูกสูตร Planfin64'!Z198</f>
        <v>348000</v>
      </c>
      <c r="X56" s="117">
        <f>'[3]ผูกสูตร Planfin64'!AA198</f>
        <v>178200</v>
      </c>
      <c r="Y56" s="117">
        <f>'[3]ผูกสูตร Planfin64'!AB198</f>
        <v>0</v>
      </c>
      <c r="Z56" s="117">
        <f>'[3]ผูกสูตร Planfin64'!AC198</f>
        <v>120000</v>
      </c>
      <c r="AA56" s="117">
        <f>'[3]ผูกสูตร Planfin64'!AD198</f>
        <v>268800</v>
      </c>
      <c r="AB56" s="117">
        <f>'[3]ผูกสูตร Planfin64'!AE198</f>
        <v>0</v>
      </c>
      <c r="AC56" s="117">
        <f>'[3]ผูกสูตร Planfin64'!AF198</f>
        <v>0</v>
      </c>
      <c r="AD56" s="117">
        <f>'[3]ผูกสูตร Planfin64'!AG198</f>
        <v>0</v>
      </c>
      <c r="AE56" s="117">
        <f>'[3]ผูกสูตร Planfin64'!AH198</f>
        <v>0</v>
      </c>
      <c r="AF56" s="117">
        <f>'[3]ผูกสูตร Planfin64'!AI198</f>
        <v>120000</v>
      </c>
      <c r="AG56" s="117">
        <f>'[3]ผูกสูตร Planfin64'!AJ198</f>
        <v>0</v>
      </c>
      <c r="AH56" s="117">
        <f>'[3]ผูกสูตร Planfin64'!AK198</f>
        <v>0</v>
      </c>
      <c r="AI56" s="117">
        <f>'[3]ผูกสูตร Planfin64'!AL198</f>
        <v>0</v>
      </c>
      <c r="AJ56" s="117">
        <f>'[3]ผูกสูตร Planfin64'!AM198</f>
        <v>0</v>
      </c>
      <c r="AK56" s="117">
        <f>'[3]ผูกสูตร Planfin64'!AN198</f>
        <v>0</v>
      </c>
      <c r="AL56" s="117">
        <f>'[3]ผูกสูตร Planfin64'!AO198</f>
        <v>0</v>
      </c>
      <c r="AM56" s="117">
        <f>'[3]ผูกสูตร Planfin64'!AP198</f>
        <v>0</v>
      </c>
      <c r="AN56" s="117">
        <f>'[3]ผูกสูตร Planfin64'!AQ198</f>
        <v>0</v>
      </c>
      <c r="AO56" s="117">
        <f>'[3]ผูกสูตร Planfin64'!AR198</f>
        <v>0</v>
      </c>
      <c r="AP56" s="117">
        <f>'[3]ผูกสูตร Planfin64'!AS198</f>
        <v>0</v>
      </c>
      <c r="AQ56" s="117">
        <f>'[3]ผูกสูตร Planfin64'!AT198</f>
        <v>0</v>
      </c>
      <c r="AR56" s="117">
        <f>'[3]ผูกสูตร Planfin64'!AU198</f>
        <v>120000</v>
      </c>
      <c r="AS56" s="117">
        <f>'[3]ผูกสูตร Planfin64'!AV198</f>
        <v>0</v>
      </c>
      <c r="AT56" s="117">
        <f>'[3]ผูกสูตร Planfin64'!AW198</f>
        <v>0</v>
      </c>
      <c r="AU56" s="117">
        <f>'[3]ผูกสูตร Planfin64'!AX198</f>
        <v>0</v>
      </c>
      <c r="AV56" s="117">
        <f>'[3]ผูกสูตร Planfin64'!AY198</f>
        <v>0</v>
      </c>
      <c r="AW56" s="117">
        <f>'[3]ผูกสูตร Planfin64'!AZ198</f>
        <v>0</v>
      </c>
      <c r="AX56" s="117">
        <f>'[3]ผูกสูตร Planfin64'!BA198</f>
        <v>0</v>
      </c>
      <c r="AY56" s="117">
        <f>'[3]ผูกสูตร Planfin64'!BB198</f>
        <v>120000</v>
      </c>
      <c r="AZ56" s="117">
        <f>'[3]ผูกสูตร Planfin64'!BC198</f>
        <v>0</v>
      </c>
      <c r="BA56" s="117">
        <f>'[3]ผูกสูตร Planfin64'!BD198</f>
        <v>0</v>
      </c>
      <c r="BB56" s="117">
        <f>'[3]ผูกสูตร Planfin64'!BE198</f>
        <v>0</v>
      </c>
      <c r="BC56" s="117">
        <f>'[3]ผูกสูตร Planfin64'!BF198</f>
        <v>0</v>
      </c>
      <c r="BD56" s="117">
        <f>'[3]ผูกสูตร Planfin64'!BG198</f>
        <v>0</v>
      </c>
      <c r="BE56" s="117">
        <f>'[3]ผูกสูตร Planfin64'!BH198</f>
        <v>0</v>
      </c>
      <c r="BF56" s="117">
        <f>'[3]ผูกสูตร Planfin64'!BI198</f>
        <v>0</v>
      </c>
      <c r="BG56" s="117">
        <f>'[3]ผูกสูตร Planfin64'!BJ198</f>
        <v>0</v>
      </c>
      <c r="BH56" s="117">
        <f>'[3]ผูกสูตร Planfin64'!BK198</f>
        <v>0</v>
      </c>
      <c r="BI56" s="117">
        <f>'[3]ผูกสูตร Planfin64'!BL198</f>
        <v>0</v>
      </c>
      <c r="BJ56" s="117">
        <f>'[3]ผูกสูตร Planfin64'!BM198</f>
        <v>120000</v>
      </c>
      <c r="BK56" s="117">
        <f>'[3]ผูกสูตร Planfin64'!BN198</f>
        <v>0</v>
      </c>
      <c r="BL56" s="117">
        <f>'[3]ผูกสูตร Planfin64'!BO198</f>
        <v>0</v>
      </c>
      <c r="BM56" s="117">
        <f>'[3]ผูกสูตร Planfin64'!BP198</f>
        <v>0</v>
      </c>
      <c r="BN56" s="117">
        <f>'[3]ผูกสูตร Planfin64'!BQ198</f>
        <v>0</v>
      </c>
      <c r="BO56" s="117">
        <f>'[3]ผูกสูตร Planfin64'!BR198</f>
        <v>0</v>
      </c>
      <c r="BP56" s="117">
        <f>'[3]ผูกสูตร Planfin64'!BS198</f>
        <v>0</v>
      </c>
      <c r="BQ56" s="117">
        <f>'[3]ผูกสูตร Planfin64'!BT198</f>
        <v>121000</v>
      </c>
      <c r="BR56" s="117">
        <f>'[3]ผูกสูตร Planfin64'!BU198</f>
        <v>0</v>
      </c>
      <c r="BS56" s="117">
        <f>'[3]ผูกสูตร Planfin64'!BV198</f>
        <v>0</v>
      </c>
      <c r="BT56" s="117">
        <f>'[3]ผูกสูตร Planfin64'!BW198</f>
        <v>0</v>
      </c>
      <c r="BU56" s="117">
        <f>'[3]ผูกสูตร Planfin64'!BX198</f>
        <v>0</v>
      </c>
      <c r="BV56" s="117">
        <f>'[3]ผูกสูตร Planfin64'!BY198</f>
        <v>0</v>
      </c>
      <c r="BW56" s="117">
        <f>'[3]ผูกสูตร Planfin64'!BZ198</f>
        <v>0</v>
      </c>
      <c r="BX56" s="117">
        <f>'[3]ผูกสูตร Planfin64'!CA198</f>
        <v>0</v>
      </c>
      <c r="BY56" s="117">
        <f>'[3]ผูกสูตร Planfin64'!CB198</f>
        <v>0</v>
      </c>
      <c r="BZ56" s="118">
        <f t="shared" si="0"/>
        <v>3409951.06</v>
      </c>
    </row>
    <row r="57" spans="1:78" ht="21.75" customHeight="1">
      <c r="A57" s="113" t="s">
        <v>315</v>
      </c>
      <c r="B57" s="114" t="s">
        <v>316</v>
      </c>
      <c r="C57" s="115" t="s">
        <v>323</v>
      </c>
      <c r="D57" s="116" t="s">
        <v>324</v>
      </c>
      <c r="E57" s="117">
        <f>'[3]ผูกสูตร Planfin64'!H199</f>
        <v>15420344.390000001</v>
      </c>
      <c r="F57" s="117">
        <f>'[3]ผูกสูตร Planfin64'!I199</f>
        <v>3940524.29</v>
      </c>
      <c r="G57" s="117">
        <f>'[3]ผูกสูตร Planfin64'!J199</f>
        <v>3960645.16</v>
      </c>
      <c r="H57" s="117">
        <f>'[3]ผูกสูตร Planfin64'!K199</f>
        <v>0</v>
      </c>
      <c r="I57" s="117">
        <f>'[3]ผูกสูตร Planfin64'!L199</f>
        <v>1564500</v>
      </c>
      <c r="J57" s="117">
        <f>'[3]ผูกสูตร Planfin64'!M199</f>
        <v>221741.93</v>
      </c>
      <c r="K57" s="117">
        <f>'[3]ผูกสูตร Planfin64'!N199</f>
        <v>20350965.75</v>
      </c>
      <c r="L57" s="117">
        <f>'[3]ผูกสูตร Planfin64'!O199</f>
        <v>3557448</v>
      </c>
      <c r="M57" s="117">
        <f>'[3]ผูกสูตร Planfin64'!P199</f>
        <v>1026200</v>
      </c>
      <c r="N57" s="117">
        <f>'[3]ผูกสูตร Planfin64'!Q199</f>
        <v>5159184.4000000004</v>
      </c>
      <c r="O57" s="117">
        <f>'[3]ผูกสูตร Planfin64'!R199</f>
        <v>1105168.28</v>
      </c>
      <c r="P57" s="117">
        <f>'[3]ผูกสูตร Planfin64'!S199</f>
        <v>2180616.67</v>
      </c>
      <c r="Q57" s="117">
        <f>'[3]ผูกสูตร Planfin64'!T199</f>
        <v>4645929.07</v>
      </c>
      <c r="R57" s="117">
        <f>'[3]ผูกสูตร Planfin64'!U199</f>
        <v>4044737.74</v>
      </c>
      <c r="S57" s="117">
        <f>'[3]ผูกสูตร Planfin64'!V199</f>
        <v>0</v>
      </c>
      <c r="T57" s="117">
        <f>'[3]ผูกสูตร Planfin64'!W199</f>
        <v>2750400</v>
      </c>
      <c r="U57" s="117">
        <f>'[3]ผูกสูตร Planfin64'!X199</f>
        <v>1364300</v>
      </c>
      <c r="V57" s="117">
        <f>'[3]ผูกสูตร Planfin64'!Y199</f>
        <v>285600</v>
      </c>
      <c r="W57" s="117">
        <f>'[3]ผูกสูตร Planfin64'!Z199</f>
        <v>18357628.649999999</v>
      </c>
      <c r="X57" s="117">
        <f>'[3]ผูกสูตร Planfin64'!AA199</f>
        <v>2887206.97</v>
      </c>
      <c r="Y57" s="117">
        <f>'[3]ผูกสูตร Planfin64'!AB199</f>
        <v>2835858.06</v>
      </c>
      <c r="Z57" s="117">
        <f>'[3]ผูกสูตร Planfin64'!AC199</f>
        <v>4448906.45</v>
      </c>
      <c r="AA57" s="117">
        <f>'[3]ผูกสูตร Planfin64'!AD199</f>
        <v>1775783.33</v>
      </c>
      <c r="AB57" s="117">
        <f>'[3]ผูกสูตร Planfin64'!AE199</f>
        <v>2510200</v>
      </c>
      <c r="AC57" s="117">
        <f>'[3]ผูกสูตร Planfin64'!AF199</f>
        <v>1286600</v>
      </c>
      <c r="AD57" s="117">
        <f>'[3]ผูกสูตร Planfin64'!AG199</f>
        <v>134400</v>
      </c>
      <c r="AE57" s="117">
        <f>'[3]ผูกสูตร Planfin64'!AH199</f>
        <v>277200</v>
      </c>
      <c r="AF57" s="117">
        <f>'[3]ผูกสูตร Planfin64'!AI199</f>
        <v>20930560.170000002</v>
      </c>
      <c r="AG57" s="117">
        <f>'[3]ผูกสูตร Planfin64'!AJ199</f>
        <v>1623625.81</v>
      </c>
      <c r="AH57" s="117">
        <f>'[3]ผูกสูตร Planfin64'!AK199</f>
        <v>1003030</v>
      </c>
      <c r="AI57" s="117">
        <f>'[3]ผูกสูตร Planfin64'!AL199</f>
        <v>1174833.3400000001</v>
      </c>
      <c r="AJ57" s="117">
        <f>'[3]ผูกสูตร Planfin64'!AM199</f>
        <v>1162700</v>
      </c>
      <c r="AK57" s="117">
        <f>'[3]ผูกสูตร Planfin64'!AN199</f>
        <v>1520535.48</v>
      </c>
      <c r="AL57" s="117">
        <f>'[3]ผูกสูตร Planfin64'!AO199</f>
        <v>0</v>
      </c>
      <c r="AM57" s="117">
        <f>'[3]ผูกสูตร Planfin64'!AP199</f>
        <v>1139016.67</v>
      </c>
      <c r="AN57" s="117">
        <f>'[3]ผูกสูตร Planfin64'!AQ199</f>
        <v>1836333.33</v>
      </c>
      <c r="AO57" s="117">
        <f>'[3]ผูกสูตร Planfin64'!AR199</f>
        <v>849718.29</v>
      </c>
      <c r="AP57" s="117">
        <f>'[3]ผูกสูตร Planfin64'!AS199</f>
        <v>293548.39</v>
      </c>
      <c r="AQ57" s="117">
        <f>'[3]ผูกสูตร Planfin64'!AT199</f>
        <v>1235359.2</v>
      </c>
      <c r="AR57" s="117">
        <f>'[3]ผูกสูตร Planfin64'!AU199</f>
        <v>11404990.1</v>
      </c>
      <c r="AS57" s="117">
        <f>'[3]ผูกสูตร Planfin64'!AV199</f>
        <v>1223712.8999999999</v>
      </c>
      <c r="AT57" s="117">
        <f>'[3]ผูกสูตร Planfin64'!AW199</f>
        <v>1300366.67</v>
      </c>
      <c r="AU57" s="117">
        <f>'[3]ผูกสูตร Planfin64'!AX199</f>
        <v>1422270</v>
      </c>
      <c r="AV57" s="117">
        <f>'[3]ผูกสูตร Planfin64'!AY199</f>
        <v>1264200</v>
      </c>
      <c r="AW57" s="117">
        <f>'[3]ผูกสูตร Planfin64'!AZ199</f>
        <v>217700</v>
      </c>
      <c r="AX57" s="117">
        <f>'[3]ผูกสูตร Planfin64'!BA199</f>
        <v>515900</v>
      </c>
      <c r="AY57" s="117">
        <f>'[3]ผูกสูตร Planfin64'!BB199</f>
        <v>17083005</v>
      </c>
      <c r="AZ57" s="117">
        <f>'[3]ผูกสูตร Planfin64'!BC199</f>
        <v>589800</v>
      </c>
      <c r="BA57" s="117">
        <f>'[3]ผูกสูตร Planfin64'!BD199</f>
        <v>1955800</v>
      </c>
      <c r="BB57" s="117">
        <f>'[3]ผูกสูตร Planfin64'!BE199</f>
        <v>842400</v>
      </c>
      <c r="BC57" s="117">
        <f>'[3]ผูกสูตร Planfin64'!BF199</f>
        <v>2696400</v>
      </c>
      <c r="BD57" s="117">
        <f>'[3]ผูกสูตร Planfin64'!BG199</f>
        <v>2203513.89</v>
      </c>
      <c r="BE57" s="117">
        <f>'[3]ผูกสูตร Planfin64'!BH199</f>
        <v>2817660</v>
      </c>
      <c r="BF57" s="117">
        <f>'[3]ผูกสูตร Planfin64'!BI199</f>
        <v>2514535.4900000002</v>
      </c>
      <c r="BG57" s="117">
        <f>'[3]ผูกสูตร Planfin64'!BJ199</f>
        <v>1657716.67</v>
      </c>
      <c r="BH57" s="117">
        <f>'[3]ผูกสูตร Planfin64'!BK199</f>
        <v>767900</v>
      </c>
      <c r="BI57" s="117">
        <f>'[3]ผูกสูตร Planfin64'!BL199</f>
        <v>305200</v>
      </c>
      <c r="BJ57" s="117">
        <f>'[3]ผูกสูตร Planfin64'!BM199</f>
        <v>15487446.609999999</v>
      </c>
      <c r="BK57" s="117">
        <f>'[3]ผูกสูตร Planfin64'!BN199</f>
        <v>0</v>
      </c>
      <c r="BL57" s="117">
        <f>'[3]ผูกสูตร Planfin64'!BO199</f>
        <v>1512801.67</v>
      </c>
      <c r="BM57" s="117">
        <f>'[3]ผูกสูตร Planfin64'!BP199</f>
        <v>1623236.02</v>
      </c>
      <c r="BN57" s="117">
        <f>'[3]ผูกสูตร Planfin64'!BQ199</f>
        <v>2102664.52</v>
      </c>
      <c r="BO57" s="117">
        <f>'[3]ผูกสูตร Planfin64'!BR199</f>
        <v>2266283.87</v>
      </c>
      <c r="BP57" s="117">
        <f>'[3]ผูกสูตร Planfin64'!BS199</f>
        <v>1024167.74</v>
      </c>
      <c r="BQ57" s="117">
        <f>'[3]ผูกสูตร Planfin64'!BT199</f>
        <v>9148993.2400000002</v>
      </c>
      <c r="BR57" s="117">
        <f>'[3]ผูกสูตร Planfin64'!BU199</f>
        <v>1260000</v>
      </c>
      <c r="BS57" s="117">
        <f>'[3]ผูกสูตร Planfin64'!BV199</f>
        <v>1031100</v>
      </c>
      <c r="BT57" s="117">
        <f>'[3]ผูกสูตร Planfin64'!BW199</f>
        <v>1313666.67</v>
      </c>
      <c r="BU57" s="117">
        <f>'[3]ผูกสูตร Planfin64'!BX199</f>
        <v>1652067.75</v>
      </c>
      <c r="BV57" s="117">
        <f>'[3]ผูกสูตร Planfin64'!BY199</f>
        <v>2979909.15</v>
      </c>
      <c r="BW57" s="117">
        <f>'[3]ผูกสูตร Planfin64'!BZ199</f>
        <v>1206100</v>
      </c>
      <c r="BX57" s="117">
        <f>'[3]ผูกสูตร Planfin64'!CA199</f>
        <v>243441.94</v>
      </c>
      <c r="BY57" s="117">
        <f>'[3]ผูกสูตร Planfin64'!CB199</f>
        <v>151200</v>
      </c>
      <c r="BZ57" s="118">
        <f t="shared" si="0"/>
        <v>232647499.71999994</v>
      </c>
    </row>
    <row r="58" spans="1:78" ht="21.75" customHeight="1">
      <c r="A58" s="113" t="s">
        <v>315</v>
      </c>
      <c r="B58" s="114" t="s">
        <v>316</v>
      </c>
      <c r="C58" s="115" t="s">
        <v>325</v>
      </c>
      <c r="D58" s="116" t="s">
        <v>326</v>
      </c>
      <c r="E58" s="117">
        <f>'[3]ผูกสูตร Planfin64'!H200</f>
        <v>1902222.58</v>
      </c>
      <c r="F58" s="117">
        <f>'[3]ผูกสูตร Planfin64'!I200</f>
        <v>237600</v>
      </c>
      <c r="G58" s="117">
        <f>'[3]ผูกสูตร Planfin64'!J200</f>
        <v>120000</v>
      </c>
      <c r="H58" s="117">
        <f>'[3]ผูกสูตร Planfin64'!K200</f>
        <v>3178950.87</v>
      </c>
      <c r="I58" s="117">
        <f>'[3]ผูกสูตร Planfin64'!L200</f>
        <v>237600</v>
      </c>
      <c r="J58" s="117">
        <f>'[3]ผูกสูตร Planfin64'!M200</f>
        <v>118800</v>
      </c>
      <c r="K58" s="117">
        <f>'[3]ผูกสูตร Planfin64'!N200</f>
        <v>4388770.96</v>
      </c>
      <c r="L58" s="117">
        <f>'[3]ผูกสูตร Planfin64'!O200</f>
        <v>0</v>
      </c>
      <c r="M58" s="117">
        <f>'[3]ผูกสูตร Planfin64'!P200</f>
        <v>0</v>
      </c>
      <c r="N58" s="117">
        <f>'[3]ผูกสูตร Planfin64'!Q200</f>
        <v>320373.33</v>
      </c>
      <c r="O58" s="117">
        <f>'[3]ผูกสูตร Planfin64'!R200</f>
        <v>134400</v>
      </c>
      <c r="P58" s="117">
        <f>'[3]ผูกสูตร Planfin64'!S200</f>
        <v>506400</v>
      </c>
      <c r="Q58" s="117">
        <f>'[3]ผูกสูตร Planfin64'!T200</f>
        <v>0</v>
      </c>
      <c r="R58" s="117">
        <f>'[3]ผูกสูตร Planfin64'!U200</f>
        <v>594000</v>
      </c>
      <c r="S58" s="117">
        <f>'[3]ผูกสูตร Planfin64'!V200</f>
        <v>436800</v>
      </c>
      <c r="T58" s="117">
        <f>'[3]ผูกสูตร Planfin64'!W200</f>
        <v>0</v>
      </c>
      <c r="U58" s="117">
        <f>'[3]ผูกสูตร Planfin64'!X200</f>
        <v>0</v>
      </c>
      <c r="V58" s="117">
        <f>'[3]ผูกสูตร Planfin64'!Y200</f>
        <v>0</v>
      </c>
      <c r="W58" s="117">
        <f>'[3]ผูกสูตร Planfin64'!Z200</f>
        <v>5052307.96</v>
      </c>
      <c r="X58" s="117">
        <f>'[3]ผูกสูตร Planfin64'!AA200</f>
        <v>89100</v>
      </c>
      <c r="Y58" s="117">
        <f>'[3]ผูกสูตร Planfin64'!AB200</f>
        <v>237600</v>
      </c>
      <c r="Z58" s="117">
        <f>'[3]ผูกสูตร Planfin64'!AC200</f>
        <v>237600</v>
      </c>
      <c r="AA58" s="117">
        <f>'[3]ผูกสูตร Planfin64'!AD200</f>
        <v>0</v>
      </c>
      <c r="AB58" s="117">
        <f>'[3]ผูกสูตร Planfin64'!AE200</f>
        <v>237600</v>
      </c>
      <c r="AC58" s="117">
        <f>'[3]ผูกสูตร Planfin64'!AF200</f>
        <v>0</v>
      </c>
      <c r="AD58" s="117">
        <f>'[3]ผูกสูตร Planfin64'!AG200</f>
        <v>0</v>
      </c>
      <c r="AE58" s="117">
        <f>'[3]ผูกสูตร Planfin64'!AH200</f>
        <v>0</v>
      </c>
      <c r="AF58" s="117">
        <f>'[3]ผูกสูตร Planfin64'!AI200</f>
        <v>1791900</v>
      </c>
      <c r="AG58" s="117">
        <f>'[3]ผูกสูตร Planfin64'!AJ200</f>
        <v>0</v>
      </c>
      <c r="AH58" s="117">
        <f>'[3]ผูกสูตร Planfin64'!AK200</f>
        <v>231746.67</v>
      </c>
      <c r="AI58" s="117">
        <f>'[3]ผูกสูตร Planfin64'!AL200</f>
        <v>0</v>
      </c>
      <c r="AJ58" s="117">
        <f>'[3]ผูกสูตร Planfin64'!AM200</f>
        <v>0</v>
      </c>
      <c r="AK58" s="117">
        <f>'[3]ผูกสูตร Planfin64'!AN200</f>
        <v>0</v>
      </c>
      <c r="AL58" s="117">
        <f>'[3]ผูกสูตร Planfin64'!AO200</f>
        <v>1244712.8999999999</v>
      </c>
      <c r="AM58" s="117">
        <f>'[3]ผูกสูตร Planfin64'!AP200</f>
        <v>118800</v>
      </c>
      <c r="AN58" s="117">
        <f>'[3]ผูกสูตร Planfin64'!AQ200</f>
        <v>118800</v>
      </c>
      <c r="AO58" s="117">
        <f>'[3]ผูกสูตร Planfin64'!AR200</f>
        <v>0</v>
      </c>
      <c r="AP58" s="117">
        <f>'[3]ผูกสูตร Planfin64'!AS200</f>
        <v>0</v>
      </c>
      <c r="AQ58" s="117">
        <f>'[3]ผูกสูตร Planfin64'!AT200</f>
        <v>0</v>
      </c>
      <c r="AR58" s="117">
        <f>'[3]ผูกสูตร Planfin64'!AU200</f>
        <v>225783.87</v>
      </c>
      <c r="AS58" s="117">
        <f>'[3]ผูกสูตร Planfin64'!AV200</f>
        <v>0</v>
      </c>
      <c r="AT58" s="117">
        <f>'[3]ผูกสูตร Planfin64'!AW200</f>
        <v>0</v>
      </c>
      <c r="AU58" s="117">
        <f>'[3]ผูกสูตร Planfin64'!AX200</f>
        <v>0</v>
      </c>
      <c r="AV58" s="117">
        <f>'[3]ผูกสูตร Planfin64'!AY200</f>
        <v>0</v>
      </c>
      <c r="AW58" s="117">
        <f>'[3]ผูกสูตร Planfin64'!AZ200</f>
        <v>0</v>
      </c>
      <c r="AX58" s="117">
        <f>'[3]ผูกสูตร Planfin64'!BA200</f>
        <v>0</v>
      </c>
      <c r="AY58" s="117">
        <f>'[3]ผูกสูตร Planfin64'!BB200</f>
        <v>2086728.57</v>
      </c>
      <c r="AZ58" s="117">
        <f>'[3]ผูกสูตร Planfin64'!BC200</f>
        <v>221600</v>
      </c>
      <c r="BA58" s="117">
        <f>'[3]ผูกสูตร Planfin64'!BD200</f>
        <v>118800</v>
      </c>
      <c r="BB58" s="117">
        <f>'[3]ผูกสูตร Planfin64'!BE200</f>
        <v>2710783.87</v>
      </c>
      <c r="BC58" s="117">
        <f>'[3]ผูกสูตร Planfin64'!BF200</f>
        <v>945600</v>
      </c>
      <c r="BD58" s="117">
        <f>'[3]ผูกสูตร Planfin64'!BG200</f>
        <v>0</v>
      </c>
      <c r="BE58" s="117">
        <f>'[3]ผูกสูตร Planfin64'!BH200</f>
        <v>396560</v>
      </c>
      <c r="BF58" s="117">
        <f>'[3]ผูกสูตร Planfin64'!BI200</f>
        <v>118800</v>
      </c>
      <c r="BG58" s="117">
        <f>'[3]ผูกสูตร Planfin64'!BJ200</f>
        <v>118800</v>
      </c>
      <c r="BH58" s="117">
        <f>'[3]ผูกสูตร Planfin64'!BK200</f>
        <v>99000</v>
      </c>
      <c r="BI58" s="117">
        <f>'[3]ผูกสูตร Planfin64'!BL200</f>
        <v>118800</v>
      </c>
      <c r="BJ58" s="117">
        <f>'[3]ผูกสูตร Planfin64'!BM200</f>
        <v>1306800</v>
      </c>
      <c r="BK58" s="117">
        <f>'[3]ผูกสูตร Planfin64'!BN200</f>
        <v>5145050.6399999997</v>
      </c>
      <c r="BL58" s="117">
        <f>'[3]ผูกสูตร Planfin64'!BO200</f>
        <v>0</v>
      </c>
      <c r="BM58" s="117">
        <f>'[3]ผูกสูตร Planfin64'!BP200</f>
        <v>0</v>
      </c>
      <c r="BN58" s="117">
        <f>'[3]ผูกสูตร Planfin64'!BQ200</f>
        <v>201919.8</v>
      </c>
      <c r="BO58" s="117">
        <f>'[3]ผูกสูตร Planfin64'!BR200</f>
        <v>0</v>
      </c>
      <c r="BP58" s="117">
        <f>'[3]ผูกสูตร Planfin64'!BS200</f>
        <v>123200</v>
      </c>
      <c r="BQ58" s="117">
        <f>'[3]ผูกสูตร Planfin64'!BT200</f>
        <v>547812.9</v>
      </c>
      <c r="BR58" s="117">
        <f>'[3]ผูกสูตร Planfin64'!BU200</f>
        <v>0</v>
      </c>
      <c r="BS58" s="117">
        <f>'[3]ผูกสูตร Planfin64'!BV200</f>
        <v>0</v>
      </c>
      <c r="BT58" s="117">
        <f>'[3]ผูกสูตร Planfin64'!BW200</f>
        <v>118800</v>
      </c>
      <c r="BU58" s="117">
        <f>'[3]ผูกสูตร Planfin64'!BX200</f>
        <v>0</v>
      </c>
      <c r="BV58" s="117">
        <f>'[3]ผูกสูตร Planfin64'!BY200</f>
        <v>237600</v>
      </c>
      <c r="BW58" s="117">
        <f>'[3]ผูกสูตร Planfin64'!BZ200</f>
        <v>0</v>
      </c>
      <c r="BX58" s="117">
        <f>'[3]ผูกสูตร Planfin64'!CA200</f>
        <v>0</v>
      </c>
      <c r="BY58" s="117">
        <f>'[3]ผูกสูตร Planfin64'!CB200</f>
        <v>0</v>
      </c>
      <c r="BZ58" s="118">
        <f t="shared" si="0"/>
        <v>36378524.919999994</v>
      </c>
    </row>
    <row r="59" spans="1:78" ht="21.75" customHeight="1">
      <c r="A59" s="113" t="s">
        <v>315</v>
      </c>
      <c r="B59" s="114" t="s">
        <v>316</v>
      </c>
      <c r="C59" s="115" t="s">
        <v>327</v>
      </c>
      <c r="D59" s="116" t="s">
        <v>328</v>
      </c>
      <c r="E59" s="117">
        <f>'[3]ผูกสูตร Planfin64'!H201</f>
        <v>0</v>
      </c>
      <c r="F59" s="117">
        <f>'[3]ผูกสูตร Planfin64'!I201</f>
        <v>2740.75</v>
      </c>
      <c r="G59" s="117">
        <f>'[3]ผูกสูตร Planfin64'!J201</f>
        <v>108317.06</v>
      </c>
      <c r="H59" s="117">
        <f>'[3]ผูกสูตร Planfin64'!K201</f>
        <v>4993.9799999999996</v>
      </c>
      <c r="I59" s="117">
        <f>'[3]ผูกสูตร Planfin64'!L201</f>
        <v>1113.45</v>
      </c>
      <c r="J59" s="117">
        <f>'[3]ผูกสูตร Planfin64'!M201</f>
        <v>0</v>
      </c>
      <c r="K59" s="117">
        <f>'[3]ผูกสูตร Planfin64'!N201</f>
        <v>699794.93</v>
      </c>
      <c r="L59" s="117">
        <f>'[3]ผูกสูตร Planfin64'!O201</f>
        <v>771110</v>
      </c>
      <c r="M59" s="117">
        <f>'[3]ผูกสูตร Planfin64'!P201</f>
        <v>0</v>
      </c>
      <c r="N59" s="117">
        <f>'[3]ผูกสูตร Planfin64'!Q201</f>
        <v>96618.18</v>
      </c>
      <c r="O59" s="117">
        <f>'[3]ผูกสูตร Planfin64'!R201</f>
        <v>16295.27</v>
      </c>
      <c r="P59" s="117">
        <f>'[3]ผูกสูตร Planfin64'!S201</f>
        <v>101134.04</v>
      </c>
      <c r="Q59" s="117">
        <f>'[3]ผูกสูตร Planfin64'!T201</f>
        <v>0</v>
      </c>
      <c r="R59" s="117">
        <f>'[3]ผูกสูตร Planfin64'!U201</f>
        <v>105348.31</v>
      </c>
      <c r="S59" s="117">
        <f>'[3]ผูกสูตร Planfin64'!V201</f>
        <v>0</v>
      </c>
      <c r="T59" s="117">
        <f>'[3]ผูกสูตร Planfin64'!W201</f>
        <v>31430.55</v>
      </c>
      <c r="U59" s="117">
        <f>'[3]ผูกสูตร Planfin64'!X201</f>
        <v>0</v>
      </c>
      <c r="V59" s="117">
        <f>'[3]ผูกสูตร Planfin64'!Y201</f>
        <v>0</v>
      </c>
      <c r="W59" s="117">
        <f>'[3]ผูกสูตร Planfin64'!Z201</f>
        <v>397486.8</v>
      </c>
      <c r="X59" s="117">
        <f>'[3]ผูกสูตร Planfin64'!AA201</f>
        <v>22263.78</v>
      </c>
      <c r="Y59" s="117">
        <f>'[3]ผูกสูตร Planfin64'!AB201</f>
        <v>21466.799999999999</v>
      </c>
      <c r="Z59" s="117">
        <f>'[3]ผูกสูตร Planfin64'!AC201</f>
        <v>47160.6</v>
      </c>
      <c r="AA59" s="117">
        <f>'[3]ผูกสูตร Planfin64'!AD201</f>
        <v>0</v>
      </c>
      <c r="AB59" s="117">
        <f>'[3]ผูกสูตร Planfin64'!AE201</f>
        <v>0</v>
      </c>
      <c r="AC59" s="117">
        <f>'[3]ผูกสูตร Planfin64'!AF201</f>
        <v>0</v>
      </c>
      <c r="AD59" s="117">
        <f>'[3]ผูกสูตร Planfin64'!AG201</f>
        <v>0</v>
      </c>
      <c r="AE59" s="117">
        <f>'[3]ผูกสูตร Planfin64'!AH201</f>
        <v>0</v>
      </c>
      <c r="AF59" s="117">
        <f>'[3]ผูกสูตร Planfin64'!AI201</f>
        <v>373982.48</v>
      </c>
      <c r="AG59" s="117">
        <f>'[3]ผูกสูตร Planfin64'!AJ201</f>
        <v>0</v>
      </c>
      <c r="AH59" s="117">
        <f>'[3]ผูกสูตร Planfin64'!AK201</f>
        <v>0</v>
      </c>
      <c r="AI59" s="117">
        <f>'[3]ผูกสูตร Planfin64'!AL201</f>
        <v>0</v>
      </c>
      <c r="AJ59" s="117">
        <f>'[3]ผูกสูตร Planfin64'!AM201</f>
        <v>0</v>
      </c>
      <c r="AK59" s="117">
        <f>'[3]ผูกสูตร Planfin64'!AN201</f>
        <v>0</v>
      </c>
      <c r="AL59" s="117">
        <f>'[3]ผูกสูตร Planfin64'!AO201</f>
        <v>1164.5999999999999</v>
      </c>
      <c r="AM59" s="117">
        <f>'[3]ผูกสูตร Planfin64'!AP201</f>
        <v>13237.86</v>
      </c>
      <c r="AN59" s="117">
        <f>'[3]ผูกสูตร Planfin64'!AQ201</f>
        <v>15759.06</v>
      </c>
      <c r="AO59" s="117">
        <f>'[3]ผูกสูตร Planfin64'!AR201</f>
        <v>0</v>
      </c>
      <c r="AP59" s="117">
        <f>'[3]ผูกสูตร Planfin64'!AS201</f>
        <v>0</v>
      </c>
      <c r="AQ59" s="117">
        <f>'[3]ผูกสูตร Planfin64'!AT201</f>
        <v>338.7</v>
      </c>
      <c r="AR59" s="117">
        <f>'[3]ผูกสูตร Planfin64'!AU201</f>
        <v>131495.16</v>
      </c>
      <c r="AS59" s="117">
        <f>'[3]ผูกสูตร Planfin64'!AV201</f>
        <v>0</v>
      </c>
      <c r="AT59" s="117">
        <f>'[3]ผูกสูตร Planfin64'!AW201</f>
        <v>0</v>
      </c>
      <c r="AU59" s="117">
        <f>'[3]ผูกสูตร Planfin64'!AX201</f>
        <v>215.16</v>
      </c>
      <c r="AV59" s="117">
        <f>'[3]ผูกสูตร Planfin64'!AY201</f>
        <v>67200</v>
      </c>
      <c r="AW59" s="117">
        <f>'[3]ผูกสูตร Planfin64'!AZ201</f>
        <v>0</v>
      </c>
      <c r="AX59" s="117">
        <f>'[3]ผูกสูตร Planfin64'!BA201</f>
        <v>0</v>
      </c>
      <c r="AY59" s="117">
        <f>'[3]ผูกสูตร Planfin64'!BB201</f>
        <v>641467.31999999995</v>
      </c>
      <c r="AZ59" s="117">
        <f>'[3]ผูกสูตร Planfin64'!BC201</f>
        <v>0</v>
      </c>
      <c r="BA59" s="117">
        <f>'[3]ผูกสูตร Planfin64'!BD201</f>
        <v>0</v>
      </c>
      <c r="BB59" s="117">
        <f>'[3]ผูกสูตร Planfin64'!BE201</f>
        <v>153131.67000000001</v>
      </c>
      <c r="BC59" s="117">
        <f>'[3]ผูกสูตร Planfin64'!BF201</f>
        <v>0</v>
      </c>
      <c r="BD59" s="117">
        <f>'[3]ผูกสูตร Planfin64'!BG201</f>
        <v>21879.27</v>
      </c>
      <c r="BE59" s="117">
        <f>'[3]ผูกสูตร Planfin64'!BH201</f>
        <v>0</v>
      </c>
      <c r="BF59" s="117">
        <f>'[3]ผูกสูตร Planfin64'!BI201</f>
        <v>44430.48</v>
      </c>
      <c r="BG59" s="117">
        <f>'[3]ผูกสูตร Planfin64'!BJ201</f>
        <v>0</v>
      </c>
      <c r="BH59" s="117">
        <f>'[3]ผูกสูตร Planfin64'!BK201</f>
        <v>0</v>
      </c>
      <c r="BI59" s="117">
        <f>'[3]ผูกสูตร Planfin64'!BL201</f>
        <v>0</v>
      </c>
      <c r="BJ59" s="117">
        <f>'[3]ผูกสูตร Planfin64'!BM201</f>
        <v>192987.61</v>
      </c>
      <c r="BK59" s="117">
        <f>'[3]ผูกสูตร Planfin64'!BN201</f>
        <v>38500</v>
      </c>
      <c r="BL59" s="117">
        <f>'[3]ผูกสูตร Planfin64'!BO201</f>
        <v>0</v>
      </c>
      <c r="BM59" s="117">
        <f>'[3]ผูกสูตร Planfin64'!BP201</f>
        <v>0</v>
      </c>
      <c r="BN59" s="117">
        <f>'[3]ผูกสูตร Planfin64'!BQ201</f>
        <v>21604.9</v>
      </c>
      <c r="BO59" s="117">
        <f>'[3]ผูกสูตร Planfin64'!BR201</f>
        <v>0</v>
      </c>
      <c r="BP59" s="117">
        <f>'[3]ผูกสูตร Planfin64'!BS201</f>
        <v>0</v>
      </c>
      <c r="BQ59" s="117">
        <f>'[3]ผูกสูตร Planfin64'!BT201</f>
        <v>167165.84</v>
      </c>
      <c r="BR59" s="117">
        <f>'[3]ผูกสูตร Planfin64'!BU201</f>
        <v>0</v>
      </c>
      <c r="BS59" s="117">
        <f>'[3]ผูกสูตร Planfin64'!BV201</f>
        <v>4919.1000000000004</v>
      </c>
      <c r="BT59" s="117">
        <f>'[3]ผูกสูตร Planfin64'!BW201</f>
        <v>54930.36</v>
      </c>
      <c r="BU59" s="117">
        <f>'[3]ผูกสูตร Planfin64'!BX201</f>
        <v>34537.56</v>
      </c>
      <c r="BV59" s="117">
        <f>'[3]ผูกสูตร Planfin64'!BY201</f>
        <v>60818.04</v>
      </c>
      <c r="BW59" s="117">
        <f>'[3]ผูกสูตร Planfin64'!BZ201</f>
        <v>0</v>
      </c>
      <c r="BX59" s="117">
        <f>'[3]ผูกสูตร Planfin64'!CA201</f>
        <v>0</v>
      </c>
      <c r="BY59" s="117">
        <f>'[3]ผูกสูตร Planfin64'!CB201</f>
        <v>67200</v>
      </c>
      <c r="BZ59" s="118">
        <f t="shared" si="0"/>
        <v>4534239.669999999</v>
      </c>
    </row>
    <row r="60" spans="1:78" ht="21.75" customHeight="1">
      <c r="A60" s="113" t="s">
        <v>315</v>
      </c>
      <c r="B60" s="114" t="s">
        <v>316</v>
      </c>
      <c r="C60" s="115" t="s">
        <v>329</v>
      </c>
      <c r="D60" s="116" t="s">
        <v>330</v>
      </c>
      <c r="E60" s="117">
        <f>'[3]ผูกสูตร Planfin64'!H202</f>
        <v>0</v>
      </c>
      <c r="F60" s="117">
        <f>'[3]ผูกสูตร Planfin64'!I202</f>
        <v>0</v>
      </c>
      <c r="G60" s="117">
        <f>'[3]ผูกสูตร Planfin64'!J202</f>
        <v>0</v>
      </c>
      <c r="H60" s="117">
        <f>'[3]ผูกสูตร Planfin64'!K202</f>
        <v>0</v>
      </c>
      <c r="I60" s="117">
        <f>'[3]ผูกสูตร Planfin64'!L202</f>
        <v>1113.45</v>
      </c>
      <c r="J60" s="117">
        <f>'[3]ผูกสูตร Planfin64'!M202</f>
        <v>0</v>
      </c>
      <c r="K60" s="117">
        <f>'[3]ผูกสูตร Planfin64'!N202</f>
        <v>3734.4</v>
      </c>
      <c r="L60" s="117">
        <f>'[3]ผูกสูตร Planfin64'!O202</f>
        <v>28000</v>
      </c>
      <c r="M60" s="117">
        <f>'[3]ผูกสูตร Planfin64'!P202</f>
        <v>0</v>
      </c>
      <c r="N60" s="117">
        <f>'[3]ผูกสูตร Planfin64'!Q202</f>
        <v>0</v>
      </c>
      <c r="O60" s="117">
        <f>'[3]ผูกสูตร Planfin64'!R202</f>
        <v>0</v>
      </c>
      <c r="P60" s="117">
        <f>'[3]ผูกสูตร Planfin64'!S202</f>
        <v>345.27</v>
      </c>
      <c r="Q60" s="117">
        <f>'[3]ผูกสูตร Planfin64'!T202</f>
        <v>0</v>
      </c>
      <c r="R60" s="117">
        <f>'[3]ผูกสูตร Planfin64'!U202</f>
        <v>45507</v>
      </c>
      <c r="S60" s="117">
        <f>'[3]ผูกสูตร Planfin64'!V202</f>
        <v>0</v>
      </c>
      <c r="T60" s="117">
        <f>'[3]ผูกสูตร Planfin64'!W202</f>
        <v>10654.46</v>
      </c>
      <c r="U60" s="117">
        <f>'[3]ผูกสูตร Planfin64'!X202</f>
        <v>0</v>
      </c>
      <c r="V60" s="117">
        <f>'[3]ผูกสูตร Planfin64'!Y202</f>
        <v>0</v>
      </c>
      <c r="W60" s="117">
        <f>'[3]ผูกสูตร Planfin64'!Z202</f>
        <v>139049.22</v>
      </c>
      <c r="X60" s="117">
        <f>'[3]ผูกสูตร Planfin64'!AA202</f>
        <v>0</v>
      </c>
      <c r="Y60" s="117">
        <f>'[3]ผูกสูตร Planfin64'!AB202</f>
        <v>0</v>
      </c>
      <c r="Z60" s="117">
        <f>'[3]ผูกสูตร Planfin64'!AC202</f>
        <v>0</v>
      </c>
      <c r="AA60" s="117">
        <f>'[3]ผูกสูตร Planfin64'!AD202</f>
        <v>0</v>
      </c>
      <c r="AB60" s="117">
        <f>'[3]ผูกสูตร Planfin64'!AE202</f>
        <v>0</v>
      </c>
      <c r="AC60" s="117">
        <f>'[3]ผูกสูตร Planfin64'!AF202</f>
        <v>0</v>
      </c>
      <c r="AD60" s="117">
        <f>'[3]ผูกสูตร Planfin64'!AG202</f>
        <v>0</v>
      </c>
      <c r="AE60" s="117">
        <f>'[3]ผูกสูตร Planfin64'!AH202</f>
        <v>0</v>
      </c>
      <c r="AF60" s="117">
        <f>'[3]ผูกสูตร Planfin64'!AI202</f>
        <v>41229.18</v>
      </c>
      <c r="AG60" s="117">
        <f>'[3]ผูกสูตร Planfin64'!AJ202</f>
        <v>25784.25</v>
      </c>
      <c r="AH60" s="117">
        <f>'[3]ผูกสูตร Planfin64'!AK202</f>
        <v>0</v>
      </c>
      <c r="AI60" s="117">
        <f>'[3]ผูกสูตร Planfin64'!AL202</f>
        <v>0</v>
      </c>
      <c r="AJ60" s="117">
        <f>'[3]ผูกสูตร Planfin64'!AM202</f>
        <v>0</v>
      </c>
      <c r="AK60" s="117">
        <f>'[3]ผูกสูตร Planfin64'!AN202</f>
        <v>0</v>
      </c>
      <c r="AL60" s="117">
        <f>'[3]ผูกสูตร Planfin64'!AO202</f>
        <v>0</v>
      </c>
      <c r="AM60" s="117">
        <f>'[3]ผูกสูตร Planfin64'!AP202</f>
        <v>0</v>
      </c>
      <c r="AN60" s="117">
        <f>'[3]ผูกสูตร Planfin64'!AQ202</f>
        <v>0</v>
      </c>
      <c r="AO60" s="117">
        <f>'[3]ผูกสูตร Planfin64'!AR202</f>
        <v>0</v>
      </c>
      <c r="AP60" s="117">
        <f>'[3]ผูกสูตร Planfin64'!AS202</f>
        <v>0</v>
      </c>
      <c r="AQ60" s="117">
        <f>'[3]ผูกสูตร Planfin64'!AT202</f>
        <v>0</v>
      </c>
      <c r="AR60" s="117">
        <f>'[3]ผูกสูตร Planfin64'!AU202</f>
        <v>72216.78</v>
      </c>
      <c r="AS60" s="117">
        <f>'[3]ผูกสูตร Planfin64'!AV202</f>
        <v>0</v>
      </c>
      <c r="AT60" s="117">
        <f>'[3]ผูกสูตร Planfin64'!AW202</f>
        <v>0</v>
      </c>
      <c r="AU60" s="117">
        <f>'[3]ผูกสูตร Planfin64'!AX202</f>
        <v>0</v>
      </c>
      <c r="AV60" s="117">
        <f>'[3]ผูกสูตร Planfin64'!AY202</f>
        <v>0</v>
      </c>
      <c r="AW60" s="117">
        <f>'[3]ผูกสูตร Planfin64'!AZ202</f>
        <v>0</v>
      </c>
      <c r="AX60" s="117">
        <f>'[3]ผูกสูตร Planfin64'!BA202</f>
        <v>0</v>
      </c>
      <c r="AY60" s="117">
        <f>'[3]ผูกสูตร Planfin64'!BB202</f>
        <v>0</v>
      </c>
      <c r="AZ60" s="117">
        <f>'[3]ผูกสูตร Planfin64'!BC202</f>
        <v>0</v>
      </c>
      <c r="BA60" s="117">
        <f>'[3]ผูกสูตร Planfin64'!BD202</f>
        <v>0</v>
      </c>
      <c r="BB60" s="117">
        <f>'[3]ผูกสูตร Planfin64'!BE202</f>
        <v>0</v>
      </c>
      <c r="BC60" s="117">
        <f>'[3]ผูกสูตร Planfin64'!BF202</f>
        <v>0</v>
      </c>
      <c r="BD60" s="117">
        <f>'[3]ผูกสูตร Planfin64'!BG202</f>
        <v>0</v>
      </c>
      <c r="BE60" s="117">
        <f>'[3]ผูกสูตร Planfin64'!BH202</f>
        <v>0</v>
      </c>
      <c r="BF60" s="117">
        <f>'[3]ผูกสูตร Planfin64'!BI202</f>
        <v>0</v>
      </c>
      <c r="BG60" s="117">
        <f>'[3]ผูกสูตร Planfin64'!BJ202</f>
        <v>0</v>
      </c>
      <c r="BH60" s="117">
        <f>'[3]ผูกสูตร Planfin64'!BK202</f>
        <v>0</v>
      </c>
      <c r="BI60" s="117">
        <f>'[3]ผูกสูตร Planfin64'!BL202</f>
        <v>0</v>
      </c>
      <c r="BJ60" s="117">
        <f>'[3]ผูกสูตร Planfin64'!BM202</f>
        <v>10359.299999999999</v>
      </c>
      <c r="BK60" s="117">
        <f>'[3]ผูกสูตร Planfin64'!BN202</f>
        <v>0</v>
      </c>
      <c r="BL60" s="117">
        <f>'[3]ผูกสูตร Planfin64'!BO202</f>
        <v>0</v>
      </c>
      <c r="BM60" s="117">
        <f>'[3]ผูกสูตร Planfin64'!BP202</f>
        <v>0</v>
      </c>
      <c r="BN60" s="117">
        <f>'[3]ผูกสูตร Planfin64'!BQ202</f>
        <v>0</v>
      </c>
      <c r="BO60" s="117">
        <f>'[3]ผูกสูตร Planfin64'!BR202</f>
        <v>0</v>
      </c>
      <c r="BP60" s="117">
        <f>'[3]ผูกสูตร Planfin64'!BS202</f>
        <v>0</v>
      </c>
      <c r="BQ60" s="117">
        <f>'[3]ผูกสูตร Planfin64'!BT202</f>
        <v>0</v>
      </c>
      <c r="BR60" s="117">
        <f>'[3]ผูกสูตร Planfin64'!BU202</f>
        <v>0</v>
      </c>
      <c r="BS60" s="117">
        <f>'[3]ผูกสูตร Planfin64'!BV202</f>
        <v>0</v>
      </c>
      <c r="BT60" s="117">
        <f>'[3]ผูกสูตร Planfin64'!BW202</f>
        <v>0</v>
      </c>
      <c r="BU60" s="117">
        <f>'[3]ผูกสูตร Planfin64'!BX202</f>
        <v>0</v>
      </c>
      <c r="BV60" s="117">
        <f>'[3]ผูกสูตร Planfin64'!BY202</f>
        <v>0</v>
      </c>
      <c r="BW60" s="117">
        <f>'[3]ผูกสูตร Planfin64'!BZ202</f>
        <v>0</v>
      </c>
      <c r="BX60" s="117">
        <f>'[3]ผูกสูตร Planfin64'!CA202</f>
        <v>0</v>
      </c>
      <c r="BY60" s="117">
        <f>'[3]ผูกสูตร Planfin64'!CB202</f>
        <v>0</v>
      </c>
      <c r="BZ60" s="118">
        <f t="shared" si="0"/>
        <v>377993.31</v>
      </c>
    </row>
    <row r="61" spans="1:78" ht="21.75" customHeight="1">
      <c r="A61" s="113" t="s">
        <v>315</v>
      </c>
      <c r="B61" s="114" t="s">
        <v>316</v>
      </c>
      <c r="C61" s="115" t="s">
        <v>331</v>
      </c>
      <c r="D61" s="116" t="s">
        <v>332</v>
      </c>
      <c r="E61" s="117">
        <f>'[3]ผูกสูตร Planfin64'!H203</f>
        <v>262970.64</v>
      </c>
      <c r="F61" s="117">
        <f>'[3]ผูกสูตร Planfin64'!I203</f>
        <v>10925.2</v>
      </c>
      <c r="G61" s="117">
        <f>'[3]ผูกสูตร Planfin64'!J203</f>
        <v>0</v>
      </c>
      <c r="H61" s="117">
        <f>'[3]ผูกสูตร Planfin64'!K203</f>
        <v>30253.8</v>
      </c>
      <c r="I61" s="117">
        <f>'[3]ผูกสูตร Planfin64'!L203</f>
        <v>7563.2</v>
      </c>
      <c r="J61" s="117">
        <f>'[3]ผูกสูตร Planfin64'!M203</f>
        <v>0</v>
      </c>
      <c r="K61" s="117">
        <f>'[3]ผูกสูตร Planfin64'!N203</f>
        <v>0</v>
      </c>
      <c r="L61" s="117">
        <f>'[3]ผูกสูตร Planfin64'!O203</f>
        <v>0</v>
      </c>
      <c r="M61" s="117">
        <f>'[3]ผูกสูตร Planfin64'!P203</f>
        <v>0</v>
      </c>
      <c r="N61" s="117">
        <f>'[3]ผูกสูตร Planfin64'!Q203</f>
        <v>2521.1999999999998</v>
      </c>
      <c r="O61" s="117">
        <f>'[3]ผูกสูตร Planfin64'!R203</f>
        <v>21847.200000000001</v>
      </c>
      <c r="P61" s="117">
        <f>'[3]ผูกสูตร Planfin64'!S203</f>
        <v>0</v>
      </c>
      <c r="Q61" s="117">
        <f>'[3]ผูกสูตร Planfin64'!T203</f>
        <v>0</v>
      </c>
      <c r="R61" s="117">
        <f>'[3]ผูกสูตร Planfin64'!U203</f>
        <v>0</v>
      </c>
      <c r="S61" s="117">
        <f>'[3]ผูกสูตร Planfin64'!V203</f>
        <v>0</v>
      </c>
      <c r="T61" s="117">
        <f>'[3]ผูกสูตร Planfin64'!W203</f>
        <v>10925.2</v>
      </c>
      <c r="U61" s="117">
        <f>'[3]ผูกสูตร Planfin64'!X203</f>
        <v>0</v>
      </c>
      <c r="V61" s="117">
        <f>'[3]ผูกสูตร Planfin64'!Y203</f>
        <v>0</v>
      </c>
      <c r="W61" s="117">
        <f>'[3]ผูกสูตร Planfin64'!Z203</f>
        <v>26052.400000000001</v>
      </c>
      <c r="X61" s="117">
        <f>'[3]ผูกสูตร Planfin64'!AA203</f>
        <v>0</v>
      </c>
      <c r="Y61" s="117">
        <f>'[3]ผูกสูตร Planfin64'!AB203</f>
        <v>17228.2</v>
      </c>
      <c r="Z61" s="117">
        <f>'[3]ผูกสูตร Planfin64'!AC203</f>
        <v>10268</v>
      </c>
      <c r="AA61" s="117">
        <f>'[3]ผูกสูตร Planfin64'!AD203</f>
        <v>0</v>
      </c>
      <c r="AB61" s="117">
        <f>'[3]ผูกสูตร Planfin64'!AE203</f>
        <v>7187.6</v>
      </c>
      <c r="AC61" s="117">
        <f>'[3]ผูกสูตร Planfin64'!AF203</f>
        <v>0</v>
      </c>
      <c r="AD61" s="117">
        <f>'[3]ผูกสูตร Planfin64'!AG203</f>
        <v>0</v>
      </c>
      <c r="AE61" s="117">
        <f>'[3]ผูกสูตร Planfin64'!AH203</f>
        <v>0</v>
      </c>
      <c r="AF61" s="117">
        <f>'[3]ผูกสูตร Planfin64'!AI203</f>
        <v>82071.600000000006</v>
      </c>
      <c r="AG61" s="117">
        <f>'[3]ผูกสูตร Planfin64'!AJ203</f>
        <v>13348.4</v>
      </c>
      <c r="AH61" s="117">
        <f>'[3]ผูกสูตร Planfin64'!AK203</f>
        <v>25954.400000000001</v>
      </c>
      <c r="AI61" s="117">
        <f>'[3]ผูกสูตร Planfin64'!AL203</f>
        <v>0</v>
      </c>
      <c r="AJ61" s="117">
        <f>'[3]ผูกสูตร Planfin64'!AM203</f>
        <v>0</v>
      </c>
      <c r="AK61" s="117">
        <f>'[3]ผูกสูตร Planfin64'!AN203</f>
        <v>42386.400000000001</v>
      </c>
      <c r="AL61" s="117">
        <f>'[3]ผูกสูตร Planfin64'!AO203</f>
        <v>0</v>
      </c>
      <c r="AM61" s="117">
        <f>'[3]ผูกสูตร Planfin64'!AP203</f>
        <v>0</v>
      </c>
      <c r="AN61" s="117">
        <f>'[3]ผูกสูตร Planfin64'!AQ203</f>
        <v>10084.799999999999</v>
      </c>
      <c r="AO61" s="117">
        <f>'[3]ผูกสูตร Planfin64'!AR203</f>
        <v>0</v>
      </c>
      <c r="AP61" s="117">
        <f>'[3]ผูกสูตร Planfin64'!AS203</f>
        <v>2521.1999999999998</v>
      </c>
      <c r="AQ61" s="117">
        <f>'[3]ผูกสูตร Planfin64'!AT203</f>
        <v>8404</v>
      </c>
      <c r="AR61" s="117">
        <f>'[3]ผูกสูตร Planfin64'!AU203</f>
        <v>48346.8</v>
      </c>
      <c r="AS61" s="117">
        <f>'[3]ผูกสูตร Planfin64'!AV203</f>
        <v>0</v>
      </c>
      <c r="AT61" s="117">
        <f>'[3]ผูกสูตร Planfin64'!AW203</f>
        <v>0</v>
      </c>
      <c r="AU61" s="117">
        <f>'[3]ผูกสูตร Planfin64'!AX203</f>
        <v>12650.2</v>
      </c>
      <c r="AV61" s="117">
        <f>'[3]ผูกสูตร Planfin64'!AY203</f>
        <v>0</v>
      </c>
      <c r="AW61" s="117">
        <f>'[3]ผูกสูตร Planfin64'!AZ203</f>
        <v>3361.6</v>
      </c>
      <c r="AX61" s="117">
        <f>'[3]ผูกสูตร Planfin64'!BA203</f>
        <v>0</v>
      </c>
      <c r="AY61" s="117">
        <f>'[3]ผูกสูตร Planfin64'!BB203</f>
        <v>36964.800000000003</v>
      </c>
      <c r="AZ61" s="117">
        <f>'[3]ผูกสูตร Planfin64'!BC203</f>
        <v>0</v>
      </c>
      <c r="BA61" s="117">
        <f>'[3]ผูกสูตร Planfin64'!BD203</f>
        <v>0</v>
      </c>
      <c r="BB61" s="117">
        <f>'[3]ผูกสูตร Planfin64'!BE203</f>
        <v>0</v>
      </c>
      <c r="BC61" s="117">
        <f>'[3]ผูกสูตร Planfin64'!BF203</f>
        <v>0</v>
      </c>
      <c r="BD61" s="117">
        <f>'[3]ผูกสูตร Planfin64'!BG203</f>
        <v>5462.6</v>
      </c>
      <c r="BE61" s="117">
        <f>'[3]ผูกสูตร Planfin64'!BH203</f>
        <v>0</v>
      </c>
      <c r="BF61" s="117">
        <f>'[3]ผูกสูตร Planfin64'!BI203</f>
        <v>0</v>
      </c>
      <c r="BG61" s="117">
        <f>'[3]ผูกสูตร Planfin64'!BJ203</f>
        <v>2747.46</v>
      </c>
      <c r="BH61" s="117">
        <f>'[3]ผูกสูตร Planfin64'!BK203</f>
        <v>0</v>
      </c>
      <c r="BI61" s="117">
        <f>'[3]ผูกสูตร Planfin64'!BL203</f>
        <v>0</v>
      </c>
      <c r="BJ61" s="117">
        <f>'[3]ผูกสูตร Planfin64'!BM203</f>
        <v>100598.2</v>
      </c>
      <c r="BK61" s="117">
        <f>'[3]ผูกสูตร Planfin64'!BN203</f>
        <v>54707.41</v>
      </c>
      <c r="BL61" s="117">
        <f>'[3]ผูกสูตร Planfin64'!BO203</f>
        <v>0</v>
      </c>
      <c r="BM61" s="117">
        <f>'[3]ผูกสูตร Planfin64'!BP203</f>
        <v>0</v>
      </c>
      <c r="BN61" s="117">
        <f>'[3]ผูกสูตร Planfin64'!BQ203</f>
        <v>0</v>
      </c>
      <c r="BO61" s="117">
        <f>'[3]ผูกสูตร Planfin64'!BR203</f>
        <v>1026.8</v>
      </c>
      <c r="BP61" s="117">
        <f>'[3]ผูกสูตร Planfin64'!BS203</f>
        <v>0</v>
      </c>
      <c r="BQ61" s="117">
        <f>'[3]ผูกสูตร Planfin64'!BT203</f>
        <v>0</v>
      </c>
      <c r="BR61" s="117">
        <f>'[3]ผูกสูตร Planfin64'!BU203</f>
        <v>0</v>
      </c>
      <c r="BS61" s="117">
        <f>'[3]ผูกสูตร Planfin64'!BV203</f>
        <v>0</v>
      </c>
      <c r="BT61" s="117">
        <f>'[3]ผูกสูตร Planfin64'!BW203</f>
        <v>0</v>
      </c>
      <c r="BU61" s="117">
        <f>'[3]ผูกสูตร Planfin64'!BX203</f>
        <v>0</v>
      </c>
      <c r="BV61" s="117">
        <f>'[3]ผูกสูตร Planfin64'!BY203</f>
        <v>7563.6</v>
      </c>
      <c r="BW61" s="117">
        <f>'[3]ผูกสูตร Planfin64'!BZ203</f>
        <v>0</v>
      </c>
      <c r="BX61" s="117">
        <f>'[3]ผูกสูตร Planfin64'!CA203</f>
        <v>0</v>
      </c>
      <c r="BY61" s="117">
        <f>'[3]ผูกสูตร Planfin64'!CB203</f>
        <v>0</v>
      </c>
      <c r="BZ61" s="118">
        <f t="shared" si="0"/>
        <v>865942.91000000015</v>
      </c>
    </row>
    <row r="62" spans="1:78" ht="21.75" customHeight="1">
      <c r="A62" s="113" t="s">
        <v>315</v>
      </c>
      <c r="B62" s="114" t="s">
        <v>316</v>
      </c>
      <c r="C62" s="115" t="s">
        <v>333</v>
      </c>
      <c r="D62" s="116" t="s">
        <v>334</v>
      </c>
      <c r="E62" s="117">
        <f>'[3]ผูกสูตร Planfin64'!H204</f>
        <v>7563.2</v>
      </c>
      <c r="F62" s="117">
        <f>'[3]ผูกสูตร Planfin64'!I204</f>
        <v>3781.8</v>
      </c>
      <c r="G62" s="117">
        <f>'[3]ผูกสูตร Planfin64'!J204</f>
        <v>2521.1999999999998</v>
      </c>
      <c r="H62" s="117">
        <f>'[3]ผูกสูตร Planfin64'!K204</f>
        <v>0</v>
      </c>
      <c r="I62" s="117">
        <f>'[3]ผูกสูตร Planfin64'!L204</f>
        <v>0</v>
      </c>
      <c r="J62" s="117">
        <f>'[3]ผูกสูตร Planfin64'!M204</f>
        <v>0</v>
      </c>
      <c r="K62" s="117">
        <f>'[3]ผูกสูตร Planfin64'!N204</f>
        <v>45748</v>
      </c>
      <c r="L62" s="117">
        <f>'[3]ผูกสูตร Planfin64'!O204</f>
        <v>0</v>
      </c>
      <c r="M62" s="117">
        <f>'[3]ผูกสูตร Planfin64'!P204</f>
        <v>0</v>
      </c>
      <c r="N62" s="117">
        <f>'[3]ผูกสูตร Planfin64'!Q204</f>
        <v>7143.4</v>
      </c>
      <c r="O62" s="117">
        <f>'[3]ผูกสูตร Planfin64'!R204</f>
        <v>8122.8</v>
      </c>
      <c r="P62" s="117">
        <f>'[3]ผูกสูตร Planfin64'!S204</f>
        <v>3080.4</v>
      </c>
      <c r="Q62" s="117">
        <f>'[3]ผูกสูตร Planfin64'!T204</f>
        <v>0</v>
      </c>
      <c r="R62" s="117">
        <f>'[3]ผูกสูตร Planfin64'!U204</f>
        <v>9241.2000000000007</v>
      </c>
      <c r="S62" s="117">
        <f>'[3]ผูกสูตร Planfin64'!V204</f>
        <v>0</v>
      </c>
      <c r="T62" s="117">
        <f>'[3]ผูกสูตร Planfin64'!W204</f>
        <v>0</v>
      </c>
      <c r="U62" s="117">
        <f>'[3]ผูกสูตร Planfin64'!X204</f>
        <v>0</v>
      </c>
      <c r="V62" s="117">
        <f>'[3]ผูกสูตร Planfin64'!Y204</f>
        <v>0</v>
      </c>
      <c r="W62" s="117">
        <f>'[3]ผูกสูตร Planfin64'!Z204</f>
        <v>15127.2</v>
      </c>
      <c r="X62" s="117">
        <f>'[3]ผูกสูตร Planfin64'!AA204</f>
        <v>0</v>
      </c>
      <c r="Y62" s="117">
        <f>'[3]ผูกสูตร Planfin64'!AB204</f>
        <v>9336</v>
      </c>
      <c r="Z62" s="117">
        <f>'[3]ผูกสูตร Planfin64'!AC204</f>
        <v>0</v>
      </c>
      <c r="AA62" s="117">
        <f>'[3]ผูกสูตร Planfin64'!AD204</f>
        <v>3080.4</v>
      </c>
      <c r="AB62" s="117">
        <f>'[3]ผูกสูตร Planfin64'!AE204</f>
        <v>0</v>
      </c>
      <c r="AC62" s="117">
        <f>'[3]ผูกสูตร Planfin64'!AF204</f>
        <v>0</v>
      </c>
      <c r="AD62" s="117">
        <f>'[3]ผูกสูตร Planfin64'!AG204</f>
        <v>0</v>
      </c>
      <c r="AE62" s="117">
        <f>'[3]ผูกสูตร Planfin64'!AH204</f>
        <v>0</v>
      </c>
      <c r="AF62" s="117">
        <f>'[3]ผูกสูตร Planfin64'!AI204</f>
        <v>19220.400000000001</v>
      </c>
      <c r="AG62" s="117">
        <f>'[3]ผูกสูตร Planfin64'!AJ204</f>
        <v>0</v>
      </c>
      <c r="AH62" s="117">
        <f>'[3]ผูกสูตร Planfin64'!AK204</f>
        <v>16337.2</v>
      </c>
      <c r="AI62" s="117">
        <f>'[3]ผูกสูตร Planfin64'!AL204</f>
        <v>5042.3999999999996</v>
      </c>
      <c r="AJ62" s="117">
        <f>'[3]ผูกสูตร Planfin64'!AM204</f>
        <v>0</v>
      </c>
      <c r="AK62" s="117">
        <f>'[3]ผูกสูตร Planfin64'!AN204</f>
        <v>0</v>
      </c>
      <c r="AL62" s="117">
        <f>'[3]ผูกสูตร Planfin64'!AO204</f>
        <v>0</v>
      </c>
      <c r="AM62" s="117">
        <f>'[3]ผูกสูตร Planfin64'!AP204</f>
        <v>0</v>
      </c>
      <c r="AN62" s="117">
        <f>'[3]ผูกสูตร Planfin64'!AQ204</f>
        <v>5042.3999999999996</v>
      </c>
      <c r="AO62" s="117">
        <f>'[3]ผูกสูตร Planfin64'!AR204</f>
        <v>34815.199999999997</v>
      </c>
      <c r="AP62" s="117">
        <f>'[3]ผูกสูตร Planfin64'!AS204</f>
        <v>0</v>
      </c>
      <c r="AQ62" s="117">
        <f>'[3]ผูกสูตร Planfin64'!AT204</f>
        <v>6723.2</v>
      </c>
      <c r="AR62" s="117">
        <f>'[3]ผูกสูตร Planfin64'!AU204</f>
        <v>85681.2</v>
      </c>
      <c r="AS62" s="117">
        <f>'[3]ผูกสูตร Planfin64'!AV204</f>
        <v>0</v>
      </c>
      <c r="AT62" s="117">
        <f>'[3]ผูกสูตร Planfin64'!AW204</f>
        <v>0</v>
      </c>
      <c r="AU62" s="117">
        <f>'[3]ผูกสูตร Planfin64'!AX204</f>
        <v>0</v>
      </c>
      <c r="AV62" s="117">
        <f>'[3]ผูกสูตร Planfin64'!AY204</f>
        <v>0</v>
      </c>
      <c r="AW62" s="117">
        <f>'[3]ผูกสูตร Planfin64'!AZ204</f>
        <v>0</v>
      </c>
      <c r="AX62" s="117">
        <f>'[3]ผูกสูตร Planfin64'!BA204</f>
        <v>0</v>
      </c>
      <c r="AY62" s="117">
        <f>'[3]ผูกสูตร Planfin64'!BB204</f>
        <v>0</v>
      </c>
      <c r="AZ62" s="117">
        <f>'[3]ผูกสูตร Planfin64'!BC204</f>
        <v>0</v>
      </c>
      <c r="BA62" s="117">
        <f>'[3]ผูกสูตร Planfin64'!BD204</f>
        <v>0</v>
      </c>
      <c r="BB62" s="117">
        <f>'[3]ผูกสูตร Planfin64'!BE204</f>
        <v>0</v>
      </c>
      <c r="BC62" s="117">
        <f>'[3]ผูกสูตร Planfin64'!BF204</f>
        <v>0</v>
      </c>
      <c r="BD62" s="117">
        <f>'[3]ผูกสูตร Planfin64'!BG204</f>
        <v>0</v>
      </c>
      <c r="BE62" s="117">
        <f>'[3]ผูกสูตร Planfin64'!BH204</f>
        <v>0</v>
      </c>
      <c r="BF62" s="117">
        <f>'[3]ผูกสูตร Planfin64'!BI204</f>
        <v>9241.2000000000007</v>
      </c>
      <c r="BG62" s="117">
        <f>'[3]ผูกสูตร Planfin64'!BJ204</f>
        <v>0</v>
      </c>
      <c r="BH62" s="117">
        <f>'[3]ผูกสูตร Planfin64'!BK204</f>
        <v>0</v>
      </c>
      <c r="BI62" s="117">
        <f>'[3]ผูกสูตร Planfin64'!BL204</f>
        <v>0</v>
      </c>
      <c r="BJ62" s="117">
        <f>'[3]ผูกสูตร Planfin64'!BM204</f>
        <v>20877.490000000002</v>
      </c>
      <c r="BK62" s="117">
        <f>'[3]ผูกสูตร Planfin64'!BN204</f>
        <v>0</v>
      </c>
      <c r="BL62" s="117">
        <f>'[3]ผูกสูตร Planfin64'!BO204</f>
        <v>0</v>
      </c>
      <c r="BM62" s="117">
        <f>'[3]ผูกสูตร Planfin64'!BP204</f>
        <v>0</v>
      </c>
      <c r="BN62" s="117">
        <f>'[3]ผูกสูตร Planfin64'!BQ204</f>
        <v>0</v>
      </c>
      <c r="BO62" s="117">
        <f>'[3]ผูกสูตร Planfin64'!BR204</f>
        <v>2053.6</v>
      </c>
      <c r="BP62" s="117">
        <f>'[3]ผูกสูตร Planfin64'!BS204</f>
        <v>0</v>
      </c>
      <c r="BQ62" s="117">
        <f>'[3]ผูกสูตร Planfin64'!BT204</f>
        <v>0</v>
      </c>
      <c r="BR62" s="117">
        <f>'[3]ผูกสูตร Planfin64'!BU204</f>
        <v>0</v>
      </c>
      <c r="BS62" s="117">
        <f>'[3]ผูกสูตร Planfin64'!BV204</f>
        <v>0</v>
      </c>
      <c r="BT62" s="117">
        <f>'[3]ผูกสูตร Planfin64'!BW204</f>
        <v>0</v>
      </c>
      <c r="BU62" s="117">
        <f>'[3]ผูกสูตร Planfin64'!BX204</f>
        <v>0</v>
      </c>
      <c r="BV62" s="117">
        <f>'[3]ผูกสูตร Planfin64'!BY204</f>
        <v>0</v>
      </c>
      <c r="BW62" s="117">
        <f>'[3]ผูกสูตร Planfin64'!BZ204</f>
        <v>0</v>
      </c>
      <c r="BX62" s="117">
        <f>'[3]ผูกสูตร Planfin64'!CA204</f>
        <v>0</v>
      </c>
      <c r="BY62" s="117">
        <f>'[3]ผูกสูตร Planfin64'!CB204</f>
        <v>0</v>
      </c>
      <c r="BZ62" s="118">
        <f t="shared" si="0"/>
        <v>319779.88999999996</v>
      </c>
    </row>
    <row r="63" spans="1:78" ht="21.75" customHeight="1">
      <c r="A63" s="113" t="s">
        <v>315</v>
      </c>
      <c r="B63" s="114" t="s">
        <v>316</v>
      </c>
      <c r="C63" s="115" t="s">
        <v>335</v>
      </c>
      <c r="D63" s="116" t="s">
        <v>336</v>
      </c>
      <c r="E63" s="117">
        <f>'[3]ผูกสูตร Planfin64'!H205</f>
        <v>6038310</v>
      </c>
      <c r="F63" s="117">
        <f>'[3]ผูกสูตร Planfin64'!I205</f>
        <v>2472933.67</v>
      </c>
      <c r="G63" s="117">
        <f>'[3]ผูกสูตร Planfin64'!J205</f>
        <v>1991880</v>
      </c>
      <c r="H63" s="117">
        <f>'[3]ผูกสูตร Planfin64'!K205</f>
        <v>1666770</v>
      </c>
      <c r="I63" s="117">
        <f>'[3]ผูกสูตร Planfin64'!L205</f>
        <v>1173660</v>
      </c>
      <c r="J63" s="117">
        <f>'[3]ผูกสูตร Planfin64'!M205</f>
        <v>0</v>
      </c>
      <c r="K63" s="117">
        <f>'[3]ผูกสูตร Planfin64'!N205</f>
        <v>13392080</v>
      </c>
      <c r="L63" s="117">
        <f>'[3]ผูกสูตร Planfin64'!O205</f>
        <v>1181660</v>
      </c>
      <c r="M63" s="117">
        <f>'[3]ผูกสูตร Planfin64'!P205</f>
        <v>2909600</v>
      </c>
      <c r="N63" s="117">
        <f>'[3]ผูกสูตร Planfin64'!Q205</f>
        <v>2293079.9300000002</v>
      </c>
      <c r="O63" s="117">
        <f>'[3]ผูกสูตร Planfin64'!R205</f>
        <v>1409960</v>
      </c>
      <c r="P63" s="117">
        <f>'[3]ผูกสูตร Planfin64'!S205</f>
        <v>1906080</v>
      </c>
      <c r="Q63" s="117">
        <f>'[3]ผูกสูตร Planfin64'!T205</f>
        <v>1822020</v>
      </c>
      <c r="R63" s="117">
        <f>'[3]ผูกสูตร Planfin64'!U205</f>
        <v>2553300</v>
      </c>
      <c r="S63" s="117">
        <f>'[3]ผูกสูตร Planfin64'!V205</f>
        <v>779317.2</v>
      </c>
      <c r="T63" s="117">
        <f>'[3]ผูกสูตร Planfin64'!W205</f>
        <v>870860</v>
      </c>
      <c r="U63" s="117">
        <f>'[3]ผูกสูตร Planfin64'!X205</f>
        <v>2232110</v>
      </c>
      <c r="V63" s="117">
        <f>'[3]ผูกสูตร Planfin64'!Y205</f>
        <v>0</v>
      </c>
      <c r="W63" s="117">
        <f>'[3]ผูกสูตร Planfin64'!Z205</f>
        <v>8609788.7200000007</v>
      </c>
      <c r="X63" s="117">
        <f>'[3]ผูกสูตร Planfin64'!AA205</f>
        <v>259100</v>
      </c>
      <c r="Y63" s="117">
        <f>'[3]ผูกสูตร Planfin64'!AB205</f>
        <v>2123880</v>
      </c>
      <c r="Z63" s="117">
        <f>'[3]ผูกสูตร Planfin64'!AC205</f>
        <v>3122070</v>
      </c>
      <c r="AA63" s="117">
        <f>'[3]ผูกสูตร Planfin64'!AD205</f>
        <v>565115.81000000006</v>
      </c>
      <c r="AB63" s="117">
        <f>'[3]ผูกสูตร Planfin64'!AE205</f>
        <v>837030</v>
      </c>
      <c r="AC63" s="117">
        <f>'[3]ผูกสูตร Planfin64'!AF205</f>
        <v>560280</v>
      </c>
      <c r="AD63" s="117">
        <f>'[3]ผูกสูตร Planfin64'!AG205</f>
        <v>0</v>
      </c>
      <c r="AE63" s="117">
        <f>'[3]ผูกสูตร Planfin64'!AH205</f>
        <v>0</v>
      </c>
      <c r="AF63" s="117">
        <f>'[3]ผูกสูตร Planfin64'!AI205</f>
        <v>15831149.68</v>
      </c>
      <c r="AG63" s="117">
        <f>'[3]ผูกสูตร Planfin64'!AJ205</f>
        <v>1509940</v>
      </c>
      <c r="AH63" s="117">
        <f>'[3]ผูกสูตร Planfin64'!AK205</f>
        <v>1679443.2</v>
      </c>
      <c r="AI63" s="117">
        <f>'[3]ผูกสูตร Planfin64'!AL205</f>
        <v>546960</v>
      </c>
      <c r="AJ63" s="117">
        <f>'[3]ผูกสูตร Planfin64'!AM205</f>
        <v>564580</v>
      </c>
      <c r="AK63" s="117">
        <f>'[3]ผูกสูตร Planfin64'!AN205</f>
        <v>2925934.63</v>
      </c>
      <c r="AL63" s="117">
        <f>'[3]ผูกสูตร Planfin64'!AO205</f>
        <v>0</v>
      </c>
      <c r="AM63" s="117">
        <f>'[3]ผูกสูตร Planfin64'!AP205</f>
        <v>0</v>
      </c>
      <c r="AN63" s="117">
        <f>'[3]ผูกสูตร Planfin64'!AQ205</f>
        <v>1401360</v>
      </c>
      <c r="AO63" s="117">
        <f>'[3]ผูกสูตร Planfin64'!AR205</f>
        <v>277170</v>
      </c>
      <c r="AP63" s="117">
        <f>'[3]ผูกสูตร Planfin64'!AS205</f>
        <v>252120</v>
      </c>
      <c r="AQ63" s="117">
        <f>'[3]ผูกสูตร Planfin64'!AT205</f>
        <v>1131120</v>
      </c>
      <c r="AR63" s="117">
        <f>'[3]ผูกสูตร Planfin64'!AU205</f>
        <v>8059860</v>
      </c>
      <c r="AS63" s="117">
        <f>'[3]ผูกสูตร Planfin64'!AV205</f>
        <v>0</v>
      </c>
      <c r="AT63" s="117">
        <f>'[3]ผูกสูตร Planfin64'!AW205</f>
        <v>1036171.61</v>
      </c>
      <c r="AU63" s="117">
        <f>'[3]ผูกสูตร Planfin64'!AX205</f>
        <v>2414520</v>
      </c>
      <c r="AV63" s="117">
        <f>'[3]ผูกสูตร Planfin64'!AY205</f>
        <v>539500</v>
      </c>
      <c r="AW63" s="117">
        <f>'[3]ผูกสูตร Planfin64'!AZ205</f>
        <v>256322</v>
      </c>
      <c r="AX63" s="117">
        <f>'[3]ผูกสูตร Planfin64'!BA205</f>
        <v>849740</v>
      </c>
      <c r="AY63" s="117">
        <f>'[3]ผูกสูตร Planfin64'!BB205</f>
        <v>17559960</v>
      </c>
      <c r="AZ63" s="117">
        <f>'[3]ผูกสูตร Planfin64'!BC205</f>
        <v>1507150</v>
      </c>
      <c r="BA63" s="117">
        <f>'[3]ผูกสูตร Planfin64'!BD205</f>
        <v>1557540</v>
      </c>
      <c r="BB63" s="117">
        <f>'[3]ผูกสูตร Planfin64'!BE205</f>
        <v>2373180</v>
      </c>
      <c r="BC63" s="117">
        <f>'[3]ผูกสูตร Planfin64'!BF205</f>
        <v>1203720</v>
      </c>
      <c r="BD63" s="117">
        <f>'[3]ผูกสูตร Planfin64'!BG205</f>
        <v>1333944.68</v>
      </c>
      <c r="BE63" s="117">
        <f>'[3]ผูกสูตร Planfin64'!BH205</f>
        <v>2228501.67</v>
      </c>
      <c r="BF63" s="117">
        <f>'[3]ผูกสูตร Planfin64'!BI205</f>
        <v>3024180</v>
      </c>
      <c r="BG63" s="117">
        <f>'[3]ผูกสูตร Planfin64'!BJ205</f>
        <v>2286020</v>
      </c>
      <c r="BH63" s="117">
        <f>'[3]ผูกสูตร Planfin64'!BK205</f>
        <v>1325656.8</v>
      </c>
      <c r="BI63" s="117">
        <f>'[3]ผูกสูตร Planfin64'!BL205</f>
        <v>0</v>
      </c>
      <c r="BJ63" s="117">
        <f>'[3]ผูกสูตร Planfin64'!BM205</f>
        <v>12501744.66</v>
      </c>
      <c r="BK63" s="117">
        <f>'[3]ผูกสูตร Planfin64'!BN205</f>
        <v>2366349.7599999998</v>
      </c>
      <c r="BL63" s="117">
        <f>'[3]ผูกสูตร Planfin64'!BO205</f>
        <v>1551240</v>
      </c>
      <c r="BM63" s="117">
        <f>'[3]ผูกสูตร Planfin64'!BP205</f>
        <v>1780020</v>
      </c>
      <c r="BN63" s="117">
        <f>'[3]ผูกสูตร Planfin64'!BQ205</f>
        <v>1180560</v>
      </c>
      <c r="BO63" s="117">
        <f>'[3]ผูกสูตร Planfin64'!BR205</f>
        <v>2376000</v>
      </c>
      <c r="BP63" s="117">
        <f>'[3]ผูกสูตร Planfin64'!BS205</f>
        <v>0</v>
      </c>
      <c r="BQ63" s="117">
        <f>'[3]ผูกสูตร Planfin64'!BT205</f>
        <v>3027410</v>
      </c>
      <c r="BR63" s="117">
        <f>'[3]ผูกสูตร Planfin64'!BU205</f>
        <v>916260</v>
      </c>
      <c r="BS63" s="117">
        <f>'[3]ผูกสูตร Planfin64'!BV205</f>
        <v>1781400</v>
      </c>
      <c r="BT63" s="117">
        <f>'[3]ผูกสูตร Planfin64'!BW205</f>
        <v>1167300</v>
      </c>
      <c r="BU63" s="117">
        <f>'[3]ผูกสูตร Planfin64'!BX205</f>
        <v>1791220</v>
      </c>
      <c r="BV63" s="117">
        <f>'[3]ผูกสูตร Planfin64'!BY205</f>
        <v>1103880</v>
      </c>
      <c r="BW63" s="117">
        <f>'[3]ผูกสูตร Planfin64'!BZ205</f>
        <v>1053900</v>
      </c>
      <c r="BX63" s="117">
        <f>'[3]ผูกสูตร Planfin64'!CA205</f>
        <v>0</v>
      </c>
      <c r="BY63" s="117">
        <f>'[3]ผูกสูตร Planfin64'!CB205</f>
        <v>0</v>
      </c>
      <c r="BZ63" s="118">
        <f t="shared" si="0"/>
        <v>167043914.02000001</v>
      </c>
    </row>
    <row r="64" spans="1:78" ht="21.75" customHeight="1">
      <c r="A64" s="113" t="s">
        <v>315</v>
      </c>
      <c r="B64" s="114" t="s">
        <v>316</v>
      </c>
      <c r="C64" s="115" t="s">
        <v>337</v>
      </c>
      <c r="D64" s="116" t="s">
        <v>338</v>
      </c>
      <c r="E64" s="117">
        <f>'[3]ผูกสูตร Planfin64'!H206</f>
        <v>12144480</v>
      </c>
      <c r="F64" s="117">
        <f>'[3]ผูกสูตร Planfin64'!I206</f>
        <v>1466948.53</v>
      </c>
      <c r="G64" s="117">
        <f>'[3]ผูกสูตร Planfin64'!J206</f>
        <v>939360</v>
      </c>
      <c r="H64" s="117">
        <f>'[3]ผูกสูตร Planfin64'!K206</f>
        <v>369450</v>
      </c>
      <c r="I64" s="117">
        <f>'[3]ผูกสูตร Planfin64'!L206</f>
        <v>976800</v>
      </c>
      <c r="J64" s="117">
        <f>'[3]ผูกสูตร Planfin64'!M206</f>
        <v>0</v>
      </c>
      <c r="K64" s="117">
        <f>'[3]ผูกสูตร Planfin64'!N206</f>
        <v>14056200</v>
      </c>
      <c r="L64" s="117">
        <f>'[3]ผูกสูตร Planfin64'!O206</f>
        <v>3298000</v>
      </c>
      <c r="M64" s="117">
        <f>'[3]ผูกสูตร Planfin64'!P206</f>
        <v>309350</v>
      </c>
      <c r="N64" s="117">
        <f>'[3]ผูกสูตร Planfin64'!Q206</f>
        <v>1510140</v>
      </c>
      <c r="O64" s="117">
        <f>'[3]ผูกสูตร Planfin64'!R206</f>
        <v>1784930</v>
      </c>
      <c r="P64" s="117">
        <f>'[3]ผูกสูตร Planfin64'!S206</f>
        <v>1081128.06</v>
      </c>
      <c r="Q64" s="117">
        <f>'[3]ผูกสูตร Planfin64'!T206</f>
        <v>1068984.8</v>
      </c>
      <c r="R64" s="117">
        <f>'[3]ผูกสูตร Planfin64'!U206</f>
        <v>2062294.19</v>
      </c>
      <c r="S64" s="117">
        <f>'[3]ผูกสูตร Planfin64'!V206</f>
        <v>0</v>
      </c>
      <c r="T64" s="117">
        <f>'[3]ผูกสูตร Planfin64'!W206</f>
        <v>1562160</v>
      </c>
      <c r="U64" s="117">
        <f>'[3]ผูกสูตร Planfin64'!X206</f>
        <v>611480</v>
      </c>
      <c r="V64" s="117">
        <f>'[3]ผูกสูตร Planfin64'!Y206</f>
        <v>0</v>
      </c>
      <c r="W64" s="117">
        <f>'[3]ผูกสูตร Planfin64'!Z206</f>
        <v>6453730</v>
      </c>
      <c r="X64" s="117">
        <f>'[3]ผูกสูตร Planfin64'!AA206</f>
        <v>251920</v>
      </c>
      <c r="Y64" s="117">
        <f>'[3]ผูกสูตร Planfin64'!AB206</f>
        <v>1136120</v>
      </c>
      <c r="Z64" s="117">
        <f>'[3]ผูกสูตร Planfin64'!AC206</f>
        <v>2800110</v>
      </c>
      <c r="AA64" s="117">
        <f>'[3]ผูกสูตร Planfin64'!AD206</f>
        <v>651778.71</v>
      </c>
      <c r="AB64" s="117">
        <f>'[3]ผูกสูตร Planfin64'!AE206</f>
        <v>349170</v>
      </c>
      <c r="AC64" s="117">
        <f>'[3]ผูกสูตร Planfin64'!AF206</f>
        <v>545620</v>
      </c>
      <c r="AD64" s="117">
        <f>'[3]ผูกสูตร Planfin64'!AG206</f>
        <v>0</v>
      </c>
      <c r="AE64" s="117">
        <f>'[3]ผูกสูตร Planfin64'!AH206</f>
        <v>0</v>
      </c>
      <c r="AF64" s="117">
        <f>'[3]ผูกสูตร Planfin64'!AI206</f>
        <v>11383940</v>
      </c>
      <c r="AG64" s="117">
        <f>'[3]ผูกสูตร Planfin64'!AJ206</f>
        <v>359400</v>
      </c>
      <c r="AH64" s="117">
        <f>'[3]ผูกสูตร Planfin64'!AK206</f>
        <v>308040</v>
      </c>
      <c r="AI64" s="117">
        <f>'[3]ผูกสูตร Planfin64'!AL206</f>
        <v>1584960.6</v>
      </c>
      <c r="AJ64" s="117">
        <f>'[3]ผูกสูตร Planfin64'!AM206</f>
        <v>0</v>
      </c>
      <c r="AK64" s="117">
        <f>'[3]ผูกสูตร Planfin64'!AN206</f>
        <v>1059385.3700000001</v>
      </c>
      <c r="AL64" s="117">
        <f>'[3]ผูกสูตร Planfin64'!AO206</f>
        <v>0</v>
      </c>
      <c r="AM64" s="117">
        <f>'[3]ผูกสูตร Planfin64'!AP206</f>
        <v>1618020</v>
      </c>
      <c r="AN64" s="117">
        <f>'[3]ผูกสูตร Planfin64'!AQ206</f>
        <v>884160</v>
      </c>
      <c r="AO64" s="117">
        <f>'[3]ผูกสูตร Planfin64'!AR206</f>
        <v>1483540</v>
      </c>
      <c r="AP64" s="117">
        <f>'[3]ผูกสูตร Planfin64'!AS206</f>
        <v>905280</v>
      </c>
      <c r="AQ64" s="117">
        <f>'[3]ผูกสูตร Planfin64'!AT206</f>
        <v>541080</v>
      </c>
      <c r="AR64" s="117">
        <f>'[3]ผูกสูตร Planfin64'!AU206</f>
        <v>12146530</v>
      </c>
      <c r="AS64" s="117">
        <f>'[3]ผูกสูตร Planfin64'!AV206</f>
        <v>1906980</v>
      </c>
      <c r="AT64" s="117">
        <f>'[3]ผูกสูตร Planfin64'!AW206</f>
        <v>394560</v>
      </c>
      <c r="AU64" s="117">
        <f>'[3]ผูกสูตร Planfin64'!AX206</f>
        <v>628380</v>
      </c>
      <c r="AV64" s="117">
        <f>'[3]ผูกสูตร Planfin64'!AY206</f>
        <v>1008200</v>
      </c>
      <c r="AW64" s="117">
        <f>'[3]ผูกสูตร Planfin64'!AZ206</f>
        <v>0</v>
      </c>
      <c r="AX64" s="117">
        <f>'[3]ผูกสูตร Planfin64'!BA206</f>
        <v>691540</v>
      </c>
      <c r="AY64" s="117">
        <f>'[3]ผูกสูตร Planfin64'!BB206</f>
        <v>0</v>
      </c>
      <c r="AZ64" s="117">
        <f>'[3]ผูกสูตร Planfin64'!BC206</f>
        <v>0</v>
      </c>
      <c r="BA64" s="117">
        <f>'[3]ผูกสูตร Planfin64'!BD206</f>
        <v>291360</v>
      </c>
      <c r="BB64" s="117">
        <f>'[3]ผูกสูตร Planfin64'!BE206</f>
        <v>0</v>
      </c>
      <c r="BC64" s="117">
        <f>'[3]ผูกสูตร Planfin64'!BF206</f>
        <v>844740</v>
      </c>
      <c r="BD64" s="117">
        <f>'[3]ผูกสูตร Planfin64'!BG206</f>
        <v>0</v>
      </c>
      <c r="BE64" s="117">
        <f>'[3]ผูกสูตร Planfin64'!BH206</f>
        <v>1061040</v>
      </c>
      <c r="BF64" s="117">
        <f>'[3]ผูกสูตร Planfin64'!BI206</f>
        <v>0</v>
      </c>
      <c r="BG64" s="117">
        <f>'[3]ผูกสูตร Planfin64'!BJ206</f>
        <v>1262370</v>
      </c>
      <c r="BH64" s="117">
        <f>'[3]ผูกสูตร Planfin64'!BK206</f>
        <v>592561.6</v>
      </c>
      <c r="BI64" s="117">
        <f>'[3]ผูกสูตร Planfin64'!BL206</f>
        <v>0</v>
      </c>
      <c r="BJ64" s="117">
        <f>'[3]ผูกสูตร Planfin64'!BM206</f>
        <v>8160704.6699999999</v>
      </c>
      <c r="BK64" s="117">
        <f>'[3]ผูกสูตร Planfin64'!BN206</f>
        <v>876260</v>
      </c>
      <c r="BL64" s="117">
        <f>'[3]ผูกสูตร Planfin64'!BO206</f>
        <v>601051</v>
      </c>
      <c r="BM64" s="117">
        <f>'[3]ผูกสูตร Planfin64'!BP206</f>
        <v>0</v>
      </c>
      <c r="BN64" s="117">
        <f>'[3]ผูกสูตร Planfin64'!BQ206</f>
        <v>0</v>
      </c>
      <c r="BO64" s="117">
        <f>'[3]ผูกสูตร Planfin64'!BR206</f>
        <v>635880</v>
      </c>
      <c r="BP64" s="117">
        <f>'[3]ผูกสูตร Planfin64'!BS206</f>
        <v>1647890</v>
      </c>
      <c r="BQ64" s="117">
        <f>'[3]ผูกสูตร Planfin64'!BT206</f>
        <v>1240650</v>
      </c>
      <c r="BR64" s="117">
        <f>'[3]ผูกสูตร Planfin64'!BU206</f>
        <v>1471520.97</v>
      </c>
      <c r="BS64" s="117">
        <f>'[3]ผูกสูตร Planfin64'!BV206</f>
        <v>610500</v>
      </c>
      <c r="BT64" s="117">
        <f>'[3]ผูกสูตร Planfin64'!BW206</f>
        <v>0</v>
      </c>
      <c r="BU64" s="117">
        <f>'[3]ผูกสูตร Planfin64'!BX206</f>
        <v>1163240</v>
      </c>
      <c r="BV64" s="117">
        <f>'[3]ผูกสูตร Planfin64'!BY206</f>
        <v>362580</v>
      </c>
      <c r="BW64" s="117">
        <f>'[3]ผูกสูตร Planfin64'!BZ206</f>
        <v>575820</v>
      </c>
      <c r="BX64" s="117">
        <f>'[3]ผูกสูตร Planfin64'!CA206</f>
        <v>0</v>
      </c>
      <c r="BY64" s="117">
        <f>'[3]ผูกสูตร Planfin64'!CB206</f>
        <v>0</v>
      </c>
      <c r="BZ64" s="118">
        <f t="shared" si="0"/>
        <v>113732318.49999999</v>
      </c>
    </row>
    <row r="65" spans="1:78" ht="21.75" customHeight="1">
      <c r="A65" s="113" t="s">
        <v>315</v>
      </c>
      <c r="B65" s="114" t="s">
        <v>316</v>
      </c>
      <c r="C65" s="115" t="s">
        <v>339</v>
      </c>
      <c r="D65" s="116" t="s">
        <v>340</v>
      </c>
      <c r="E65" s="117">
        <f>'[3]ผูกสูตร Planfin64'!H207</f>
        <v>1543209</v>
      </c>
      <c r="F65" s="117">
        <f>'[3]ผูกสูตร Planfin64'!I207</f>
        <v>0</v>
      </c>
      <c r="G65" s="117">
        <f>'[3]ผูกสูตร Planfin64'!J207</f>
        <v>1036150</v>
      </c>
      <c r="H65" s="117">
        <f>'[3]ผูกสูตร Planfin64'!K207</f>
        <v>0</v>
      </c>
      <c r="I65" s="117">
        <f>'[3]ผูกสูตร Planfin64'!L207</f>
        <v>0</v>
      </c>
      <c r="J65" s="117">
        <f>'[3]ผูกสูตร Planfin64'!M207</f>
        <v>0</v>
      </c>
      <c r="K65" s="117">
        <f>'[3]ผูกสูตร Planfin64'!N207</f>
        <v>5600613.25</v>
      </c>
      <c r="L65" s="117">
        <f>'[3]ผูกสูตร Planfin64'!O207</f>
        <v>0</v>
      </c>
      <c r="M65" s="117">
        <f>'[3]ผูกสูตร Planfin64'!P207</f>
        <v>0</v>
      </c>
      <c r="N65" s="117">
        <f>'[3]ผูกสูตร Planfin64'!Q207</f>
        <v>918825.81</v>
      </c>
      <c r="O65" s="117">
        <f>'[3]ผูกสูตร Planfin64'!R207</f>
        <v>0</v>
      </c>
      <c r="P65" s="117">
        <f>'[3]ผูกสูตร Planfin64'!S207</f>
        <v>9000</v>
      </c>
      <c r="Q65" s="117">
        <f>'[3]ผูกสูตร Planfin64'!T207</f>
        <v>194520</v>
      </c>
      <c r="R65" s="117">
        <f>'[3]ผูกสูตร Planfin64'!U207</f>
        <v>454940</v>
      </c>
      <c r="S65" s="117">
        <f>'[3]ผูกสูตร Planfin64'!V207</f>
        <v>0</v>
      </c>
      <c r="T65" s="117">
        <f>'[3]ผูกสูตร Planfin64'!W207</f>
        <v>0</v>
      </c>
      <c r="U65" s="117">
        <f>'[3]ผูกสูตร Planfin64'!X207</f>
        <v>277050</v>
      </c>
      <c r="V65" s="117">
        <f>'[3]ผูกสูตร Planfin64'!Y207</f>
        <v>0</v>
      </c>
      <c r="W65" s="117">
        <f>'[3]ผูกสูตร Planfin64'!Z207</f>
        <v>3198368.32</v>
      </c>
      <c r="X65" s="117">
        <f>'[3]ผูกสูตร Planfin64'!AA207</f>
        <v>581344</v>
      </c>
      <c r="Y65" s="117">
        <f>'[3]ผูกสูตร Planfin64'!AB207</f>
        <v>135200</v>
      </c>
      <c r="Z65" s="117">
        <f>'[3]ผูกสูตร Planfin64'!AC207</f>
        <v>2749126.81</v>
      </c>
      <c r="AA65" s="117">
        <f>'[3]ผูกสูตร Planfin64'!AD207</f>
        <v>405200</v>
      </c>
      <c r="AB65" s="117">
        <f>'[3]ผูกสูตร Planfin64'!AE207</f>
        <v>273000</v>
      </c>
      <c r="AC65" s="117">
        <f>'[3]ผูกสูตร Planfin64'!AF207</f>
        <v>0</v>
      </c>
      <c r="AD65" s="117">
        <f>'[3]ผูกสูตร Planfin64'!AG207</f>
        <v>299589.33</v>
      </c>
      <c r="AE65" s="117">
        <f>'[3]ผูกสูตร Planfin64'!AH207</f>
        <v>0</v>
      </c>
      <c r="AF65" s="117">
        <f>'[3]ผูกสูตร Planfin64'!AI207</f>
        <v>7197779.5999999996</v>
      </c>
      <c r="AG65" s="117">
        <f>'[3]ผูกสูตร Planfin64'!AJ207</f>
        <v>0</v>
      </c>
      <c r="AH65" s="117">
        <f>'[3]ผูกสูตร Planfin64'!AK207</f>
        <v>0</v>
      </c>
      <c r="AI65" s="117">
        <f>'[3]ผูกสูตร Planfin64'!AL207</f>
        <v>0</v>
      </c>
      <c r="AJ65" s="117">
        <f>'[3]ผูกสูตร Planfin64'!AM207</f>
        <v>0</v>
      </c>
      <c r="AK65" s="117">
        <f>'[3]ผูกสูตร Planfin64'!AN207</f>
        <v>0</v>
      </c>
      <c r="AL65" s="117">
        <f>'[3]ผูกสูตร Planfin64'!AO207</f>
        <v>45500</v>
      </c>
      <c r="AM65" s="117">
        <f>'[3]ผูกสูตร Planfin64'!AP207</f>
        <v>216000</v>
      </c>
      <c r="AN65" s="117">
        <f>'[3]ผูกสูตร Planfin64'!AQ207</f>
        <v>0</v>
      </c>
      <c r="AO65" s="117">
        <f>'[3]ผูกสูตร Planfin64'!AR207</f>
        <v>273000</v>
      </c>
      <c r="AP65" s="117">
        <f>'[3]ผูกสูตร Planfin64'!AS207</f>
        <v>0</v>
      </c>
      <c r="AQ65" s="117">
        <f>'[3]ผูกสูตร Planfin64'!AT207</f>
        <v>0</v>
      </c>
      <c r="AR65" s="117">
        <f>'[3]ผูกสูตร Planfin64'!AU207</f>
        <v>861117</v>
      </c>
      <c r="AS65" s="117">
        <f>'[3]ผูกสูตร Planfin64'!AV207</f>
        <v>0</v>
      </c>
      <c r="AT65" s="117">
        <f>'[3]ผูกสูตร Planfin64'!AW207</f>
        <v>0</v>
      </c>
      <c r="AU65" s="117">
        <f>'[3]ผูกสูตร Planfin64'!AX207</f>
        <v>0</v>
      </c>
      <c r="AV65" s="117">
        <f>'[3]ผูกสูตร Planfin64'!AY207</f>
        <v>272850</v>
      </c>
      <c r="AW65" s="117">
        <f>'[3]ผูกสูตร Planfin64'!AZ207</f>
        <v>250250</v>
      </c>
      <c r="AX65" s="117">
        <f>'[3]ผูกสูตร Planfin64'!BA207</f>
        <v>273000</v>
      </c>
      <c r="AY65" s="117">
        <f>'[3]ผูกสูตร Planfin64'!BB207</f>
        <v>12815200.59</v>
      </c>
      <c r="AZ65" s="117">
        <f>'[3]ผูกสูตร Planfin64'!BC207</f>
        <v>188666.13</v>
      </c>
      <c r="BA65" s="117">
        <f>'[3]ผูกสูตร Planfin64'!BD207</f>
        <v>18958.330000000002</v>
      </c>
      <c r="BB65" s="117">
        <f>'[3]ผูกสูตร Planfin64'!BE207</f>
        <v>0</v>
      </c>
      <c r="BC65" s="117">
        <f>'[3]ผูกสูตร Planfin64'!BF207</f>
        <v>272925</v>
      </c>
      <c r="BD65" s="117">
        <f>'[3]ผูกสูตร Planfin64'!BG207</f>
        <v>0</v>
      </c>
      <c r="BE65" s="117">
        <f>'[3]ผูกสูตร Planfin64'!BH207</f>
        <v>263500</v>
      </c>
      <c r="BF65" s="117">
        <f>'[3]ผูกสูตร Planfin64'!BI207</f>
        <v>13499</v>
      </c>
      <c r="BG65" s="117">
        <f>'[3]ผูกสูตร Planfin64'!BJ207</f>
        <v>163800</v>
      </c>
      <c r="BH65" s="117">
        <f>'[3]ผูกสูตร Planfin64'!BK207</f>
        <v>370542.06</v>
      </c>
      <c r="BI65" s="117">
        <f>'[3]ผูกสูตร Planfin64'!BL207</f>
        <v>0</v>
      </c>
      <c r="BJ65" s="117">
        <f>'[3]ผูกสูตร Planfin64'!BM207</f>
        <v>2234480</v>
      </c>
      <c r="BK65" s="117">
        <f>'[3]ผูกสูตร Planfin64'!BN207</f>
        <v>1239428.5</v>
      </c>
      <c r="BL65" s="117">
        <f>'[3]ผูกสูตร Planfin64'!BO207</f>
        <v>304570.53999999998</v>
      </c>
      <c r="BM65" s="117">
        <f>'[3]ผูกสูตร Planfin64'!BP207</f>
        <v>220802.68</v>
      </c>
      <c r="BN65" s="117">
        <f>'[3]ผูกสูตร Planfin64'!BQ207</f>
        <v>0</v>
      </c>
      <c r="BO65" s="117">
        <f>'[3]ผูกสูตร Planfin64'!BR207</f>
        <v>45510</v>
      </c>
      <c r="BP65" s="117">
        <f>'[3]ผูกสูตร Planfin64'!BS207</f>
        <v>0</v>
      </c>
      <c r="BQ65" s="117">
        <f>'[3]ผูกสูตร Planfin64'!BT207</f>
        <v>1222053.33</v>
      </c>
      <c r="BR65" s="117">
        <f>'[3]ผูกสูตร Planfin64'!BU207</f>
        <v>295291.67</v>
      </c>
      <c r="BS65" s="117">
        <f>'[3]ผูกสูตร Planfin64'!BV207</f>
        <v>295750</v>
      </c>
      <c r="BT65" s="117">
        <f>'[3]ผูกสูตร Planfin64'!BW207</f>
        <v>460996.66</v>
      </c>
      <c r="BU65" s="117">
        <f>'[3]ผูกสูตร Planfin64'!BX207</f>
        <v>0</v>
      </c>
      <c r="BV65" s="117">
        <f>'[3]ผูกสูตร Planfin64'!BY207</f>
        <v>713125</v>
      </c>
      <c r="BW65" s="117">
        <f>'[3]ผูกสูตร Planfin64'!BZ207</f>
        <v>0</v>
      </c>
      <c r="BX65" s="117">
        <f>'[3]ผูกสูตร Planfin64'!CA207</f>
        <v>0</v>
      </c>
      <c r="BY65" s="117">
        <f>'[3]ผูกสูตร Planfin64'!CB207</f>
        <v>0</v>
      </c>
      <c r="BZ65" s="118">
        <f t="shared" si="0"/>
        <v>48204732.609999992</v>
      </c>
    </row>
    <row r="66" spans="1:78" ht="21.75" customHeight="1">
      <c r="A66" s="113" t="s">
        <v>315</v>
      </c>
      <c r="B66" s="114" t="s">
        <v>316</v>
      </c>
      <c r="C66" s="115" t="s">
        <v>341</v>
      </c>
      <c r="D66" s="116" t="s">
        <v>342</v>
      </c>
      <c r="E66" s="117">
        <f>'[3]ผูกสูตร Planfin64'!H208</f>
        <v>7843164</v>
      </c>
      <c r="F66" s="117">
        <f>'[3]ผูกสูตร Planfin64'!I208</f>
        <v>905183</v>
      </c>
      <c r="G66" s="117">
        <f>'[3]ผูกสูตร Planfin64'!J208</f>
        <v>2130507.4900000002</v>
      </c>
      <c r="H66" s="117">
        <f>'[3]ผูกสูตร Planfin64'!K208</f>
        <v>794615</v>
      </c>
      <c r="I66" s="117">
        <f>'[3]ผูกสูตร Planfin64'!L208</f>
        <v>266760</v>
      </c>
      <c r="J66" s="117">
        <f>'[3]ผูกสูตร Planfin64'!M208</f>
        <v>223500</v>
      </c>
      <c r="K66" s="117">
        <f>'[3]ผูกสูตร Planfin64'!N208</f>
        <v>9875645.6199999992</v>
      </c>
      <c r="L66" s="117">
        <f>'[3]ผูกสูตร Planfin64'!O208</f>
        <v>1045920</v>
      </c>
      <c r="M66" s="117">
        <f>'[3]ผูกสูตร Planfin64'!P208</f>
        <v>408000</v>
      </c>
      <c r="N66" s="117">
        <f>'[3]ผูกสูตร Planfin64'!Q208</f>
        <v>1856680</v>
      </c>
      <c r="O66" s="117">
        <f>'[3]ผูกสูตร Planfin64'!R208</f>
        <v>501980</v>
      </c>
      <c r="P66" s="117">
        <f>'[3]ผูกสูตร Planfin64'!S208</f>
        <v>285760</v>
      </c>
      <c r="Q66" s="117">
        <f>'[3]ผูกสูตร Planfin64'!T208</f>
        <v>361321.87</v>
      </c>
      <c r="R66" s="117">
        <f>'[3]ผูกสูตร Planfin64'!U208</f>
        <v>235960</v>
      </c>
      <c r="S66" s="117">
        <f>'[3]ผูกสูตร Planfin64'!V208</f>
        <v>499390</v>
      </c>
      <c r="T66" s="117">
        <f>'[3]ผูกสูตร Planfin64'!W208</f>
        <v>605220</v>
      </c>
      <c r="U66" s="117">
        <f>'[3]ผูกสูตร Planfin64'!X208</f>
        <v>591125</v>
      </c>
      <c r="V66" s="117">
        <f>'[3]ผูกสูตร Planfin64'!Y208</f>
        <v>303415</v>
      </c>
      <c r="W66" s="117">
        <f>'[3]ผูกสูตร Planfin64'!Z208</f>
        <v>6463616.9900000002</v>
      </c>
      <c r="X66" s="117">
        <f>'[3]ผูกสูตร Planfin64'!AA208</f>
        <v>2014477.33</v>
      </c>
      <c r="Y66" s="117">
        <f>'[3]ผูกสูตร Planfin64'!AB208</f>
        <v>235800</v>
      </c>
      <c r="Z66" s="117">
        <f>'[3]ผูกสูตร Planfin64'!AC208</f>
        <v>0</v>
      </c>
      <c r="AA66" s="117">
        <f>'[3]ผูกสูตร Planfin64'!AD208</f>
        <v>461661.67</v>
      </c>
      <c r="AB66" s="117">
        <f>'[3]ผูกสูตร Planfin64'!AE208</f>
        <v>225720</v>
      </c>
      <c r="AC66" s="117">
        <f>'[3]ผูกสูตร Planfin64'!AF208</f>
        <v>482640</v>
      </c>
      <c r="AD66" s="117">
        <f>'[3]ผูกสูตร Planfin64'!AG208</f>
        <v>427680</v>
      </c>
      <c r="AE66" s="117">
        <f>'[3]ผูกสูตร Planfin64'!AH208</f>
        <v>0</v>
      </c>
      <c r="AF66" s="117">
        <f>'[3]ผูกสูตร Planfin64'!AI208</f>
        <v>10327480.609999999</v>
      </c>
      <c r="AG66" s="117">
        <f>'[3]ผูกสูตร Planfin64'!AJ208</f>
        <v>568560</v>
      </c>
      <c r="AH66" s="117">
        <f>'[3]ผูกสูตร Planfin64'!AK208</f>
        <v>234400</v>
      </c>
      <c r="AI66" s="117">
        <f>'[3]ผูกสูตร Planfin64'!AL208</f>
        <v>279921.67</v>
      </c>
      <c r="AJ66" s="117">
        <f>'[3]ผูกสูตร Planfin64'!AM208</f>
        <v>310606.95</v>
      </c>
      <c r="AK66" s="117">
        <f>'[3]ผูกสูตร Planfin64'!AN208</f>
        <v>409380</v>
      </c>
      <c r="AL66" s="117">
        <f>'[3]ผูกสูตร Planfin64'!AO208</f>
        <v>360910</v>
      </c>
      <c r="AM66" s="117">
        <f>'[3]ผูกสูตร Planfin64'!AP208</f>
        <v>510881.65</v>
      </c>
      <c r="AN66" s="117">
        <f>'[3]ผูกสูตร Planfin64'!AQ208</f>
        <v>772910</v>
      </c>
      <c r="AO66" s="117">
        <f>'[3]ผูกสูตร Planfin64'!AR208</f>
        <v>638400</v>
      </c>
      <c r="AP66" s="117">
        <f>'[3]ผูกสูตร Planfin64'!AS208</f>
        <v>306120</v>
      </c>
      <c r="AQ66" s="117">
        <f>'[3]ผูกสูตร Planfin64'!AT208</f>
        <v>358020</v>
      </c>
      <c r="AR66" s="117">
        <f>'[3]ผูกสูตร Planfin64'!AU208</f>
        <v>5244336.78</v>
      </c>
      <c r="AS66" s="117">
        <f>'[3]ผูกสูตร Planfin64'!AV208</f>
        <v>224010</v>
      </c>
      <c r="AT66" s="117">
        <f>'[3]ผูกสูตร Planfin64'!AW208</f>
        <v>493080</v>
      </c>
      <c r="AU66" s="117">
        <f>'[3]ผูกสูตร Planfin64'!AX208</f>
        <v>459270</v>
      </c>
      <c r="AV66" s="117">
        <f>'[3]ผูกสูตร Planfin64'!AY208</f>
        <v>329400</v>
      </c>
      <c r="AW66" s="117">
        <f>'[3]ผูกสูตร Planfin64'!AZ208</f>
        <v>607614.52</v>
      </c>
      <c r="AX66" s="117">
        <f>'[3]ผูกสูตร Planfin64'!BA208</f>
        <v>427920</v>
      </c>
      <c r="AY66" s="117">
        <f>'[3]ผูกสูตร Planfin64'!BB208</f>
        <v>0</v>
      </c>
      <c r="AZ66" s="117">
        <f>'[3]ผูกสูตร Planfin64'!BC208</f>
        <v>1050987.08</v>
      </c>
      <c r="BA66" s="117">
        <f>'[3]ผูกสูตร Planfin64'!BD208</f>
        <v>480040</v>
      </c>
      <c r="BB66" s="117">
        <f>'[3]ผูกสูตร Planfin64'!BE208</f>
        <v>1096312.8999999999</v>
      </c>
      <c r="BC66" s="117">
        <f>'[3]ผูกสูตร Planfin64'!BF208</f>
        <v>576585</v>
      </c>
      <c r="BD66" s="117">
        <f>'[3]ผูกสูตร Planfin64'!BG208</f>
        <v>338721.6</v>
      </c>
      <c r="BE66" s="117">
        <f>'[3]ผูกสูตร Planfin64'!BH208</f>
        <v>1030731.93</v>
      </c>
      <c r="BF66" s="117">
        <f>'[3]ผูกสูตร Planfin64'!BI208</f>
        <v>906480</v>
      </c>
      <c r="BG66" s="117">
        <f>'[3]ผูกสูตร Planfin64'!BJ208</f>
        <v>300482</v>
      </c>
      <c r="BH66" s="117">
        <f>'[3]ผูกสูตร Planfin64'!BK208</f>
        <v>337358.4</v>
      </c>
      <c r="BI66" s="117">
        <f>'[3]ผูกสูตร Planfin64'!BL208</f>
        <v>295680</v>
      </c>
      <c r="BJ66" s="117">
        <f>'[3]ผูกสูตร Planfin64'!BM208</f>
        <v>6091161.3899999997</v>
      </c>
      <c r="BK66" s="117">
        <f>'[3]ผูกสูตร Planfin64'!BN208</f>
        <v>2247883.2200000002</v>
      </c>
      <c r="BL66" s="117">
        <f>'[3]ผูกสูตร Planfin64'!BO208</f>
        <v>987323.28</v>
      </c>
      <c r="BM66" s="117">
        <f>'[3]ผูกสูตร Planfin64'!BP208</f>
        <v>640801.97</v>
      </c>
      <c r="BN66" s="117">
        <f>'[3]ผูกสูตร Planfin64'!BQ208</f>
        <v>596533.35</v>
      </c>
      <c r="BO66" s="117">
        <f>'[3]ผูกสูตร Planfin64'!BR208</f>
        <v>540719.35</v>
      </c>
      <c r="BP66" s="117">
        <f>'[3]ผูกสูตร Planfin64'!BS208</f>
        <v>828958.33</v>
      </c>
      <c r="BQ66" s="117">
        <f>'[3]ผูกสูตร Planfin64'!BT208</f>
        <v>4727881.0999999996</v>
      </c>
      <c r="BR66" s="117">
        <f>'[3]ผูกสูตร Planfin64'!BU208</f>
        <v>836580</v>
      </c>
      <c r="BS66" s="117">
        <f>'[3]ผูกสูตร Planfin64'!BV208</f>
        <v>568750</v>
      </c>
      <c r="BT66" s="117">
        <f>'[3]ผูกสูตร Planfin64'!BW208</f>
        <v>1104660</v>
      </c>
      <c r="BU66" s="117">
        <f>'[3]ผูกสูตร Planfin64'!BX208</f>
        <v>924600</v>
      </c>
      <c r="BV66" s="117">
        <f>'[3]ผูกสูตร Planfin64'!BY208</f>
        <v>3320622.91</v>
      </c>
      <c r="BW66" s="117">
        <f>'[3]ผูกสูตร Planfin64'!BZ208</f>
        <v>1169350</v>
      </c>
      <c r="BX66" s="117">
        <f>'[3]ผูกสูตร Planfin64'!CA208</f>
        <v>232560</v>
      </c>
      <c r="BY66" s="117">
        <f>'[3]ผูกสูตร Planfin64'!CB208</f>
        <v>476280</v>
      </c>
      <c r="BZ66" s="118">
        <f t="shared" si="0"/>
        <v>93617008.959999979</v>
      </c>
    </row>
    <row r="67" spans="1:78" ht="21.75" customHeight="1">
      <c r="A67" s="113" t="s">
        <v>315</v>
      </c>
      <c r="B67" s="114" t="s">
        <v>316</v>
      </c>
      <c r="C67" s="115" t="s">
        <v>343</v>
      </c>
      <c r="D67" s="116" t="s">
        <v>344</v>
      </c>
      <c r="E67" s="117">
        <f>'[3]ผูกสูตร Planfin64'!H209</f>
        <v>129235.33</v>
      </c>
      <c r="F67" s="117">
        <f>'[3]ผูกสูตร Planfin64'!I209</f>
        <v>6590</v>
      </c>
      <c r="G67" s="117">
        <f>'[3]ผูกสูตร Planfin64'!J209</f>
        <v>0</v>
      </c>
      <c r="H67" s="117">
        <f>'[3]ผูกสูตร Planfin64'!K209</f>
        <v>28320</v>
      </c>
      <c r="I67" s="117">
        <f>'[3]ผูกสูตร Planfin64'!L209</f>
        <v>0</v>
      </c>
      <c r="J67" s="117">
        <f>'[3]ผูกสูตร Planfin64'!M209</f>
        <v>0</v>
      </c>
      <c r="K67" s="117">
        <f>'[3]ผูกสูตร Planfin64'!N209</f>
        <v>167935</v>
      </c>
      <c r="L67" s="117">
        <f>'[3]ผูกสูตร Planfin64'!O209</f>
        <v>0</v>
      </c>
      <c r="M67" s="117">
        <f>'[3]ผูกสูตร Planfin64'!P209</f>
        <v>27150</v>
      </c>
      <c r="N67" s="117">
        <f>'[3]ผูกสูตร Planfin64'!Q209</f>
        <v>51330</v>
      </c>
      <c r="O67" s="117">
        <f>'[3]ผูกสูตร Planfin64'!R209</f>
        <v>0</v>
      </c>
      <c r="P67" s="117">
        <f>'[3]ผูกสูตร Planfin64'!S209</f>
        <v>25950</v>
      </c>
      <c r="Q67" s="117">
        <f>'[3]ผูกสูตร Planfin64'!T209</f>
        <v>4422.17</v>
      </c>
      <c r="R67" s="117">
        <f>'[3]ผูกสูตร Planfin64'!U209</f>
        <v>68126.7</v>
      </c>
      <c r="S67" s="117">
        <f>'[3]ผูกสูตร Planfin64'!V209</f>
        <v>0</v>
      </c>
      <c r="T67" s="117">
        <f>'[3]ผูกสูตร Planfin64'!W209</f>
        <v>454800</v>
      </c>
      <c r="U67" s="117">
        <f>'[3]ผูกสูตร Planfin64'!X209</f>
        <v>0</v>
      </c>
      <c r="V67" s="117">
        <f>'[3]ผูกสูตร Planfin64'!Y209</f>
        <v>0</v>
      </c>
      <c r="W67" s="117">
        <f>'[3]ผูกสูตร Planfin64'!Z209</f>
        <v>37830.5</v>
      </c>
      <c r="X67" s="117">
        <f>'[3]ผูกสูตร Planfin64'!AA209</f>
        <v>27135.8</v>
      </c>
      <c r="Y67" s="117">
        <f>'[3]ผูกสูตร Planfin64'!AB209</f>
        <v>0</v>
      </c>
      <c r="Z67" s="117">
        <f>'[3]ผูกสูตร Planfin64'!AC209</f>
        <v>39312.17</v>
      </c>
      <c r="AA67" s="117">
        <f>'[3]ผูกสูตร Planfin64'!AD209</f>
        <v>0</v>
      </c>
      <c r="AB67" s="117">
        <f>'[3]ผูกสูตร Planfin64'!AE209</f>
        <v>1470</v>
      </c>
      <c r="AC67" s="117">
        <f>'[3]ผูกสูตร Planfin64'!AF209</f>
        <v>0</v>
      </c>
      <c r="AD67" s="117">
        <f>'[3]ผูกสูตร Planfin64'!AG209</f>
        <v>6420</v>
      </c>
      <c r="AE67" s="117">
        <f>'[3]ผูกสูตร Planfin64'!AH209</f>
        <v>4040</v>
      </c>
      <c r="AF67" s="117">
        <f>'[3]ผูกสูตร Planfin64'!AI209</f>
        <v>64140</v>
      </c>
      <c r="AG67" s="117">
        <f>'[3]ผูกสูตร Planfin64'!AJ209</f>
        <v>0</v>
      </c>
      <c r="AH67" s="117">
        <f>'[3]ผูกสูตร Planfin64'!AK209</f>
        <v>0</v>
      </c>
      <c r="AI67" s="117">
        <f>'[3]ผูกสูตร Planfin64'!AL209</f>
        <v>20525</v>
      </c>
      <c r="AJ67" s="117">
        <f>'[3]ผูกสูตร Planfin64'!AM209</f>
        <v>0</v>
      </c>
      <c r="AK67" s="117">
        <f>'[3]ผูกสูตร Planfin64'!AN209</f>
        <v>0</v>
      </c>
      <c r="AL67" s="117">
        <f>'[3]ผูกสูตร Planfin64'!AO209</f>
        <v>51860</v>
      </c>
      <c r="AM67" s="117">
        <f>'[3]ผูกสูตร Planfin64'!AP209</f>
        <v>0</v>
      </c>
      <c r="AN67" s="117">
        <f>'[3]ผูกสูตร Planfin64'!AQ209</f>
        <v>27840</v>
      </c>
      <c r="AO67" s="117">
        <f>'[3]ผูกสูตร Planfin64'!AR209</f>
        <v>11200</v>
      </c>
      <c r="AP67" s="117">
        <f>'[3]ผูกสูตร Planfin64'!AS209</f>
        <v>1422697.32</v>
      </c>
      <c r="AQ67" s="117">
        <f>'[3]ผูกสูตร Planfin64'!AT209</f>
        <v>0</v>
      </c>
      <c r="AR67" s="117">
        <f>'[3]ผูกสูตร Planfin64'!AU209</f>
        <v>29700</v>
      </c>
      <c r="AS67" s="117">
        <f>'[3]ผูกสูตร Planfin64'!AV209</f>
        <v>0</v>
      </c>
      <c r="AT67" s="117">
        <f>'[3]ผูกสูตร Planfin64'!AW209</f>
        <v>13160</v>
      </c>
      <c r="AU67" s="117">
        <f>'[3]ผูกสูตร Planfin64'!AX209</f>
        <v>19970</v>
      </c>
      <c r="AV67" s="117">
        <f>'[3]ผูกสูตร Planfin64'!AY209</f>
        <v>0</v>
      </c>
      <c r="AW67" s="117">
        <f>'[3]ผูกสูตร Planfin64'!AZ209</f>
        <v>0</v>
      </c>
      <c r="AX67" s="117">
        <f>'[3]ผูกสูตร Planfin64'!BA209</f>
        <v>0</v>
      </c>
      <c r="AY67" s="117">
        <f>'[3]ผูกสูตร Planfin64'!BB209</f>
        <v>44010</v>
      </c>
      <c r="AZ67" s="117">
        <f>'[3]ผูกสูตร Planfin64'!BC209</f>
        <v>16560</v>
      </c>
      <c r="BA67" s="117">
        <f>'[3]ผูกสูตร Planfin64'!BD209</f>
        <v>0</v>
      </c>
      <c r="BB67" s="117">
        <f>'[3]ผูกสูตร Planfin64'!BE209</f>
        <v>0</v>
      </c>
      <c r="BC67" s="117">
        <f>'[3]ผูกสูตร Planfin64'!BF209</f>
        <v>0</v>
      </c>
      <c r="BD67" s="117">
        <f>'[3]ผูกสูตร Planfin64'!BG209</f>
        <v>0</v>
      </c>
      <c r="BE67" s="117">
        <f>'[3]ผูกสูตร Planfin64'!BH209</f>
        <v>0</v>
      </c>
      <c r="BF67" s="117">
        <f>'[3]ผูกสูตร Planfin64'!BI209</f>
        <v>36900</v>
      </c>
      <c r="BG67" s="117">
        <f>'[3]ผูกสูตร Planfin64'!BJ209</f>
        <v>8490</v>
      </c>
      <c r="BH67" s="117">
        <f>'[3]ผูกสูตร Planfin64'!BK209</f>
        <v>0</v>
      </c>
      <c r="BI67" s="117">
        <f>'[3]ผูกสูตร Planfin64'!BL209</f>
        <v>26250</v>
      </c>
      <c r="BJ67" s="117">
        <f>'[3]ผูกสูตร Planfin64'!BM209</f>
        <v>206653.5</v>
      </c>
      <c r="BK67" s="117">
        <f>'[3]ผูกสูตร Planfin64'!BN209</f>
        <v>0</v>
      </c>
      <c r="BL67" s="117">
        <f>'[3]ผูกสูตร Planfin64'!BO209</f>
        <v>0</v>
      </c>
      <c r="BM67" s="117">
        <f>'[3]ผูกสูตร Planfin64'!BP209</f>
        <v>0</v>
      </c>
      <c r="BN67" s="117">
        <f>'[3]ผูกสูตร Planfin64'!BQ209</f>
        <v>0</v>
      </c>
      <c r="BO67" s="117">
        <f>'[3]ผูกสูตร Planfin64'!BR209</f>
        <v>16680</v>
      </c>
      <c r="BP67" s="117">
        <f>'[3]ผูกสูตร Planfin64'!BS209</f>
        <v>2155</v>
      </c>
      <c r="BQ67" s="117">
        <f>'[3]ผูกสูตร Planfin64'!BT209</f>
        <v>0</v>
      </c>
      <c r="BR67" s="117">
        <f>'[3]ผูกสูตร Planfin64'!BU209</f>
        <v>5760</v>
      </c>
      <c r="BS67" s="117">
        <f>'[3]ผูกสูตร Planfin64'!BV209</f>
        <v>8460</v>
      </c>
      <c r="BT67" s="117">
        <f>'[3]ผูกสูตร Planfin64'!BW209</f>
        <v>15120</v>
      </c>
      <c r="BU67" s="117">
        <f>'[3]ผูกสูตร Planfin64'!BX209</f>
        <v>1050</v>
      </c>
      <c r="BV67" s="117">
        <f>'[3]ผูกสูตร Planfin64'!BY209</f>
        <v>54660</v>
      </c>
      <c r="BW67" s="117">
        <f>'[3]ผูกสูตร Planfin64'!BZ209</f>
        <v>0</v>
      </c>
      <c r="BX67" s="117">
        <f>'[3]ผูกสูตร Planfin64'!CA209</f>
        <v>0</v>
      </c>
      <c r="BY67" s="117">
        <f>'[3]ผูกสูตร Planfin64'!CB209</f>
        <v>0</v>
      </c>
      <c r="BZ67" s="118">
        <f t="shared" si="0"/>
        <v>3183908.49</v>
      </c>
    </row>
    <row r="68" spans="1:78" ht="21.75" customHeight="1">
      <c r="A68" s="113" t="s">
        <v>315</v>
      </c>
      <c r="B68" s="114" t="s">
        <v>316</v>
      </c>
      <c r="C68" s="115" t="s">
        <v>345</v>
      </c>
      <c r="D68" s="116" t="s">
        <v>346</v>
      </c>
      <c r="E68" s="117">
        <f>'[3]ผูกสูตร Planfin64'!H210</f>
        <v>0</v>
      </c>
      <c r="F68" s="117">
        <f>'[3]ผูกสูตร Planfin64'!I210</f>
        <v>0</v>
      </c>
      <c r="G68" s="117">
        <f>'[3]ผูกสูตร Planfin64'!J210</f>
        <v>105960</v>
      </c>
      <c r="H68" s="117">
        <f>'[3]ผูกสูตร Planfin64'!K210</f>
        <v>0</v>
      </c>
      <c r="I68" s="117">
        <f>'[3]ผูกสูตร Planfin64'!L210</f>
        <v>0</v>
      </c>
      <c r="J68" s="117">
        <f>'[3]ผูกสูตร Planfin64'!M210</f>
        <v>330</v>
      </c>
      <c r="K68" s="117">
        <f>'[3]ผูกสูตร Planfin64'!N210</f>
        <v>0</v>
      </c>
      <c r="L68" s="117">
        <f>'[3]ผูกสูตร Planfin64'!O210</f>
        <v>0</v>
      </c>
      <c r="M68" s="117">
        <f>'[3]ผูกสูตร Planfin64'!P210</f>
        <v>0</v>
      </c>
      <c r="N68" s="117">
        <f>'[3]ผูกสูตร Planfin64'!Q210</f>
        <v>0</v>
      </c>
      <c r="O68" s="117">
        <f>'[3]ผูกสูตร Planfin64'!R210</f>
        <v>0</v>
      </c>
      <c r="P68" s="117">
        <f>'[3]ผูกสูตร Planfin64'!S210</f>
        <v>0</v>
      </c>
      <c r="Q68" s="117">
        <f>'[3]ผูกสูตร Planfin64'!T210</f>
        <v>9240</v>
      </c>
      <c r="R68" s="117">
        <f>'[3]ผูกสูตร Planfin64'!U210</f>
        <v>5903.37</v>
      </c>
      <c r="S68" s="117">
        <f>'[3]ผูกสูตร Planfin64'!V210</f>
        <v>0</v>
      </c>
      <c r="T68" s="117">
        <f>'[3]ผูกสูตร Planfin64'!W210</f>
        <v>186000</v>
      </c>
      <c r="U68" s="117">
        <f>'[3]ผูกสูตร Planfin64'!X210</f>
        <v>0</v>
      </c>
      <c r="V68" s="117">
        <f>'[3]ผูกสูตร Planfin64'!Y210</f>
        <v>0</v>
      </c>
      <c r="W68" s="117">
        <f>'[3]ผูกสูตร Planfin64'!Z210</f>
        <v>29199.5</v>
      </c>
      <c r="X68" s="117">
        <f>'[3]ผูกสูตร Planfin64'!AA210</f>
        <v>7251.3</v>
      </c>
      <c r="Y68" s="117">
        <f>'[3]ผูกสูตร Planfin64'!AB210</f>
        <v>0</v>
      </c>
      <c r="Z68" s="117">
        <f>'[3]ผูกสูตร Planfin64'!AC210</f>
        <v>0</v>
      </c>
      <c r="AA68" s="117">
        <f>'[3]ผูกสูตร Planfin64'!AD210</f>
        <v>11550</v>
      </c>
      <c r="AB68" s="117">
        <f>'[3]ผูกสูตร Planfin64'!AE210</f>
        <v>0</v>
      </c>
      <c r="AC68" s="117">
        <f>'[3]ผูกสูตร Planfin64'!AF210</f>
        <v>5485</v>
      </c>
      <c r="AD68" s="117">
        <f>'[3]ผูกสูตร Planfin64'!AG210</f>
        <v>0</v>
      </c>
      <c r="AE68" s="117">
        <f>'[3]ผูกสูตร Planfin64'!AH210</f>
        <v>0</v>
      </c>
      <c r="AF68" s="117">
        <f>'[3]ผูกสูตร Planfin64'!AI210</f>
        <v>2970</v>
      </c>
      <c r="AG68" s="117">
        <f>'[3]ผูกสูตร Planfin64'!AJ210</f>
        <v>0</v>
      </c>
      <c r="AH68" s="117">
        <f>'[3]ผูกสูตร Planfin64'!AK210</f>
        <v>0</v>
      </c>
      <c r="AI68" s="117">
        <f>'[3]ผูกสูตร Planfin64'!AL210</f>
        <v>0</v>
      </c>
      <c r="AJ68" s="117">
        <f>'[3]ผูกสูตร Planfin64'!AM210</f>
        <v>0</v>
      </c>
      <c r="AK68" s="117">
        <f>'[3]ผูกสูตร Planfin64'!AN210</f>
        <v>0</v>
      </c>
      <c r="AL68" s="117">
        <f>'[3]ผูกสูตร Planfin64'!AO210</f>
        <v>0</v>
      </c>
      <c r="AM68" s="117">
        <f>'[3]ผูกสูตร Planfin64'!AP210</f>
        <v>0</v>
      </c>
      <c r="AN68" s="117">
        <f>'[3]ผูกสูตร Planfin64'!AQ210</f>
        <v>0</v>
      </c>
      <c r="AO68" s="117">
        <f>'[3]ผูกสูตร Planfin64'!AR210</f>
        <v>0</v>
      </c>
      <c r="AP68" s="117">
        <f>'[3]ผูกสูตร Planfin64'!AS210</f>
        <v>0</v>
      </c>
      <c r="AQ68" s="117">
        <f>'[3]ผูกสูตร Planfin64'!AT210</f>
        <v>0</v>
      </c>
      <c r="AR68" s="117">
        <f>'[3]ผูกสูตร Planfin64'!AU210</f>
        <v>38730</v>
      </c>
      <c r="AS68" s="117">
        <f>'[3]ผูกสูตร Planfin64'!AV210</f>
        <v>0</v>
      </c>
      <c r="AT68" s="117">
        <f>'[3]ผูกสูตร Planfin64'!AW210</f>
        <v>0</v>
      </c>
      <c r="AU68" s="117">
        <f>'[3]ผูกสูตร Planfin64'!AX210</f>
        <v>0</v>
      </c>
      <c r="AV68" s="117">
        <f>'[3]ผูกสูตร Planfin64'!AY210</f>
        <v>0</v>
      </c>
      <c r="AW68" s="117">
        <f>'[3]ผูกสูตร Planfin64'!AZ210</f>
        <v>0</v>
      </c>
      <c r="AX68" s="117">
        <f>'[3]ผูกสูตร Planfin64'!BA210</f>
        <v>0</v>
      </c>
      <c r="AY68" s="117">
        <f>'[3]ผูกสูตร Planfin64'!BB210</f>
        <v>0</v>
      </c>
      <c r="AZ68" s="117">
        <f>'[3]ผูกสูตร Planfin64'!BC210</f>
        <v>0</v>
      </c>
      <c r="BA68" s="117">
        <f>'[3]ผูกสูตร Planfin64'!BD210</f>
        <v>0</v>
      </c>
      <c r="BB68" s="117">
        <f>'[3]ผูกสูตร Planfin64'!BE210</f>
        <v>0</v>
      </c>
      <c r="BC68" s="117">
        <f>'[3]ผูกสูตร Planfin64'!BF210</f>
        <v>0</v>
      </c>
      <c r="BD68" s="117">
        <f>'[3]ผูกสูตร Planfin64'!BG210</f>
        <v>0</v>
      </c>
      <c r="BE68" s="117">
        <f>'[3]ผูกสูตร Planfin64'!BH210</f>
        <v>0</v>
      </c>
      <c r="BF68" s="117">
        <f>'[3]ผูกสูตร Planfin64'!BI210</f>
        <v>0</v>
      </c>
      <c r="BG68" s="117">
        <f>'[3]ผูกสูตร Planfin64'!BJ210</f>
        <v>0</v>
      </c>
      <c r="BH68" s="117">
        <f>'[3]ผูกสูตร Planfin64'!BK210</f>
        <v>0</v>
      </c>
      <c r="BI68" s="117">
        <f>'[3]ผูกสูตร Planfin64'!BL210</f>
        <v>0</v>
      </c>
      <c r="BJ68" s="117">
        <f>'[3]ผูกสูตร Planfin64'!BM210</f>
        <v>0</v>
      </c>
      <c r="BK68" s="117">
        <f>'[3]ผูกสูตร Planfin64'!BN210</f>
        <v>0</v>
      </c>
      <c r="BL68" s="117">
        <f>'[3]ผูกสูตร Planfin64'!BO210</f>
        <v>0</v>
      </c>
      <c r="BM68" s="117">
        <f>'[3]ผูกสูตร Planfin64'!BP210</f>
        <v>0</v>
      </c>
      <c r="BN68" s="117">
        <f>'[3]ผูกสูตร Planfin64'!BQ210</f>
        <v>0</v>
      </c>
      <c r="BO68" s="117">
        <f>'[3]ผูกสูตร Planfin64'!BR210</f>
        <v>16470</v>
      </c>
      <c r="BP68" s="117">
        <f>'[3]ผูกสูตร Planfin64'!BS210</f>
        <v>0</v>
      </c>
      <c r="BQ68" s="117">
        <f>'[3]ผูกสูตร Planfin64'!BT210</f>
        <v>42150</v>
      </c>
      <c r="BR68" s="117">
        <f>'[3]ผูกสูตร Planfin64'!BU210</f>
        <v>0</v>
      </c>
      <c r="BS68" s="117">
        <f>'[3]ผูกสูตร Planfin64'!BV210</f>
        <v>0</v>
      </c>
      <c r="BT68" s="117">
        <f>'[3]ผูกสูตร Planfin64'!BW210</f>
        <v>0</v>
      </c>
      <c r="BU68" s="117">
        <f>'[3]ผูกสูตร Planfin64'!BX210</f>
        <v>4015</v>
      </c>
      <c r="BV68" s="117">
        <f>'[3]ผูกสูตร Planfin64'!BY210</f>
        <v>1990.54</v>
      </c>
      <c r="BW68" s="117">
        <f>'[3]ผูกสูตร Planfin64'!BZ210</f>
        <v>0</v>
      </c>
      <c r="BX68" s="117">
        <f>'[3]ผูกสูตร Planfin64'!CA210</f>
        <v>0</v>
      </c>
      <c r="BY68" s="117">
        <f>'[3]ผูกสูตร Planfin64'!CB210</f>
        <v>0</v>
      </c>
      <c r="BZ68" s="118">
        <f t="shared" si="0"/>
        <v>467244.70999999996</v>
      </c>
    </row>
    <row r="69" spans="1:78" ht="21.75" customHeight="1">
      <c r="A69" s="113" t="s">
        <v>315</v>
      </c>
      <c r="B69" s="114" t="s">
        <v>316</v>
      </c>
      <c r="C69" s="115" t="s">
        <v>347</v>
      </c>
      <c r="D69" s="116" t="s">
        <v>348</v>
      </c>
      <c r="E69" s="117">
        <f>'[3]ผูกสูตร Planfin64'!H211</f>
        <v>0</v>
      </c>
      <c r="F69" s="117">
        <f>'[3]ผูกสูตร Planfin64'!I211</f>
        <v>0</v>
      </c>
      <c r="G69" s="117">
        <f>'[3]ผูกสูตร Planfin64'!J211</f>
        <v>0</v>
      </c>
      <c r="H69" s="117">
        <f>'[3]ผูกสูตร Planfin64'!K211</f>
        <v>0</v>
      </c>
      <c r="I69" s="117">
        <f>'[3]ผูกสูตร Planfin64'!L211</f>
        <v>0</v>
      </c>
      <c r="J69" s="117">
        <f>'[3]ผูกสูตร Planfin64'!M211</f>
        <v>0</v>
      </c>
      <c r="K69" s="117">
        <f>'[3]ผูกสูตร Planfin64'!N211</f>
        <v>0</v>
      </c>
      <c r="L69" s="117">
        <f>'[3]ผูกสูตร Planfin64'!O211</f>
        <v>0</v>
      </c>
      <c r="M69" s="117">
        <f>'[3]ผูกสูตร Planfin64'!P211</f>
        <v>0</v>
      </c>
      <c r="N69" s="117">
        <f>'[3]ผูกสูตร Planfin64'!Q211</f>
        <v>0</v>
      </c>
      <c r="O69" s="117">
        <f>'[3]ผูกสูตร Planfin64'!R211</f>
        <v>0</v>
      </c>
      <c r="P69" s="117">
        <f>'[3]ผูกสูตร Planfin64'!S211</f>
        <v>0</v>
      </c>
      <c r="Q69" s="117">
        <f>'[3]ผูกสูตร Planfin64'!T211</f>
        <v>0</v>
      </c>
      <c r="R69" s="117">
        <f>'[3]ผูกสูตร Planfin64'!U211</f>
        <v>0</v>
      </c>
      <c r="S69" s="117">
        <f>'[3]ผูกสูตร Planfin64'!V211</f>
        <v>0</v>
      </c>
      <c r="T69" s="117">
        <f>'[3]ผูกสูตร Planfin64'!W211</f>
        <v>0</v>
      </c>
      <c r="U69" s="117">
        <f>'[3]ผูกสูตร Planfin64'!X211</f>
        <v>0</v>
      </c>
      <c r="V69" s="117">
        <f>'[3]ผูกสูตร Planfin64'!Y211</f>
        <v>0</v>
      </c>
      <c r="W69" s="117">
        <f>'[3]ผูกสูตร Planfin64'!Z211</f>
        <v>0</v>
      </c>
      <c r="X69" s="117">
        <f>'[3]ผูกสูตร Planfin64'!AA211</f>
        <v>0</v>
      </c>
      <c r="Y69" s="117">
        <f>'[3]ผูกสูตร Planfin64'!AB211</f>
        <v>0</v>
      </c>
      <c r="Z69" s="117">
        <f>'[3]ผูกสูตร Planfin64'!AC211</f>
        <v>0</v>
      </c>
      <c r="AA69" s="117">
        <f>'[3]ผูกสูตร Planfin64'!AD211</f>
        <v>0</v>
      </c>
      <c r="AB69" s="117">
        <f>'[3]ผูกสูตร Planfin64'!AE211</f>
        <v>0</v>
      </c>
      <c r="AC69" s="117">
        <f>'[3]ผูกสูตร Planfin64'!AF211</f>
        <v>0</v>
      </c>
      <c r="AD69" s="117">
        <f>'[3]ผูกสูตร Planfin64'!AG211</f>
        <v>0</v>
      </c>
      <c r="AE69" s="117">
        <f>'[3]ผูกสูตร Planfin64'!AH211</f>
        <v>0</v>
      </c>
      <c r="AF69" s="117">
        <f>'[3]ผูกสูตร Planfin64'!AI211</f>
        <v>0</v>
      </c>
      <c r="AG69" s="117">
        <f>'[3]ผูกสูตร Planfin64'!AJ211</f>
        <v>0</v>
      </c>
      <c r="AH69" s="117">
        <f>'[3]ผูกสูตร Planfin64'!AK211</f>
        <v>0</v>
      </c>
      <c r="AI69" s="117">
        <f>'[3]ผูกสูตร Planfin64'!AL211</f>
        <v>0</v>
      </c>
      <c r="AJ69" s="117">
        <f>'[3]ผูกสูตร Planfin64'!AM211</f>
        <v>0</v>
      </c>
      <c r="AK69" s="117">
        <f>'[3]ผูกสูตร Planfin64'!AN211</f>
        <v>0</v>
      </c>
      <c r="AL69" s="117">
        <f>'[3]ผูกสูตร Planfin64'!AO211</f>
        <v>0</v>
      </c>
      <c r="AM69" s="117">
        <f>'[3]ผูกสูตร Planfin64'!AP211</f>
        <v>0</v>
      </c>
      <c r="AN69" s="117">
        <f>'[3]ผูกสูตร Planfin64'!AQ211</f>
        <v>0</v>
      </c>
      <c r="AO69" s="117">
        <f>'[3]ผูกสูตร Planfin64'!AR211</f>
        <v>0</v>
      </c>
      <c r="AP69" s="117">
        <f>'[3]ผูกสูตร Planfin64'!AS211</f>
        <v>0</v>
      </c>
      <c r="AQ69" s="117">
        <f>'[3]ผูกสูตร Planfin64'!AT211</f>
        <v>0</v>
      </c>
      <c r="AR69" s="117">
        <f>'[3]ผูกสูตร Planfin64'!AU211</f>
        <v>0</v>
      </c>
      <c r="AS69" s="117">
        <f>'[3]ผูกสูตร Planfin64'!AV211</f>
        <v>0</v>
      </c>
      <c r="AT69" s="117">
        <f>'[3]ผูกสูตร Planfin64'!AW211</f>
        <v>0</v>
      </c>
      <c r="AU69" s="117">
        <f>'[3]ผูกสูตร Planfin64'!AX211</f>
        <v>0</v>
      </c>
      <c r="AV69" s="117">
        <f>'[3]ผูกสูตร Planfin64'!AY211</f>
        <v>0</v>
      </c>
      <c r="AW69" s="117">
        <f>'[3]ผูกสูตร Planfin64'!AZ211</f>
        <v>0</v>
      </c>
      <c r="AX69" s="117">
        <f>'[3]ผูกสูตร Planfin64'!BA211</f>
        <v>0</v>
      </c>
      <c r="AY69" s="117">
        <f>'[3]ผูกสูตร Planfin64'!BB211</f>
        <v>0</v>
      </c>
      <c r="AZ69" s="117">
        <f>'[3]ผูกสูตร Planfin64'!BC211</f>
        <v>0</v>
      </c>
      <c r="BA69" s="117">
        <f>'[3]ผูกสูตร Planfin64'!BD211</f>
        <v>0</v>
      </c>
      <c r="BB69" s="117">
        <f>'[3]ผูกสูตร Planfin64'!BE211</f>
        <v>0</v>
      </c>
      <c r="BC69" s="117">
        <f>'[3]ผูกสูตร Planfin64'!BF211</f>
        <v>0</v>
      </c>
      <c r="BD69" s="117">
        <f>'[3]ผูกสูตร Planfin64'!BG211</f>
        <v>0</v>
      </c>
      <c r="BE69" s="117">
        <f>'[3]ผูกสูตร Planfin64'!BH211</f>
        <v>0</v>
      </c>
      <c r="BF69" s="117">
        <f>'[3]ผูกสูตร Planfin64'!BI211</f>
        <v>0</v>
      </c>
      <c r="BG69" s="117">
        <f>'[3]ผูกสูตร Planfin64'!BJ211</f>
        <v>0</v>
      </c>
      <c r="BH69" s="117">
        <f>'[3]ผูกสูตร Planfin64'!BK211</f>
        <v>0</v>
      </c>
      <c r="BI69" s="117">
        <f>'[3]ผูกสูตร Planfin64'!BL211</f>
        <v>0</v>
      </c>
      <c r="BJ69" s="117">
        <f>'[3]ผูกสูตร Planfin64'!BM211</f>
        <v>0</v>
      </c>
      <c r="BK69" s="117">
        <f>'[3]ผูกสูตร Planfin64'!BN211</f>
        <v>0</v>
      </c>
      <c r="BL69" s="117">
        <f>'[3]ผูกสูตร Planfin64'!BO211</f>
        <v>0</v>
      </c>
      <c r="BM69" s="117">
        <f>'[3]ผูกสูตร Planfin64'!BP211</f>
        <v>0</v>
      </c>
      <c r="BN69" s="117">
        <f>'[3]ผูกสูตร Planfin64'!BQ211</f>
        <v>0</v>
      </c>
      <c r="BO69" s="117">
        <f>'[3]ผูกสูตร Planfin64'!BR211</f>
        <v>0</v>
      </c>
      <c r="BP69" s="117">
        <f>'[3]ผูกสูตร Planfin64'!BS211</f>
        <v>0</v>
      </c>
      <c r="BQ69" s="117">
        <f>'[3]ผูกสูตร Planfin64'!BT211</f>
        <v>0</v>
      </c>
      <c r="BR69" s="117">
        <f>'[3]ผูกสูตร Planfin64'!BU211</f>
        <v>0</v>
      </c>
      <c r="BS69" s="117">
        <f>'[3]ผูกสูตร Planfin64'!BV211</f>
        <v>0</v>
      </c>
      <c r="BT69" s="117">
        <f>'[3]ผูกสูตร Planfin64'!BW211</f>
        <v>0</v>
      </c>
      <c r="BU69" s="117">
        <f>'[3]ผูกสูตร Planfin64'!BX211</f>
        <v>0</v>
      </c>
      <c r="BV69" s="117">
        <f>'[3]ผูกสูตร Planfin64'!BY211</f>
        <v>0</v>
      </c>
      <c r="BW69" s="117">
        <f>'[3]ผูกสูตร Planfin64'!BZ211</f>
        <v>0</v>
      </c>
      <c r="BX69" s="117">
        <f>'[3]ผูกสูตร Planfin64'!CA211</f>
        <v>0</v>
      </c>
      <c r="BY69" s="117">
        <f>'[3]ผูกสูตร Planfin64'!CB211</f>
        <v>0</v>
      </c>
      <c r="BZ69" s="118">
        <f t="shared" si="0"/>
        <v>0</v>
      </c>
    </row>
    <row r="70" spans="1:78" ht="21.75" customHeight="1">
      <c r="A70" s="113" t="s">
        <v>315</v>
      </c>
      <c r="B70" s="114" t="s">
        <v>316</v>
      </c>
      <c r="C70" s="115" t="s">
        <v>349</v>
      </c>
      <c r="D70" s="116" t="s">
        <v>350</v>
      </c>
      <c r="E70" s="117">
        <f>'[3]ผูกสูตร Planfin64'!H212</f>
        <v>0</v>
      </c>
      <c r="F70" s="117">
        <f>'[3]ผูกสูตร Planfin64'!I212</f>
        <v>0</v>
      </c>
      <c r="G70" s="117">
        <f>'[3]ผูกสูตร Planfin64'!J212</f>
        <v>0</v>
      </c>
      <c r="H70" s="117">
        <f>'[3]ผูกสูตร Planfin64'!K212</f>
        <v>0</v>
      </c>
      <c r="I70" s="117">
        <f>'[3]ผูกสูตร Planfin64'!L212</f>
        <v>0</v>
      </c>
      <c r="J70" s="117">
        <f>'[3]ผูกสูตร Planfin64'!M212</f>
        <v>0</v>
      </c>
      <c r="K70" s="117">
        <f>'[3]ผูกสูตร Planfin64'!N212</f>
        <v>0</v>
      </c>
      <c r="L70" s="117">
        <f>'[3]ผูกสูตร Planfin64'!O212</f>
        <v>0</v>
      </c>
      <c r="M70" s="117">
        <f>'[3]ผูกสูตร Planfin64'!P212</f>
        <v>0</v>
      </c>
      <c r="N70" s="117">
        <f>'[3]ผูกสูตร Planfin64'!Q212</f>
        <v>0</v>
      </c>
      <c r="O70" s="117">
        <f>'[3]ผูกสูตร Planfin64'!R212</f>
        <v>0</v>
      </c>
      <c r="P70" s="117">
        <f>'[3]ผูกสูตร Planfin64'!S212</f>
        <v>0</v>
      </c>
      <c r="Q70" s="117">
        <f>'[3]ผูกสูตร Planfin64'!T212</f>
        <v>0</v>
      </c>
      <c r="R70" s="117">
        <f>'[3]ผูกสูตร Planfin64'!U212</f>
        <v>3080.4</v>
      </c>
      <c r="S70" s="117">
        <f>'[3]ผูกสูตร Planfin64'!V212</f>
        <v>0</v>
      </c>
      <c r="T70" s="117">
        <f>'[3]ผูกสูตร Planfin64'!W212</f>
        <v>0</v>
      </c>
      <c r="U70" s="117">
        <f>'[3]ผูกสูตร Planfin64'!X212</f>
        <v>0</v>
      </c>
      <c r="V70" s="117">
        <f>'[3]ผูกสูตร Planfin64'!Y212</f>
        <v>0</v>
      </c>
      <c r="W70" s="117">
        <f>'[3]ผูกสูตร Planfin64'!Z212</f>
        <v>0</v>
      </c>
      <c r="X70" s="117">
        <f>'[3]ผูกสูตร Planfin64'!AA212</f>
        <v>0</v>
      </c>
      <c r="Y70" s="117">
        <f>'[3]ผูกสูตร Planfin64'!AB212</f>
        <v>0</v>
      </c>
      <c r="Z70" s="117">
        <f>'[3]ผูกสูตร Planfin64'!AC212</f>
        <v>0</v>
      </c>
      <c r="AA70" s="117">
        <f>'[3]ผูกสูตร Planfin64'!AD212</f>
        <v>0</v>
      </c>
      <c r="AB70" s="117">
        <f>'[3]ผูกสูตร Planfin64'!AE212</f>
        <v>0</v>
      </c>
      <c r="AC70" s="117">
        <f>'[3]ผูกสูตร Planfin64'!AF212</f>
        <v>0</v>
      </c>
      <c r="AD70" s="117">
        <f>'[3]ผูกสูตร Planfin64'!AG212</f>
        <v>0</v>
      </c>
      <c r="AE70" s="117">
        <f>'[3]ผูกสูตร Planfin64'!AH212</f>
        <v>0</v>
      </c>
      <c r="AF70" s="117">
        <f>'[3]ผูกสูตร Planfin64'!AI212</f>
        <v>0</v>
      </c>
      <c r="AG70" s="117">
        <f>'[3]ผูกสูตร Planfin64'!AJ212</f>
        <v>0</v>
      </c>
      <c r="AH70" s="117">
        <f>'[3]ผูกสูตร Planfin64'!AK212</f>
        <v>0</v>
      </c>
      <c r="AI70" s="117">
        <f>'[3]ผูกสูตร Planfin64'!AL212</f>
        <v>0</v>
      </c>
      <c r="AJ70" s="117">
        <f>'[3]ผูกสูตร Planfin64'!AM212</f>
        <v>0</v>
      </c>
      <c r="AK70" s="117">
        <f>'[3]ผูกสูตร Planfin64'!AN212</f>
        <v>0</v>
      </c>
      <c r="AL70" s="117">
        <f>'[3]ผูกสูตร Planfin64'!AO212</f>
        <v>0</v>
      </c>
      <c r="AM70" s="117">
        <f>'[3]ผูกสูตร Planfin64'!AP212</f>
        <v>0</v>
      </c>
      <c r="AN70" s="117">
        <f>'[3]ผูกสูตร Planfin64'!AQ212</f>
        <v>0</v>
      </c>
      <c r="AO70" s="117">
        <f>'[3]ผูกสูตร Planfin64'!AR212</f>
        <v>0</v>
      </c>
      <c r="AP70" s="117">
        <f>'[3]ผูกสูตร Planfin64'!AS212</f>
        <v>0</v>
      </c>
      <c r="AQ70" s="117">
        <f>'[3]ผูกสูตร Planfin64'!AT212</f>
        <v>0</v>
      </c>
      <c r="AR70" s="117">
        <f>'[3]ผูกสูตร Planfin64'!AU212</f>
        <v>0</v>
      </c>
      <c r="AS70" s="117">
        <f>'[3]ผูกสูตร Planfin64'!AV212</f>
        <v>0</v>
      </c>
      <c r="AT70" s="117">
        <f>'[3]ผูกสูตร Planfin64'!AW212</f>
        <v>0</v>
      </c>
      <c r="AU70" s="117">
        <f>'[3]ผูกสูตร Planfin64'!AX212</f>
        <v>0</v>
      </c>
      <c r="AV70" s="117">
        <f>'[3]ผูกสูตร Planfin64'!AY212</f>
        <v>0</v>
      </c>
      <c r="AW70" s="117">
        <f>'[3]ผูกสูตร Planfin64'!AZ212</f>
        <v>0</v>
      </c>
      <c r="AX70" s="117">
        <f>'[3]ผูกสูตร Planfin64'!BA212</f>
        <v>0</v>
      </c>
      <c r="AY70" s="117">
        <f>'[3]ผูกสูตร Planfin64'!BB212</f>
        <v>0</v>
      </c>
      <c r="AZ70" s="117">
        <f>'[3]ผูกสูตร Planfin64'!BC212</f>
        <v>0</v>
      </c>
      <c r="BA70" s="117">
        <f>'[3]ผูกสูตร Planfin64'!BD212</f>
        <v>0</v>
      </c>
      <c r="BB70" s="117">
        <f>'[3]ผูกสูตร Planfin64'!BE212</f>
        <v>0</v>
      </c>
      <c r="BC70" s="117">
        <f>'[3]ผูกสูตร Planfin64'!BF212</f>
        <v>0</v>
      </c>
      <c r="BD70" s="117">
        <f>'[3]ผูกสูตร Planfin64'!BG212</f>
        <v>0</v>
      </c>
      <c r="BE70" s="117">
        <f>'[3]ผูกสูตร Planfin64'!BH212</f>
        <v>0</v>
      </c>
      <c r="BF70" s="117">
        <f>'[3]ผูกสูตร Planfin64'!BI212</f>
        <v>0</v>
      </c>
      <c r="BG70" s="117">
        <f>'[3]ผูกสูตร Planfin64'!BJ212</f>
        <v>0</v>
      </c>
      <c r="BH70" s="117">
        <f>'[3]ผูกสูตร Planfin64'!BK212</f>
        <v>0</v>
      </c>
      <c r="BI70" s="117">
        <f>'[3]ผูกสูตร Planfin64'!BL212</f>
        <v>0</v>
      </c>
      <c r="BJ70" s="117">
        <f>'[3]ผูกสูตร Planfin64'!BM212</f>
        <v>0</v>
      </c>
      <c r="BK70" s="117">
        <f>'[3]ผูกสูตร Planfin64'!BN212</f>
        <v>0</v>
      </c>
      <c r="BL70" s="117">
        <f>'[3]ผูกสูตร Planfin64'!BO212</f>
        <v>0</v>
      </c>
      <c r="BM70" s="117">
        <f>'[3]ผูกสูตร Planfin64'!BP212</f>
        <v>0</v>
      </c>
      <c r="BN70" s="117">
        <f>'[3]ผูกสูตร Planfin64'!BQ212</f>
        <v>0</v>
      </c>
      <c r="BO70" s="117">
        <f>'[3]ผูกสูตร Planfin64'!BR212</f>
        <v>0</v>
      </c>
      <c r="BP70" s="117">
        <f>'[3]ผูกสูตร Planfin64'!BS212</f>
        <v>0</v>
      </c>
      <c r="BQ70" s="117">
        <f>'[3]ผูกสูตร Planfin64'!BT212</f>
        <v>0</v>
      </c>
      <c r="BR70" s="117">
        <f>'[3]ผูกสูตร Planfin64'!BU212</f>
        <v>20644.02</v>
      </c>
      <c r="BS70" s="117">
        <f>'[3]ผูกสูตร Planfin64'!BV212</f>
        <v>0</v>
      </c>
      <c r="BT70" s="117">
        <f>'[3]ผูกสูตร Planfin64'!BW212</f>
        <v>0</v>
      </c>
      <c r="BU70" s="117">
        <f>'[3]ผูกสูตร Planfin64'!BX212</f>
        <v>0</v>
      </c>
      <c r="BV70" s="117">
        <f>'[3]ผูกสูตร Planfin64'!BY212</f>
        <v>0</v>
      </c>
      <c r="BW70" s="117">
        <f>'[3]ผูกสูตร Planfin64'!BZ212</f>
        <v>0</v>
      </c>
      <c r="BX70" s="117">
        <f>'[3]ผูกสูตร Planfin64'!CA212</f>
        <v>0</v>
      </c>
      <c r="BY70" s="117">
        <f>'[3]ผูกสูตร Planfin64'!CB212</f>
        <v>0</v>
      </c>
      <c r="BZ70" s="118">
        <f t="shared" si="0"/>
        <v>23724.420000000002</v>
      </c>
    </row>
    <row r="71" spans="1:78" ht="21.75" customHeight="1">
      <c r="A71" s="113" t="s">
        <v>315</v>
      </c>
      <c r="B71" s="114" t="s">
        <v>316</v>
      </c>
      <c r="C71" s="115" t="s">
        <v>351</v>
      </c>
      <c r="D71" s="116" t="s">
        <v>352</v>
      </c>
      <c r="E71" s="117">
        <f>'[3]ผูกสูตร Planfin64'!H213</f>
        <v>26162</v>
      </c>
      <c r="F71" s="117">
        <f>'[3]ผูกสูตร Planfin64'!I213</f>
        <v>0</v>
      </c>
      <c r="G71" s="117">
        <f>'[3]ผูกสูตร Planfin64'!J213</f>
        <v>0</v>
      </c>
      <c r="H71" s="117">
        <f>'[3]ผูกสูตร Planfin64'!K213</f>
        <v>18000</v>
      </c>
      <c r="I71" s="117">
        <f>'[3]ผูกสูตร Planfin64'!L213</f>
        <v>0</v>
      </c>
      <c r="J71" s="117">
        <f>'[3]ผูกสูตร Planfin64'!M213</f>
        <v>0</v>
      </c>
      <c r="K71" s="117">
        <f>'[3]ผูกสูตร Planfin64'!N213</f>
        <v>211589.55</v>
      </c>
      <c r="L71" s="117">
        <f>'[3]ผูกสูตร Planfin64'!O213</f>
        <v>0</v>
      </c>
      <c r="M71" s="117">
        <f>'[3]ผูกสูตร Planfin64'!P213</f>
        <v>0</v>
      </c>
      <c r="N71" s="117">
        <f>'[3]ผูกสูตร Planfin64'!Q213</f>
        <v>0</v>
      </c>
      <c r="O71" s="117">
        <f>'[3]ผูกสูตร Planfin64'!R213</f>
        <v>0</v>
      </c>
      <c r="P71" s="117">
        <f>'[3]ผูกสูตร Planfin64'!S213</f>
        <v>0</v>
      </c>
      <c r="Q71" s="117">
        <f>'[3]ผูกสูตร Planfin64'!T213</f>
        <v>0</v>
      </c>
      <c r="R71" s="117">
        <f>'[3]ผูกสูตร Planfin64'!U213</f>
        <v>0</v>
      </c>
      <c r="S71" s="117">
        <f>'[3]ผูกสูตร Planfin64'!V213</f>
        <v>0</v>
      </c>
      <c r="T71" s="117">
        <f>'[3]ผูกสูตร Planfin64'!W213</f>
        <v>0</v>
      </c>
      <c r="U71" s="117">
        <f>'[3]ผูกสูตร Planfin64'!X213</f>
        <v>0</v>
      </c>
      <c r="V71" s="117">
        <f>'[3]ผูกสูตร Planfin64'!Y213</f>
        <v>0</v>
      </c>
      <c r="W71" s="117">
        <f>'[3]ผูกสูตร Planfin64'!Z213</f>
        <v>145076</v>
      </c>
      <c r="X71" s="117">
        <f>'[3]ผูกสูตร Planfin64'!AA213</f>
        <v>0</v>
      </c>
      <c r="Y71" s="117">
        <f>'[3]ผูกสูตร Planfin64'!AB213</f>
        <v>0</v>
      </c>
      <c r="Z71" s="117">
        <f>'[3]ผูกสูตร Planfin64'!AC213</f>
        <v>0</v>
      </c>
      <c r="AA71" s="117">
        <f>'[3]ผูกสูตร Planfin64'!AD213</f>
        <v>0</v>
      </c>
      <c r="AB71" s="117">
        <f>'[3]ผูกสูตร Planfin64'!AE213</f>
        <v>0</v>
      </c>
      <c r="AC71" s="117">
        <f>'[3]ผูกสูตร Planfin64'!AF213</f>
        <v>0</v>
      </c>
      <c r="AD71" s="117">
        <f>'[3]ผูกสูตร Planfin64'!AG213</f>
        <v>0</v>
      </c>
      <c r="AE71" s="117">
        <f>'[3]ผูกสูตร Planfin64'!AH213</f>
        <v>0</v>
      </c>
      <c r="AF71" s="117">
        <f>'[3]ผูกสูตร Planfin64'!AI213</f>
        <v>187115.98</v>
      </c>
      <c r="AG71" s="117">
        <f>'[3]ผูกสูตร Planfin64'!AJ213</f>
        <v>0</v>
      </c>
      <c r="AH71" s="117">
        <f>'[3]ผูกสูตร Planfin64'!AK213</f>
        <v>0</v>
      </c>
      <c r="AI71" s="117">
        <f>'[3]ผูกสูตร Planfin64'!AL213</f>
        <v>0</v>
      </c>
      <c r="AJ71" s="117">
        <f>'[3]ผูกสูตร Planfin64'!AM213</f>
        <v>0</v>
      </c>
      <c r="AK71" s="117">
        <f>'[3]ผูกสูตร Planfin64'!AN213</f>
        <v>0</v>
      </c>
      <c r="AL71" s="117">
        <f>'[3]ผูกสูตร Planfin64'!AO213</f>
        <v>0</v>
      </c>
      <c r="AM71" s="117">
        <f>'[3]ผูกสูตร Planfin64'!AP213</f>
        <v>0</v>
      </c>
      <c r="AN71" s="117">
        <f>'[3]ผูกสูตร Planfin64'!AQ213</f>
        <v>0</v>
      </c>
      <c r="AO71" s="117">
        <f>'[3]ผูกสูตร Planfin64'!AR213</f>
        <v>0</v>
      </c>
      <c r="AP71" s="117">
        <f>'[3]ผูกสูตร Planfin64'!AS213</f>
        <v>0</v>
      </c>
      <c r="AQ71" s="117">
        <f>'[3]ผูกสูตร Planfin64'!AT213</f>
        <v>0</v>
      </c>
      <c r="AR71" s="117">
        <f>'[3]ผูกสูตร Planfin64'!AU213</f>
        <v>74100</v>
      </c>
      <c r="AS71" s="117">
        <f>'[3]ผูกสูตร Planfin64'!AV213</f>
        <v>0</v>
      </c>
      <c r="AT71" s="117">
        <f>'[3]ผูกสูตร Planfin64'!AW213</f>
        <v>0</v>
      </c>
      <c r="AU71" s="117">
        <f>'[3]ผูกสูตร Planfin64'!AX213</f>
        <v>0</v>
      </c>
      <c r="AV71" s="117">
        <f>'[3]ผูกสูตร Planfin64'!AY213</f>
        <v>0</v>
      </c>
      <c r="AW71" s="117">
        <f>'[3]ผูกสูตร Planfin64'!AZ213</f>
        <v>0</v>
      </c>
      <c r="AX71" s="117">
        <f>'[3]ผูกสูตร Planfin64'!BA213</f>
        <v>0</v>
      </c>
      <c r="AY71" s="117">
        <f>'[3]ผูกสูตร Planfin64'!BB213</f>
        <v>120090</v>
      </c>
      <c r="AZ71" s="117">
        <f>'[3]ผูกสูตร Planfin64'!BC213</f>
        <v>0</v>
      </c>
      <c r="BA71" s="117">
        <f>'[3]ผูกสูตร Planfin64'!BD213</f>
        <v>0</v>
      </c>
      <c r="BB71" s="117">
        <f>'[3]ผูกสูตร Planfin64'!BE213</f>
        <v>0</v>
      </c>
      <c r="BC71" s="117">
        <f>'[3]ผูกสูตร Planfin64'!BF213</f>
        <v>0</v>
      </c>
      <c r="BD71" s="117">
        <f>'[3]ผูกสูตร Planfin64'!BG213</f>
        <v>0</v>
      </c>
      <c r="BE71" s="117">
        <f>'[3]ผูกสูตร Planfin64'!BH213</f>
        <v>0</v>
      </c>
      <c r="BF71" s="117">
        <f>'[3]ผูกสูตร Planfin64'!BI213</f>
        <v>0</v>
      </c>
      <c r="BG71" s="117">
        <f>'[3]ผูกสูตร Planfin64'!BJ213</f>
        <v>0</v>
      </c>
      <c r="BH71" s="117">
        <f>'[3]ผูกสูตร Planfin64'!BK213</f>
        <v>0</v>
      </c>
      <c r="BI71" s="117">
        <f>'[3]ผูกสูตร Planfin64'!BL213</f>
        <v>0</v>
      </c>
      <c r="BJ71" s="117">
        <f>'[3]ผูกสูตร Planfin64'!BM213</f>
        <v>21660</v>
      </c>
      <c r="BK71" s="117">
        <f>'[3]ผูกสูตร Planfin64'!BN213</f>
        <v>60920</v>
      </c>
      <c r="BL71" s="117">
        <f>'[3]ผูกสูตร Planfin64'!BO213</f>
        <v>0</v>
      </c>
      <c r="BM71" s="117">
        <f>'[3]ผูกสูตร Planfin64'!BP213</f>
        <v>0</v>
      </c>
      <c r="BN71" s="117">
        <f>'[3]ผูกสูตร Planfin64'!BQ213</f>
        <v>0</v>
      </c>
      <c r="BO71" s="117">
        <f>'[3]ผูกสูตร Planfin64'!BR213</f>
        <v>0</v>
      </c>
      <c r="BP71" s="117">
        <f>'[3]ผูกสูตร Planfin64'!BS213</f>
        <v>0</v>
      </c>
      <c r="BQ71" s="117">
        <f>'[3]ผูกสูตร Planfin64'!BT213</f>
        <v>2100</v>
      </c>
      <c r="BR71" s="117">
        <f>'[3]ผูกสูตร Planfin64'!BU213</f>
        <v>19450</v>
      </c>
      <c r="BS71" s="117">
        <f>'[3]ผูกสูตร Planfin64'!BV213</f>
        <v>37500</v>
      </c>
      <c r="BT71" s="117">
        <f>'[3]ผูกสูตร Planfin64'!BW213</f>
        <v>49936</v>
      </c>
      <c r="BU71" s="117">
        <f>'[3]ผูกสูตร Planfin64'!BX213</f>
        <v>0</v>
      </c>
      <c r="BV71" s="117">
        <f>'[3]ผูกสูตร Planfin64'!BY213</f>
        <v>75300</v>
      </c>
      <c r="BW71" s="117">
        <f>'[3]ผูกสูตร Planfin64'!BZ213</f>
        <v>1500</v>
      </c>
      <c r="BX71" s="117">
        <f>'[3]ผูกสูตร Planfin64'!CA213</f>
        <v>0</v>
      </c>
      <c r="BY71" s="117">
        <f>'[3]ผูกสูตร Planfin64'!CB213</f>
        <v>0</v>
      </c>
      <c r="BZ71" s="118">
        <f t="shared" si="0"/>
        <v>1050499.53</v>
      </c>
    </row>
    <row r="72" spans="1:78" ht="21.75" customHeight="1">
      <c r="A72" s="113" t="s">
        <v>315</v>
      </c>
      <c r="B72" s="114" t="s">
        <v>316</v>
      </c>
      <c r="C72" s="115" t="s">
        <v>353</v>
      </c>
      <c r="D72" s="116" t="s">
        <v>354</v>
      </c>
      <c r="E72" s="117">
        <f>'[3]ผูกสูตร Planfin64'!H214</f>
        <v>79530</v>
      </c>
      <c r="F72" s="117">
        <f>'[3]ผูกสูตร Planfin64'!I214</f>
        <v>0</v>
      </c>
      <c r="G72" s="117">
        <f>'[3]ผูกสูตร Planfin64'!J214</f>
        <v>0</v>
      </c>
      <c r="H72" s="117">
        <f>'[3]ผูกสูตร Planfin64'!K214</f>
        <v>0</v>
      </c>
      <c r="I72" s="117">
        <f>'[3]ผูกสูตร Planfin64'!L214</f>
        <v>0</v>
      </c>
      <c r="J72" s="117">
        <f>'[3]ผูกสูตร Planfin64'!M214</f>
        <v>0</v>
      </c>
      <c r="K72" s="117">
        <f>'[3]ผูกสูตร Planfin64'!N214</f>
        <v>0</v>
      </c>
      <c r="L72" s="117">
        <f>'[3]ผูกสูตร Planfin64'!O214</f>
        <v>0</v>
      </c>
      <c r="M72" s="117">
        <f>'[3]ผูกสูตร Planfin64'!P214</f>
        <v>0</v>
      </c>
      <c r="N72" s="117">
        <f>'[3]ผูกสูตร Planfin64'!Q214</f>
        <v>0</v>
      </c>
      <c r="O72" s="117">
        <f>'[3]ผูกสูตร Planfin64'!R214</f>
        <v>0</v>
      </c>
      <c r="P72" s="117">
        <f>'[3]ผูกสูตร Planfin64'!S214</f>
        <v>0</v>
      </c>
      <c r="Q72" s="117">
        <f>'[3]ผูกสูตร Planfin64'!T214</f>
        <v>0</v>
      </c>
      <c r="R72" s="117">
        <f>'[3]ผูกสูตร Planfin64'!U214</f>
        <v>0</v>
      </c>
      <c r="S72" s="117">
        <f>'[3]ผูกสูตร Planfin64'!V214</f>
        <v>0</v>
      </c>
      <c r="T72" s="117">
        <f>'[3]ผูกสูตร Planfin64'!W214</f>
        <v>0</v>
      </c>
      <c r="U72" s="117">
        <f>'[3]ผูกสูตร Planfin64'!X214</f>
        <v>0</v>
      </c>
      <c r="V72" s="117">
        <f>'[3]ผูกสูตร Planfin64'!Y214</f>
        <v>0</v>
      </c>
      <c r="W72" s="117">
        <f>'[3]ผูกสูตร Planfin64'!Z214</f>
        <v>0</v>
      </c>
      <c r="X72" s="117">
        <f>'[3]ผูกสูตร Planfin64'!AA214</f>
        <v>0</v>
      </c>
      <c r="Y72" s="117">
        <f>'[3]ผูกสูตร Planfin64'!AB214</f>
        <v>0</v>
      </c>
      <c r="Z72" s="117">
        <f>'[3]ผูกสูตร Planfin64'!AC214</f>
        <v>0</v>
      </c>
      <c r="AA72" s="117">
        <f>'[3]ผูกสูตร Planfin64'!AD214</f>
        <v>0</v>
      </c>
      <c r="AB72" s="117">
        <f>'[3]ผูกสูตร Planfin64'!AE214</f>
        <v>0</v>
      </c>
      <c r="AC72" s="117">
        <f>'[3]ผูกสูตร Planfin64'!AF214</f>
        <v>0</v>
      </c>
      <c r="AD72" s="117">
        <f>'[3]ผูกสูตร Planfin64'!AG214</f>
        <v>0</v>
      </c>
      <c r="AE72" s="117">
        <f>'[3]ผูกสูตร Planfin64'!AH214</f>
        <v>0</v>
      </c>
      <c r="AF72" s="117">
        <f>'[3]ผูกสูตร Planfin64'!AI214</f>
        <v>32820</v>
      </c>
      <c r="AG72" s="117">
        <f>'[3]ผูกสูตร Planfin64'!AJ214</f>
        <v>0</v>
      </c>
      <c r="AH72" s="117">
        <f>'[3]ผูกสูตร Planfin64'!AK214</f>
        <v>0</v>
      </c>
      <c r="AI72" s="117">
        <f>'[3]ผูกสูตร Planfin64'!AL214</f>
        <v>0</v>
      </c>
      <c r="AJ72" s="117">
        <f>'[3]ผูกสูตร Planfin64'!AM214</f>
        <v>0</v>
      </c>
      <c r="AK72" s="117">
        <f>'[3]ผูกสูตร Planfin64'!AN214</f>
        <v>0</v>
      </c>
      <c r="AL72" s="117">
        <f>'[3]ผูกสูตร Planfin64'!AO214</f>
        <v>0</v>
      </c>
      <c r="AM72" s="117">
        <f>'[3]ผูกสูตร Planfin64'!AP214</f>
        <v>0</v>
      </c>
      <c r="AN72" s="117">
        <f>'[3]ผูกสูตร Planfin64'!AQ214</f>
        <v>0</v>
      </c>
      <c r="AO72" s="117">
        <f>'[3]ผูกสูตร Planfin64'!AR214</f>
        <v>0</v>
      </c>
      <c r="AP72" s="117">
        <f>'[3]ผูกสูตร Planfin64'!AS214</f>
        <v>0</v>
      </c>
      <c r="AQ72" s="117">
        <f>'[3]ผูกสูตร Planfin64'!AT214</f>
        <v>0</v>
      </c>
      <c r="AR72" s="117">
        <f>'[3]ผูกสูตร Planfin64'!AU214</f>
        <v>0</v>
      </c>
      <c r="AS72" s="117">
        <f>'[3]ผูกสูตร Planfin64'!AV214</f>
        <v>0</v>
      </c>
      <c r="AT72" s="117">
        <f>'[3]ผูกสูตร Planfin64'!AW214</f>
        <v>0</v>
      </c>
      <c r="AU72" s="117">
        <f>'[3]ผูกสูตร Planfin64'!AX214</f>
        <v>0</v>
      </c>
      <c r="AV72" s="117">
        <f>'[3]ผูกสูตร Planfin64'!AY214</f>
        <v>0</v>
      </c>
      <c r="AW72" s="117">
        <f>'[3]ผูกสูตร Planfin64'!AZ214</f>
        <v>0</v>
      </c>
      <c r="AX72" s="117">
        <f>'[3]ผูกสูตร Planfin64'!BA214</f>
        <v>0</v>
      </c>
      <c r="AY72" s="117">
        <f>'[3]ผูกสูตร Planfin64'!BB214</f>
        <v>0</v>
      </c>
      <c r="AZ72" s="117">
        <f>'[3]ผูกสูตร Planfin64'!BC214</f>
        <v>0</v>
      </c>
      <c r="BA72" s="117">
        <f>'[3]ผูกสูตร Planfin64'!BD214</f>
        <v>0</v>
      </c>
      <c r="BB72" s="117">
        <f>'[3]ผูกสูตร Planfin64'!BE214</f>
        <v>0</v>
      </c>
      <c r="BC72" s="117">
        <f>'[3]ผูกสูตร Planfin64'!BF214</f>
        <v>0</v>
      </c>
      <c r="BD72" s="117">
        <f>'[3]ผูกสูตร Planfin64'!BG214</f>
        <v>0</v>
      </c>
      <c r="BE72" s="117">
        <f>'[3]ผูกสูตร Planfin64'!BH214</f>
        <v>0</v>
      </c>
      <c r="BF72" s="117">
        <f>'[3]ผูกสูตร Planfin64'!BI214</f>
        <v>0</v>
      </c>
      <c r="BG72" s="117">
        <f>'[3]ผูกสูตร Planfin64'!BJ214</f>
        <v>0</v>
      </c>
      <c r="BH72" s="117">
        <f>'[3]ผูกสูตร Planfin64'!BK214</f>
        <v>0</v>
      </c>
      <c r="BI72" s="117">
        <f>'[3]ผูกสูตร Planfin64'!BL214</f>
        <v>0</v>
      </c>
      <c r="BJ72" s="117">
        <f>'[3]ผูกสูตร Planfin64'!BM214</f>
        <v>5820</v>
      </c>
      <c r="BK72" s="117">
        <f>'[3]ผูกสูตร Planfin64'!BN214</f>
        <v>0</v>
      </c>
      <c r="BL72" s="117">
        <f>'[3]ผูกสูตร Planfin64'!BO214</f>
        <v>0</v>
      </c>
      <c r="BM72" s="117">
        <f>'[3]ผูกสูตร Planfin64'!BP214</f>
        <v>0</v>
      </c>
      <c r="BN72" s="117">
        <f>'[3]ผูกสูตร Planfin64'!BQ214</f>
        <v>0</v>
      </c>
      <c r="BO72" s="117">
        <f>'[3]ผูกสูตร Planfin64'!BR214</f>
        <v>0</v>
      </c>
      <c r="BP72" s="117">
        <f>'[3]ผูกสูตร Planfin64'!BS214</f>
        <v>0</v>
      </c>
      <c r="BQ72" s="117">
        <f>'[3]ผูกสูตร Planfin64'!BT214</f>
        <v>0</v>
      </c>
      <c r="BR72" s="117">
        <f>'[3]ผูกสูตร Planfin64'!BU214</f>
        <v>0</v>
      </c>
      <c r="BS72" s="117">
        <f>'[3]ผูกสูตร Planfin64'!BV214</f>
        <v>0</v>
      </c>
      <c r="BT72" s="117">
        <f>'[3]ผูกสูตร Planfin64'!BW214</f>
        <v>0</v>
      </c>
      <c r="BU72" s="117">
        <f>'[3]ผูกสูตร Planfin64'!BX214</f>
        <v>0</v>
      </c>
      <c r="BV72" s="117">
        <f>'[3]ผูกสูตร Planfin64'!BY214</f>
        <v>0</v>
      </c>
      <c r="BW72" s="117">
        <f>'[3]ผูกสูตร Planfin64'!BZ214</f>
        <v>0</v>
      </c>
      <c r="BX72" s="117">
        <f>'[3]ผูกสูตร Planfin64'!CA214</f>
        <v>0</v>
      </c>
      <c r="BY72" s="117">
        <f>'[3]ผูกสูตร Planfin64'!CB214</f>
        <v>0</v>
      </c>
      <c r="BZ72" s="118">
        <f t="shared" ref="BZ72:BZ135" si="5">SUM(E72:BY72)</f>
        <v>118170</v>
      </c>
    </row>
    <row r="73" spans="1:78" ht="21.75" customHeight="1">
      <c r="A73" s="113" t="s">
        <v>315</v>
      </c>
      <c r="B73" s="114" t="s">
        <v>316</v>
      </c>
      <c r="C73" s="122" t="s">
        <v>355</v>
      </c>
      <c r="D73" s="123" t="s">
        <v>356</v>
      </c>
      <c r="E73" s="117">
        <f>'[3]ผูกสูตร Planfin64'!H215</f>
        <v>6434197.6299999999</v>
      </c>
      <c r="F73" s="117">
        <f>'[3]ผูกสูตร Planfin64'!I215</f>
        <v>806491.48</v>
      </c>
      <c r="G73" s="117">
        <f>'[3]ผูกสูตร Planfin64'!J215</f>
        <v>1820382.8</v>
      </c>
      <c r="H73" s="117">
        <f>'[3]ผูกสูตร Planfin64'!K215</f>
        <v>0</v>
      </c>
      <c r="I73" s="117">
        <f>'[3]ผูกสูตร Planfin64'!L215</f>
        <v>629600</v>
      </c>
      <c r="J73" s="117">
        <f>'[3]ผูกสูตร Planfin64'!M215</f>
        <v>299445.15999999997</v>
      </c>
      <c r="K73" s="117">
        <f>'[3]ผูกสูตร Planfin64'!N215</f>
        <v>9845837.4100000001</v>
      </c>
      <c r="L73" s="117">
        <f>'[3]ผูกสูตร Planfin64'!O215</f>
        <v>0</v>
      </c>
      <c r="M73" s="117">
        <f>'[3]ผูกสูตร Planfin64'!P215</f>
        <v>67200</v>
      </c>
      <c r="N73" s="117">
        <f>'[3]ผูกสูตร Planfin64'!Q215</f>
        <v>1778773.33</v>
      </c>
      <c r="O73" s="117">
        <f>'[3]ผูกสูตร Planfin64'!R215</f>
        <v>0</v>
      </c>
      <c r="P73" s="117">
        <f>'[3]ผูกสูตร Planfin64'!S215</f>
        <v>0</v>
      </c>
      <c r="Q73" s="117">
        <f>'[3]ผูกสูตร Planfin64'!T215</f>
        <v>0</v>
      </c>
      <c r="R73" s="117">
        <f>'[3]ผูกสูตร Planfin64'!U215</f>
        <v>1333567.1100000001</v>
      </c>
      <c r="S73" s="117">
        <f>'[3]ผูกสูตร Planfin64'!V215</f>
        <v>0</v>
      </c>
      <c r="T73" s="117">
        <f>'[3]ผูกสูตร Planfin64'!W215</f>
        <v>0</v>
      </c>
      <c r="U73" s="117">
        <f>'[3]ผูกสูตร Planfin64'!X215</f>
        <v>0</v>
      </c>
      <c r="V73" s="117">
        <f>'[3]ผูกสูตร Planfin64'!Y215</f>
        <v>0</v>
      </c>
      <c r="W73" s="117">
        <f>'[3]ผูกสูตร Planfin64'!Z215</f>
        <v>0</v>
      </c>
      <c r="X73" s="117">
        <f>'[3]ผูกสูตร Planfin64'!AA215</f>
        <v>992680.65</v>
      </c>
      <c r="Y73" s="117">
        <f>'[3]ผูกสูตร Planfin64'!AB215</f>
        <v>703845.16</v>
      </c>
      <c r="Z73" s="117">
        <f>'[3]ผูกสูตร Planfin64'!AC215</f>
        <v>1319113.98</v>
      </c>
      <c r="AA73" s="117">
        <f>'[3]ผูกสูตร Planfin64'!AD215</f>
        <v>0</v>
      </c>
      <c r="AB73" s="117">
        <f>'[3]ผูกสูตร Planfin64'!AE215</f>
        <v>1025700</v>
      </c>
      <c r="AC73" s="117">
        <f>'[3]ผูกสูตร Planfin64'!AF215</f>
        <v>173600</v>
      </c>
      <c r="AD73" s="117">
        <f>'[3]ผูกสูตร Planfin64'!AG215</f>
        <v>598210.23</v>
      </c>
      <c r="AE73" s="117">
        <f>'[3]ผูกสูตร Planfin64'!AH215</f>
        <v>67200</v>
      </c>
      <c r="AF73" s="117">
        <f>'[3]ผูกสูตร Planfin64'!AI215</f>
        <v>7434258.71</v>
      </c>
      <c r="AG73" s="117">
        <f>'[3]ผูกสูตร Planfin64'!AJ215</f>
        <v>254529.03</v>
      </c>
      <c r="AH73" s="117">
        <f>'[3]ผูกสูตร Planfin64'!AK215</f>
        <v>0</v>
      </c>
      <c r="AI73" s="117">
        <f>'[3]ผูกสูตร Planfin64'!AL215</f>
        <v>145600</v>
      </c>
      <c r="AJ73" s="117">
        <f>'[3]ผูกสูตร Planfin64'!AM215</f>
        <v>84000</v>
      </c>
      <c r="AK73" s="117">
        <f>'[3]ผูกสูตร Planfin64'!AN215</f>
        <v>201600</v>
      </c>
      <c r="AL73" s="117">
        <f>'[3]ผูกสูตร Planfin64'!AO215</f>
        <v>0</v>
      </c>
      <c r="AM73" s="117">
        <f>'[3]ผูกสูตร Planfin64'!AP215</f>
        <v>253200</v>
      </c>
      <c r="AN73" s="117">
        <f>'[3]ผูกสูตร Planfin64'!AQ215</f>
        <v>320400</v>
      </c>
      <c r="AO73" s="117">
        <f>'[3]ผูกสูตร Planfin64'!AR215</f>
        <v>123200</v>
      </c>
      <c r="AP73" s="117">
        <f>'[3]ผูกสูตร Planfin64'!AS215</f>
        <v>0</v>
      </c>
      <c r="AQ73" s="117">
        <f>'[3]ผูกสูตร Planfin64'!AT215</f>
        <v>128800</v>
      </c>
      <c r="AR73" s="117">
        <f>'[3]ผูกสูตร Planfin64'!AU215</f>
        <v>2148971.84</v>
      </c>
      <c r="AS73" s="117">
        <f>'[3]ผูกสูตร Planfin64'!AV215</f>
        <v>0</v>
      </c>
      <c r="AT73" s="117">
        <f>'[3]ผูกสูตร Planfin64'!AW215</f>
        <v>0</v>
      </c>
      <c r="AU73" s="117">
        <f>'[3]ผูกสูตร Planfin64'!AX215</f>
        <v>67200</v>
      </c>
      <c r="AV73" s="117">
        <f>'[3]ผูกสูตร Planfin64'!AY215</f>
        <v>0</v>
      </c>
      <c r="AW73" s="117">
        <f>'[3]ผูกสูตร Planfin64'!AZ215</f>
        <v>67200</v>
      </c>
      <c r="AX73" s="117">
        <f>'[3]ผูกสูตร Planfin64'!BA215</f>
        <v>134400</v>
      </c>
      <c r="AY73" s="117">
        <f>'[3]ผูกสูตร Planfin64'!BB215</f>
        <v>6257941.9100000001</v>
      </c>
      <c r="AZ73" s="117">
        <f>'[3]ผูกสูตร Planfin64'!BC215</f>
        <v>0</v>
      </c>
      <c r="BA73" s="117">
        <f>'[3]ผูกสูตร Planfin64'!BD215</f>
        <v>383300</v>
      </c>
      <c r="BB73" s="117">
        <f>'[3]ผูกสูตร Planfin64'!BE215</f>
        <v>0</v>
      </c>
      <c r="BC73" s="117">
        <f>'[3]ผูกสูตร Planfin64'!BF215</f>
        <v>0</v>
      </c>
      <c r="BD73" s="117">
        <f>'[3]ผูกสูตร Planfin64'!BG215</f>
        <v>230251.56</v>
      </c>
      <c r="BE73" s="117">
        <f>'[3]ผูกสูตร Planfin64'!BH215</f>
        <v>118800</v>
      </c>
      <c r="BF73" s="117">
        <f>'[3]ผูกสูตร Planfin64'!BI215</f>
        <v>475754.84</v>
      </c>
      <c r="BG73" s="117">
        <f>'[3]ผูกสูตร Planfin64'!BJ215</f>
        <v>320400</v>
      </c>
      <c r="BH73" s="117">
        <f>'[3]ผูกสูตร Planfin64'!BK215</f>
        <v>309200</v>
      </c>
      <c r="BI73" s="117">
        <f>'[3]ผูกสูตร Planfin64'!BL215</f>
        <v>170500</v>
      </c>
      <c r="BJ73" s="117">
        <f>'[3]ผูกสูตร Planfin64'!BM215</f>
        <v>4473537.2</v>
      </c>
      <c r="BK73" s="117">
        <f>'[3]ผูกสูตร Planfin64'!BN215</f>
        <v>0</v>
      </c>
      <c r="BL73" s="117">
        <f>'[3]ผูกสูตร Planfin64'!BO215</f>
        <v>0</v>
      </c>
      <c r="BM73" s="117">
        <f>'[3]ผูกสูตร Planfin64'!BP215</f>
        <v>0</v>
      </c>
      <c r="BN73" s="117">
        <f>'[3]ผูกสูตร Planfin64'!BQ215</f>
        <v>0</v>
      </c>
      <c r="BO73" s="117">
        <f>'[3]ผูกสูตร Planfin64'!BR215</f>
        <v>268800</v>
      </c>
      <c r="BP73" s="117">
        <f>'[3]ผูกสูตร Planfin64'!BS215</f>
        <v>0</v>
      </c>
      <c r="BQ73" s="117">
        <f>'[3]ผูกสูตร Planfin64'!BT215</f>
        <v>2117813.7599999998</v>
      </c>
      <c r="BR73" s="117">
        <f>'[3]ผูกสูตร Planfin64'!BU215</f>
        <v>84000</v>
      </c>
      <c r="BS73" s="117">
        <f>'[3]ผูกสูตร Planfin64'!BV215</f>
        <v>117600</v>
      </c>
      <c r="BT73" s="117">
        <f>'[3]ผูกสูตร Planfin64'!BW215</f>
        <v>186000</v>
      </c>
      <c r="BU73" s="117">
        <f>'[3]ผูกสูตร Planfin64'!BX215</f>
        <v>201600</v>
      </c>
      <c r="BV73" s="117">
        <f>'[3]ผูกสูตร Planfin64'!BY215</f>
        <v>1110602.2</v>
      </c>
      <c r="BW73" s="117">
        <f>'[3]ผูกสูตร Planfin64'!BZ215</f>
        <v>89600</v>
      </c>
      <c r="BX73" s="117">
        <f>'[3]ผูกสูตร Planfin64'!CA215</f>
        <v>95525</v>
      </c>
      <c r="BY73" s="117">
        <f>'[3]ผูกสูตร Planfin64'!CB215</f>
        <v>0</v>
      </c>
      <c r="BZ73" s="118">
        <f t="shared" si="5"/>
        <v>56270430.990000002</v>
      </c>
    </row>
    <row r="74" spans="1:78" ht="21.75" customHeight="1">
      <c r="A74" s="113" t="s">
        <v>315</v>
      </c>
      <c r="B74" s="114" t="s">
        <v>316</v>
      </c>
      <c r="C74" s="137" t="s">
        <v>357</v>
      </c>
      <c r="D74" s="138" t="s">
        <v>358</v>
      </c>
      <c r="E74" s="117">
        <f>'[3]ผูกสูตร Planfin64'!H216</f>
        <v>84000</v>
      </c>
      <c r="F74" s="117">
        <f>'[3]ผูกสูตร Planfin64'!I216</f>
        <v>0</v>
      </c>
      <c r="G74" s="117">
        <f>'[3]ผูกสูตร Planfin64'!J216</f>
        <v>0</v>
      </c>
      <c r="H74" s="117">
        <f>'[3]ผูกสูตร Planfin64'!K216</f>
        <v>0</v>
      </c>
      <c r="I74" s="117">
        <f>'[3]ผูกสูตร Planfin64'!L216</f>
        <v>0</v>
      </c>
      <c r="J74" s="117">
        <f>'[3]ผูกสูตร Planfin64'!M216</f>
        <v>0</v>
      </c>
      <c r="K74" s="117">
        <f>'[3]ผูกสูตร Planfin64'!N216</f>
        <v>80850</v>
      </c>
      <c r="L74" s="117">
        <f>'[3]ผูกสูตร Planfin64'!O216</f>
        <v>0</v>
      </c>
      <c r="M74" s="117">
        <f>'[3]ผูกสูตร Planfin64'!P216</f>
        <v>0</v>
      </c>
      <c r="N74" s="117">
        <f>'[3]ผูกสูตร Planfin64'!Q216</f>
        <v>0</v>
      </c>
      <c r="O74" s="117">
        <f>'[3]ผูกสูตร Planfin64'!R216</f>
        <v>0</v>
      </c>
      <c r="P74" s="117">
        <f>'[3]ผูกสูตร Planfin64'!S216</f>
        <v>0</v>
      </c>
      <c r="Q74" s="117">
        <f>'[3]ผูกสูตร Planfin64'!T216</f>
        <v>0</v>
      </c>
      <c r="R74" s="117">
        <f>'[3]ผูกสูตร Planfin64'!U216</f>
        <v>0</v>
      </c>
      <c r="S74" s="117">
        <f>'[3]ผูกสูตร Planfin64'!V216</f>
        <v>0</v>
      </c>
      <c r="T74" s="117">
        <f>'[3]ผูกสูตร Planfin64'!W216</f>
        <v>0</v>
      </c>
      <c r="U74" s="117">
        <f>'[3]ผูกสูตร Planfin64'!X216</f>
        <v>0</v>
      </c>
      <c r="V74" s="117">
        <f>'[3]ผูกสูตร Planfin64'!Y216</f>
        <v>0</v>
      </c>
      <c r="W74" s="117">
        <f>'[3]ผูกสูตร Planfin64'!Z216</f>
        <v>0</v>
      </c>
      <c r="X74" s="117">
        <f>'[3]ผูกสูตร Planfin64'!AA216</f>
        <v>0</v>
      </c>
      <c r="Y74" s="117">
        <f>'[3]ผูกสูตร Planfin64'!AB216</f>
        <v>0</v>
      </c>
      <c r="Z74" s="117">
        <f>'[3]ผูกสูตร Planfin64'!AC216</f>
        <v>42000</v>
      </c>
      <c r="AA74" s="117">
        <f>'[3]ผูกสูตร Planfin64'!AD216</f>
        <v>0</v>
      </c>
      <c r="AB74" s="117">
        <f>'[3]ผูกสูตร Planfin64'!AE216</f>
        <v>0</v>
      </c>
      <c r="AC74" s="117">
        <f>'[3]ผูกสูตร Planfin64'!AF216</f>
        <v>0</v>
      </c>
      <c r="AD74" s="117">
        <f>'[3]ผูกสูตร Planfin64'!AG216</f>
        <v>0</v>
      </c>
      <c r="AE74" s="117">
        <f>'[3]ผูกสูตร Planfin64'!AH216</f>
        <v>0</v>
      </c>
      <c r="AF74" s="117">
        <f>'[3]ผูกสูตร Planfin64'!AI216</f>
        <v>84000</v>
      </c>
      <c r="AG74" s="117">
        <f>'[3]ผูกสูตร Planfin64'!AJ216</f>
        <v>0</v>
      </c>
      <c r="AH74" s="117">
        <f>'[3]ผูกสูตร Planfin64'!AK216</f>
        <v>0</v>
      </c>
      <c r="AI74" s="117">
        <f>'[3]ผูกสูตร Planfin64'!AL216</f>
        <v>0</v>
      </c>
      <c r="AJ74" s="117">
        <f>'[3]ผูกสูตร Planfin64'!AM216</f>
        <v>0</v>
      </c>
      <c r="AK74" s="117">
        <f>'[3]ผูกสูตร Planfin64'!AN216</f>
        <v>0</v>
      </c>
      <c r="AL74" s="117">
        <f>'[3]ผูกสูตร Planfin64'!AO216</f>
        <v>0</v>
      </c>
      <c r="AM74" s="117">
        <f>'[3]ผูกสูตร Planfin64'!AP216</f>
        <v>0</v>
      </c>
      <c r="AN74" s="117">
        <f>'[3]ผูกสูตร Planfin64'!AQ216</f>
        <v>0</v>
      </c>
      <c r="AO74" s="117">
        <f>'[3]ผูกสูตร Planfin64'!AR216</f>
        <v>0</v>
      </c>
      <c r="AP74" s="117">
        <f>'[3]ผูกสูตร Planfin64'!AS216</f>
        <v>0</v>
      </c>
      <c r="AQ74" s="117">
        <f>'[3]ผูกสูตร Planfin64'!AT216</f>
        <v>0</v>
      </c>
      <c r="AR74" s="117">
        <f>'[3]ผูกสูตร Planfin64'!AU216</f>
        <v>168000</v>
      </c>
      <c r="AS74" s="117">
        <f>'[3]ผูกสูตร Planfin64'!AV216</f>
        <v>0</v>
      </c>
      <c r="AT74" s="117">
        <f>'[3]ผูกสูตร Planfin64'!AW216</f>
        <v>0</v>
      </c>
      <c r="AU74" s="117">
        <f>'[3]ผูกสูตร Planfin64'!AX216</f>
        <v>0</v>
      </c>
      <c r="AV74" s="117">
        <f>'[3]ผูกสูตร Planfin64'!AY216</f>
        <v>0</v>
      </c>
      <c r="AW74" s="117">
        <f>'[3]ผูกสูตร Planfin64'!AZ216</f>
        <v>0</v>
      </c>
      <c r="AX74" s="117">
        <f>'[3]ผูกสูตร Planfin64'!BA216</f>
        <v>0</v>
      </c>
      <c r="AY74" s="117">
        <f>'[3]ผูกสูตร Planfin64'!BB216</f>
        <v>168000</v>
      </c>
      <c r="AZ74" s="117">
        <f>'[3]ผูกสูตร Planfin64'!BC216</f>
        <v>0</v>
      </c>
      <c r="BA74" s="117">
        <f>'[3]ผูกสูตร Planfin64'!BD216</f>
        <v>0</v>
      </c>
      <c r="BB74" s="117">
        <f>'[3]ผูกสูตร Planfin64'!BE216</f>
        <v>0</v>
      </c>
      <c r="BC74" s="117">
        <f>'[3]ผูกสูตร Planfin64'!BF216</f>
        <v>0</v>
      </c>
      <c r="BD74" s="117">
        <f>'[3]ผูกสูตร Planfin64'!BG216</f>
        <v>0</v>
      </c>
      <c r="BE74" s="117">
        <f>'[3]ผูกสูตร Planfin64'!BH216</f>
        <v>0</v>
      </c>
      <c r="BF74" s="117">
        <f>'[3]ผูกสูตร Planfin64'!BI216</f>
        <v>0</v>
      </c>
      <c r="BG74" s="117">
        <f>'[3]ผูกสูตร Planfin64'!BJ216</f>
        <v>0</v>
      </c>
      <c r="BH74" s="117">
        <f>'[3]ผูกสูตร Planfin64'!BK216</f>
        <v>0</v>
      </c>
      <c r="BI74" s="117">
        <f>'[3]ผูกสูตร Planfin64'!BL216</f>
        <v>0</v>
      </c>
      <c r="BJ74" s="117">
        <f>'[3]ผูกสูตร Planfin64'!BM216</f>
        <v>150274.19</v>
      </c>
      <c r="BK74" s="117">
        <f>'[3]ผูกสูตร Planfin64'!BN216</f>
        <v>0</v>
      </c>
      <c r="BL74" s="117">
        <f>'[3]ผูกสูตร Planfin64'!BO216</f>
        <v>0</v>
      </c>
      <c r="BM74" s="117">
        <f>'[3]ผูกสูตร Planfin64'!BP216</f>
        <v>0</v>
      </c>
      <c r="BN74" s="117">
        <f>'[3]ผูกสูตร Planfin64'!BQ216</f>
        <v>0</v>
      </c>
      <c r="BO74" s="117">
        <f>'[3]ผูกสูตร Planfin64'!BR216</f>
        <v>0</v>
      </c>
      <c r="BP74" s="117">
        <f>'[3]ผูกสูตร Planfin64'!BS216</f>
        <v>0</v>
      </c>
      <c r="BQ74" s="117">
        <f>'[3]ผูกสูตร Planfin64'!BT216</f>
        <v>146209.68</v>
      </c>
      <c r="BR74" s="117">
        <f>'[3]ผูกสูตร Planfin64'!BU216</f>
        <v>0</v>
      </c>
      <c r="BS74" s="117">
        <f>'[3]ผูกสูตร Planfin64'!BV216</f>
        <v>0</v>
      </c>
      <c r="BT74" s="117">
        <f>'[3]ผูกสูตร Planfin64'!BW216</f>
        <v>0</v>
      </c>
      <c r="BU74" s="117">
        <f>'[3]ผูกสูตร Planfin64'!BX216</f>
        <v>0</v>
      </c>
      <c r="BV74" s="117">
        <f>'[3]ผูกสูตร Planfin64'!BY216</f>
        <v>0</v>
      </c>
      <c r="BW74" s="117">
        <f>'[3]ผูกสูตร Planfin64'!BZ216</f>
        <v>0</v>
      </c>
      <c r="BX74" s="117">
        <f>'[3]ผูกสูตร Planfin64'!CA216</f>
        <v>0</v>
      </c>
      <c r="BY74" s="117">
        <f>'[3]ผูกสูตร Planfin64'!CB216</f>
        <v>0</v>
      </c>
      <c r="BZ74" s="118">
        <f t="shared" si="5"/>
        <v>923333.86999999988</v>
      </c>
    </row>
    <row r="75" spans="1:78" ht="21.75" customHeight="1">
      <c r="A75" s="113" t="s">
        <v>315</v>
      </c>
      <c r="B75" s="114" t="s">
        <v>359</v>
      </c>
      <c r="C75" s="115" t="s">
        <v>360</v>
      </c>
      <c r="D75" s="116" t="s">
        <v>361</v>
      </c>
      <c r="E75" s="117">
        <f>'[3]ผูกสูตร Planfin64'!H218</f>
        <v>19999313.899999999</v>
      </c>
      <c r="F75" s="117">
        <f>'[3]ผูกสูตร Planfin64'!I218</f>
        <v>1975039</v>
      </c>
      <c r="G75" s="117">
        <f>'[3]ผูกสูตร Planfin64'!J218</f>
        <v>13889641</v>
      </c>
      <c r="H75" s="117">
        <f>'[3]ผูกสูตร Planfin64'!K218</f>
        <v>5413857.0300000003</v>
      </c>
      <c r="I75" s="117">
        <f>'[3]ผูกสูตร Planfin64'!L218</f>
        <v>2162962</v>
      </c>
      <c r="J75" s="117">
        <f>'[3]ผูกสูตร Planfin64'!M218</f>
        <v>2915071</v>
      </c>
      <c r="K75" s="117">
        <f>'[3]ผูกสูตร Planfin64'!N218</f>
        <v>56654464</v>
      </c>
      <c r="L75" s="117">
        <f>'[3]ผูกสูตร Planfin64'!O218</f>
        <v>3079997</v>
      </c>
      <c r="M75" s="117">
        <f>'[3]ผูกสูตร Planfin64'!P218</f>
        <v>743429.4</v>
      </c>
      <c r="N75" s="117">
        <f>'[3]ผูกสูตร Planfin64'!Q218</f>
        <v>13809845.720000001</v>
      </c>
      <c r="O75" s="117">
        <f>'[3]ผูกสูตร Planfin64'!R218</f>
        <v>663420</v>
      </c>
      <c r="P75" s="117">
        <f>'[3]ผูกสูตร Planfin64'!S218</f>
        <v>1522446</v>
      </c>
      <c r="Q75" s="117">
        <f>'[3]ผูกสูตร Planfin64'!T218</f>
        <v>13914894.75</v>
      </c>
      <c r="R75" s="117">
        <f>'[3]ผูกสูตร Planfin64'!U218</f>
        <v>4221846.17</v>
      </c>
      <c r="S75" s="117">
        <f>'[3]ผูกสูตร Planfin64'!V218</f>
        <v>578574</v>
      </c>
      <c r="T75" s="117">
        <f>'[3]ผูกสูตร Planfin64'!W218</f>
        <v>547518</v>
      </c>
      <c r="U75" s="117">
        <f>'[3]ผูกสูตร Planfin64'!X218</f>
        <v>746867.87</v>
      </c>
      <c r="V75" s="117">
        <f>'[3]ผูกสูตร Planfin64'!Y218</f>
        <v>1416598</v>
      </c>
      <c r="W75" s="117">
        <f>'[3]ผูกสูตร Planfin64'!Z218</f>
        <v>10657663.779999999</v>
      </c>
      <c r="X75" s="117">
        <f>'[3]ผูกสูตร Planfin64'!AA218</f>
        <v>5924767.2300000004</v>
      </c>
      <c r="Y75" s="117">
        <f>'[3]ผูกสูตร Planfin64'!AB218</f>
        <v>643443.5</v>
      </c>
      <c r="Z75" s="117">
        <f>'[3]ผูกสูตร Planfin64'!AC218</f>
        <v>7734423.6399999997</v>
      </c>
      <c r="AA75" s="117">
        <f>'[3]ผูกสูตร Planfin64'!AD218</f>
        <v>1434565.32</v>
      </c>
      <c r="AB75" s="117">
        <f>'[3]ผูกสูตร Planfin64'!AE218</f>
        <v>3223925</v>
      </c>
      <c r="AC75" s="117">
        <f>'[3]ผูกสูตร Planfin64'!AF218</f>
        <v>1162725</v>
      </c>
      <c r="AD75" s="117">
        <f>'[3]ผูกสูตร Planfin64'!AG218</f>
        <v>798350.83</v>
      </c>
      <c r="AE75" s="117">
        <f>'[3]ผูกสูตร Planfin64'!AH218</f>
        <v>1959168</v>
      </c>
      <c r="AF75" s="117">
        <f>'[3]ผูกสูตร Planfin64'!AI218</f>
        <v>30878716</v>
      </c>
      <c r="AG75" s="117">
        <f>'[3]ผูกสูตร Planfin64'!AJ218</f>
        <v>2098662.06</v>
      </c>
      <c r="AH75" s="117">
        <f>'[3]ผูกสูตร Planfin64'!AK218</f>
        <v>1571763.26</v>
      </c>
      <c r="AI75" s="117">
        <f>'[3]ผูกสูตร Planfin64'!AL218</f>
        <v>122804.5</v>
      </c>
      <c r="AJ75" s="117">
        <f>'[3]ผูกสูตร Planfin64'!AM218</f>
        <v>389557.52</v>
      </c>
      <c r="AK75" s="117">
        <f>'[3]ผูกสูตร Planfin64'!AN218</f>
        <v>1685122.7</v>
      </c>
      <c r="AL75" s="117">
        <f>'[3]ผูกสูตร Planfin64'!AO218</f>
        <v>1007551.75</v>
      </c>
      <c r="AM75" s="117">
        <f>'[3]ผูกสูตร Planfin64'!AP218</f>
        <v>1363774.5</v>
      </c>
      <c r="AN75" s="117">
        <f>'[3]ผูกสูตร Planfin64'!AQ218</f>
        <v>1462830</v>
      </c>
      <c r="AO75" s="117">
        <f>'[3]ผูกสูตร Planfin64'!AR218</f>
        <v>647880.49</v>
      </c>
      <c r="AP75" s="117">
        <f>'[3]ผูกสูตร Planfin64'!AS218</f>
        <v>481350.31</v>
      </c>
      <c r="AQ75" s="117">
        <f>'[3]ผูกสูตร Planfin64'!AT218</f>
        <v>804226.54</v>
      </c>
      <c r="AR75" s="117">
        <f>'[3]ผูกสูตร Planfin64'!AU218</f>
        <v>9299666.3200000003</v>
      </c>
      <c r="AS75" s="117">
        <f>'[3]ผูกสูตร Planfin64'!AV218</f>
        <v>31920</v>
      </c>
      <c r="AT75" s="117">
        <f>'[3]ผูกสูตร Planfin64'!AW218</f>
        <v>593380</v>
      </c>
      <c r="AU75" s="117">
        <f>'[3]ผูกสูตร Planfin64'!AX218</f>
        <v>870865.99</v>
      </c>
      <c r="AV75" s="117">
        <f>'[3]ผูกสูตร Planfin64'!AY218</f>
        <v>201060</v>
      </c>
      <c r="AW75" s="117">
        <f>'[3]ผูกสูตร Planfin64'!AZ218</f>
        <v>817450</v>
      </c>
      <c r="AX75" s="117">
        <f>'[3]ผูกสูตร Planfin64'!BA218</f>
        <v>922175</v>
      </c>
      <c r="AY75" s="117">
        <f>'[3]ผูกสูตร Planfin64'!BB218</f>
        <v>11692975.5</v>
      </c>
      <c r="AZ75" s="117">
        <f>'[3]ผูกสูตร Planfin64'!BC218</f>
        <v>2508909.15</v>
      </c>
      <c r="BA75" s="117">
        <f>'[3]ผูกสูตร Planfin64'!BD218</f>
        <v>0</v>
      </c>
      <c r="BB75" s="117">
        <f>'[3]ผูกสูตร Planfin64'!BE218</f>
        <v>5037070</v>
      </c>
      <c r="BC75" s="117">
        <f>'[3]ผูกสูตร Planfin64'!BF218</f>
        <v>4204605.6100000003</v>
      </c>
      <c r="BD75" s="117">
        <f>'[3]ผูกสูตร Planfin64'!BG218</f>
        <v>430333</v>
      </c>
      <c r="BE75" s="117">
        <f>'[3]ผูกสูตร Planfin64'!BH218</f>
        <v>7389794.7199999997</v>
      </c>
      <c r="BF75" s="117">
        <f>'[3]ผูกสูตร Planfin64'!BI218</f>
        <v>6351508</v>
      </c>
      <c r="BG75" s="117">
        <f>'[3]ผูกสูตร Planfin64'!BJ218</f>
        <v>2407293</v>
      </c>
      <c r="BH75" s="117">
        <f>'[3]ผูกสูตร Planfin64'!BK218</f>
        <v>1080553</v>
      </c>
      <c r="BI75" s="117">
        <f>'[3]ผูกสูตร Planfin64'!BL218</f>
        <v>510490</v>
      </c>
      <c r="BJ75" s="117">
        <f>'[3]ผูกสูตร Planfin64'!BM218</f>
        <v>13664915.4</v>
      </c>
      <c r="BK75" s="117">
        <f>'[3]ผูกสูตร Planfin64'!BN218</f>
        <v>6242210.3700000001</v>
      </c>
      <c r="BL75" s="117">
        <f>'[3]ผูกสูตร Planfin64'!BO218</f>
        <v>3537556.61</v>
      </c>
      <c r="BM75" s="117">
        <f>'[3]ผูกสูตร Planfin64'!BP218</f>
        <v>173070</v>
      </c>
      <c r="BN75" s="117">
        <f>'[3]ผูกสูตร Planfin64'!BQ218</f>
        <v>551331.31000000006</v>
      </c>
      <c r="BO75" s="117">
        <f>'[3]ผูกสูตร Planfin64'!BR218</f>
        <v>1229522.83</v>
      </c>
      <c r="BP75" s="117">
        <f>'[3]ผูกสูตร Planfin64'!BS218</f>
        <v>202204</v>
      </c>
      <c r="BQ75" s="117">
        <f>'[3]ผูกสูตร Planfin64'!BT218</f>
        <v>17445430.68</v>
      </c>
      <c r="BR75" s="117">
        <f>'[3]ผูกสูตร Planfin64'!BU218</f>
        <v>1665257.68</v>
      </c>
      <c r="BS75" s="117">
        <f>'[3]ผูกสูตร Planfin64'!BV218</f>
        <v>1704290</v>
      </c>
      <c r="BT75" s="117">
        <f>'[3]ผูกสูตร Planfin64'!BW218</f>
        <v>4821749.99</v>
      </c>
      <c r="BU75" s="117">
        <f>'[3]ผูกสูตร Planfin64'!BX218</f>
        <v>3233637.4</v>
      </c>
      <c r="BV75" s="117">
        <f>'[3]ผูกสูตร Planfin64'!BY218</f>
        <v>8293492.5</v>
      </c>
      <c r="BW75" s="117">
        <f>'[3]ผูกสูตร Planfin64'!BZ218</f>
        <v>2245665.94</v>
      </c>
      <c r="BX75" s="117">
        <f>'[3]ผูกสูตร Planfin64'!CA218</f>
        <v>2200187</v>
      </c>
      <c r="BY75" s="117">
        <f>'[3]ผูกสูตร Planfin64'!CB218</f>
        <v>3069697.96</v>
      </c>
      <c r="BZ75" s="118">
        <f t="shared" si="5"/>
        <v>344939325.72999996</v>
      </c>
    </row>
    <row r="76" spans="1:78" ht="21.75" customHeight="1">
      <c r="A76" s="113" t="s">
        <v>315</v>
      </c>
      <c r="B76" s="114" t="s">
        <v>359</v>
      </c>
      <c r="C76" s="115" t="s">
        <v>362</v>
      </c>
      <c r="D76" s="116" t="s">
        <v>363</v>
      </c>
      <c r="E76" s="117">
        <f>'[3]ผูกสูตร Planfin64'!H219</f>
        <v>0</v>
      </c>
      <c r="F76" s="117">
        <f>'[3]ผูกสูตร Planfin64'!I219</f>
        <v>127</v>
      </c>
      <c r="G76" s="117">
        <f>'[3]ผูกสูตร Planfin64'!J219</f>
        <v>494151</v>
      </c>
      <c r="H76" s="117">
        <f>'[3]ผูกสูตร Planfin64'!K219</f>
        <v>0</v>
      </c>
      <c r="I76" s="117">
        <f>'[3]ผูกสูตร Planfin64'!L219</f>
        <v>304879</v>
      </c>
      <c r="J76" s="117">
        <f>'[3]ผูกสูตร Planfin64'!M219</f>
        <v>1431892.64</v>
      </c>
      <c r="K76" s="117">
        <f>'[3]ผูกสูตร Planfin64'!N219</f>
        <v>17691100.780000001</v>
      </c>
      <c r="L76" s="117">
        <f>'[3]ผูกสูตร Planfin64'!O219</f>
        <v>0</v>
      </c>
      <c r="M76" s="117">
        <f>'[3]ผูกสูตร Planfin64'!P219</f>
        <v>124157</v>
      </c>
      <c r="N76" s="117">
        <f>'[3]ผูกสูตร Planfin64'!Q219</f>
        <v>1037820</v>
      </c>
      <c r="O76" s="117">
        <f>'[3]ผูกสูตร Planfin64'!R219</f>
        <v>0</v>
      </c>
      <c r="P76" s="117">
        <f>'[3]ผูกสูตร Planfin64'!S219</f>
        <v>0</v>
      </c>
      <c r="Q76" s="117">
        <f>'[3]ผูกสูตร Planfin64'!T219</f>
        <v>2711647</v>
      </c>
      <c r="R76" s="117">
        <f>'[3]ผูกสูตร Planfin64'!U219</f>
        <v>1171214</v>
      </c>
      <c r="S76" s="117">
        <f>'[3]ผูกสูตร Planfin64'!V219</f>
        <v>0</v>
      </c>
      <c r="T76" s="117">
        <f>'[3]ผูกสูตร Planfin64'!W219</f>
        <v>0</v>
      </c>
      <c r="U76" s="117">
        <f>'[3]ผูกสูตร Planfin64'!X219</f>
        <v>0</v>
      </c>
      <c r="V76" s="117">
        <f>'[3]ผูกสูตร Planfin64'!Y219</f>
        <v>153155</v>
      </c>
      <c r="W76" s="117">
        <f>'[3]ผูกสูตร Planfin64'!Z219</f>
        <v>520474.66</v>
      </c>
      <c r="X76" s="117">
        <f>'[3]ผูกสูตร Planfin64'!AA219</f>
        <v>326597</v>
      </c>
      <c r="Y76" s="117">
        <f>'[3]ผูกสูตร Planfin64'!AB219</f>
        <v>221205.52</v>
      </c>
      <c r="Z76" s="117">
        <f>'[3]ผูกสูตร Planfin64'!AC219</f>
        <v>2828077.5</v>
      </c>
      <c r="AA76" s="117">
        <f>'[3]ผูกสูตร Planfin64'!AD219</f>
        <v>242058</v>
      </c>
      <c r="AB76" s="117">
        <f>'[3]ผูกสูตร Planfin64'!AE219</f>
        <v>204140</v>
      </c>
      <c r="AC76" s="117">
        <f>'[3]ผูกสูตร Planfin64'!AF219</f>
        <v>2885065</v>
      </c>
      <c r="AD76" s="117">
        <f>'[3]ผูกสูตร Planfin64'!AG219</f>
        <v>312167.15999999997</v>
      </c>
      <c r="AE76" s="117">
        <f>'[3]ผูกสูตร Planfin64'!AH219</f>
        <v>198551.6</v>
      </c>
      <c r="AF76" s="117">
        <f>'[3]ผูกสูตร Planfin64'!AI219</f>
        <v>18236902.5</v>
      </c>
      <c r="AG76" s="117">
        <f>'[3]ผูกสูตร Planfin64'!AJ219</f>
        <v>0</v>
      </c>
      <c r="AH76" s="117">
        <f>'[3]ผูกสูตร Planfin64'!AK219</f>
        <v>114169.75</v>
      </c>
      <c r="AI76" s="117">
        <f>'[3]ผูกสูตร Planfin64'!AL219</f>
        <v>1016091.72</v>
      </c>
      <c r="AJ76" s="117">
        <f>'[3]ผูกสูตร Planfin64'!AM219</f>
        <v>0</v>
      </c>
      <c r="AK76" s="117">
        <f>'[3]ผูกสูตร Planfin64'!AN219</f>
        <v>67247</v>
      </c>
      <c r="AL76" s="117">
        <f>'[3]ผูกสูตร Planfin64'!AO219</f>
        <v>400468.26</v>
      </c>
      <c r="AM76" s="117">
        <f>'[3]ผูกสูตร Planfin64'!AP219</f>
        <v>990392.25</v>
      </c>
      <c r="AN76" s="117">
        <f>'[3]ผูกสูตร Planfin64'!AQ219</f>
        <v>895010</v>
      </c>
      <c r="AO76" s="117">
        <f>'[3]ผูกสูตร Planfin64'!AR219</f>
        <v>358424</v>
      </c>
      <c r="AP76" s="117">
        <f>'[3]ผูกสูตร Planfin64'!AS219</f>
        <v>209342</v>
      </c>
      <c r="AQ76" s="117">
        <f>'[3]ผูกสูตร Planfin64'!AT219</f>
        <v>160212.4</v>
      </c>
      <c r="AR76" s="117">
        <f>'[3]ผูกสูตร Planfin64'!AU219</f>
        <v>2571761.31</v>
      </c>
      <c r="AS76" s="117">
        <f>'[3]ผูกสูตร Planfin64'!AV219</f>
        <v>1393475.16</v>
      </c>
      <c r="AT76" s="117">
        <f>'[3]ผูกสูตร Planfin64'!AW219</f>
        <v>774180</v>
      </c>
      <c r="AU76" s="117">
        <f>'[3]ผูกสูตร Planfin64'!AX219</f>
        <v>708333</v>
      </c>
      <c r="AV76" s="117">
        <f>'[3]ผูกสูตร Planfin64'!AY219</f>
        <v>419554.68</v>
      </c>
      <c r="AW76" s="117">
        <f>'[3]ผูกสูตร Planfin64'!AZ219</f>
        <v>362140</v>
      </c>
      <c r="AX76" s="117">
        <f>'[3]ผูกสูตร Planfin64'!BA219</f>
        <v>939143</v>
      </c>
      <c r="AY76" s="117">
        <f>'[3]ผูกสูตร Planfin64'!BB219</f>
        <v>0</v>
      </c>
      <c r="AZ76" s="117">
        <f>'[3]ผูกสูตร Planfin64'!BC219</f>
        <v>510164.1</v>
      </c>
      <c r="BA76" s="117">
        <f>'[3]ผูกสูตร Planfin64'!BD219</f>
        <v>1616770</v>
      </c>
      <c r="BB76" s="117">
        <f>'[3]ผูกสูตร Planfin64'!BE219</f>
        <v>0</v>
      </c>
      <c r="BC76" s="117">
        <f>'[3]ผูกสูตร Planfin64'!BF219</f>
        <v>0</v>
      </c>
      <c r="BD76" s="117">
        <f>'[3]ผูกสูตร Planfin64'!BG219</f>
        <v>0</v>
      </c>
      <c r="BE76" s="117">
        <f>'[3]ผูกสูตร Planfin64'!BH219</f>
        <v>1516579.48</v>
      </c>
      <c r="BF76" s="117">
        <f>'[3]ผูกสูตร Planfin64'!BI219</f>
        <v>0</v>
      </c>
      <c r="BG76" s="117">
        <f>'[3]ผูกสูตร Planfin64'!BJ219</f>
        <v>2137885</v>
      </c>
      <c r="BH76" s="117">
        <f>'[3]ผูกสูตร Planfin64'!BK219</f>
        <v>19486</v>
      </c>
      <c r="BI76" s="117">
        <f>'[3]ผูกสูตร Planfin64'!BL219</f>
        <v>818915</v>
      </c>
      <c r="BJ76" s="117">
        <f>'[3]ผูกสูตร Planfin64'!BM219</f>
        <v>1836787.56</v>
      </c>
      <c r="BK76" s="117">
        <f>'[3]ผูกสูตร Planfin64'!BN219</f>
        <v>309314</v>
      </c>
      <c r="BL76" s="117">
        <f>'[3]ผูกสูตร Planfin64'!BO219</f>
        <v>3084334.39</v>
      </c>
      <c r="BM76" s="117">
        <f>'[3]ผูกสูตร Planfin64'!BP219</f>
        <v>0</v>
      </c>
      <c r="BN76" s="117">
        <f>'[3]ผูกสูตร Planfin64'!BQ219</f>
        <v>0</v>
      </c>
      <c r="BO76" s="117">
        <f>'[3]ผูกสูตร Planfin64'!BR219</f>
        <v>483800.62</v>
      </c>
      <c r="BP76" s="117">
        <f>'[3]ผูกสูตร Planfin64'!BS219</f>
        <v>955879.47</v>
      </c>
      <c r="BQ76" s="117">
        <f>'[3]ผูกสูตร Planfin64'!BT219</f>
        <v>8940601.5</v>
      </c>
      <c r="BR76" s="117">
        <f>'[3]ผูกสูตร Planfin64'!BU219</f>
        <v>1783298.64</v>
      </c>
      <c r="BS76" s="117">
        <f>'[3]ผูกสูตร Planfin64'!BV219</f>
        <v>1443355</v>
      </c>
      <c r="BT76" s="117">
        <f>'[3]ผูกสูตร Planfin64'!BW219</f>
        <v>837883.94</v>
      </c>
      <c r="BU76" s="117">
        <f>'[3]ผูกสูตร Planfin64'!BX219</f>
        <v>1744847</v>
      </c>
      <c r="BV76" s="117">
        <f>'[3]ผูกสูตร Planfin64'!BY219</f>
        <v>469626.5</v>
      </c>
      <c r="BW76" s="117">
        <f>'[3]ผูกสูตร Planfin64'!BZ219</f>
        <v>523969.03</v>
      </c>
      <c r="BX76" s="117">
        <f>'[3]ผูกสูตร Planfin64'!CA219</f>
        <v>1635450</v>
      </c>
      <c r="BY76" s="117">
        <f>'[3]ผูกสูตร Planfin64'!CB219</f>
        <v>554306</v>
      </c>
      <c r="BZ76" s="118">
        <f t="shared" si="5"/>
        <v>93698580.120000005</v>
      </c>
    </row>
    <row r="77" spans="1:78" ht="21.75" customHeight="1">
      <c r="A77" s="113" t="s">
        <v>315</v>
      </c>
      <c r="B77" s="114" t="s">
        <v>359</v>
      </c>
      <c r="C77" s="115" t="s">
        <v>364</v>
      </c>
      <c r="D77" s="116" t="s">
        <v>365</v>
      </c>
      <c r="E77" s="117">
        <f>'[3]ผูกสูตร Planfin64'!H220</f>
        <v>53352610.700000003</v>
      </c>
      <c r="F77" s="117">
        <f>'[3]ผูกสูตร Planfin64'!I220</f>
        <v>14497073.73</v>
      </c>
      <c r="G77" s="117">
        <f>'[3]ผูกสูตร Planfin64'!J220</f>
        <v>16938557.190000001</v>
      </c>
      <c r="H77" s="117">
        <f>'[3]ผูกสูตร Planfin64'!K220</f>
        <v>9272007.6400000006</v>
      </c>
      <c r="I77" s="117">
        <f>'[3]ผูกสูตร Planfin64'!L220</f>
        <v>6728204.9900000002</v>
      </c>
      <c r="J77" s="117">
        <f>'[3]ผูกสูตร Planfin64'!M220</f>
        <v>1465451.8</v>
      </c>
      <c r="K77" s="117">
        <f>'[3]ผูกสูตร Planfin64'!N220</f>
        <v>78792922.739999995</v>
      </c>
      <c r="L77" s="117">
        <f>'[3]ผูกสูตร Planfin64'!O220</f>
        <v>11064104.199999999</v>
      </c>
      <c r="M77" s="117">
        <f>'[3]ผูกสูตร Planfin64'!P220</f>
        <v>483673.57</v>
      </c>
      <c r="N77" s="117">
        <f>'[3]ผูกสูตร Planfin64'!Q220</f>
        <v>29189721.579999998</v>
      </c>
      <c r="O77" s="117">
        <f>'[3]ผูกสูตร Planfin64'!R220</f>
        <v>3373486</v>
      </c>
      <c r="P77" s="117">
        <f>'[3]ผูกสูตร Planfin64'!S220</f>
        <v>7571858.3700000001</v>
      </c>
      <c r="Q77" s="117">
        <f>'[3]ผูกสูตร Planfin64'!T220</f>
        <v>15737748</v>
      </c>
      <c r="R77" s="117">
        <f>'[3]ผูกสูตร Planfin64'!U220</f>
        <v>12009613.18</v>
      </c>
      <c r="S77" s="117">
        <f>'[3]ผูกสูตร Planfin64'!V220</f>
        <v>1317351</v>
      </c>
      <c r="T77" s="117">
        <f>'[3]ผูกสูตร Planfin64'!W220</f>
        <v>4478554.7300000004</v>
      </c>
      <c r="U77" s="117">
        <f>'[3]ผูกสูตร Planfin64'!X220</f>
        <v>5789166</v>
      </c>
      <c r="V77" s="117">
        <f>'[3]ผูกสูตร Planfin64'!Y220</f>
        <v>2782831</v>
      </c>
      <c r="W77" s="117">
        <f>'[3]ผูกสูตร Planfin64'!Z220</f>
        <v>47995424.609999999</v>
      </c>
      <c r="X77" s="117">
        <f>'[3]ผูกสูตร Planfin64'!AA220</f>
        <v>15816643.24</v>
      </c>
      <c r="Y77" s="117">
        <f>'[3]ผูกสูตร Planfin64'!AB220</f>
        <v>6161189.3600000003</v>
      </c>
      <c r="Z77" s="117">
        <f>'[3]ผูกสูตร Planfin64'!AC220</f>
        <v>17922960.190000001</v>
      </c>
      <c r="AA77" s="117">
        <f>'[3]ผูกสูตร Planfin64'!AD220</f>
        <v>3976457.65</v>
      </c>
      <c r="AB77" s="117">
        <f>'[3]ผูกสูตร Planfin64'!AE220</f>
        <v>7566234.7000000002</v>
      </c>
      <c r="AC77" s="117">
        <f>'[3]ผูกสูตร Planfin64'!AF220</f>
        <v>3318886.2</v>
      </c>
      <c r="AD77" s="117">
        <f>'[3]ผูกสูตร Planfin64'!AG220</f>
        <v>3044274.48</v>
      </c>
      <c r="AE77" s="117">
        <f>'[3]ผูกสูตร Planfin64'!AH220</f>
        <v>2386047.7999999998</v>
      </c>
      <c r="AF77" s="117">
        <f>'[3]ผูกสูตร Planfin64'!AI220</f>
        <v>66260627</v>
      </c>
      <c r="AG77" s="117">
        <f>'[3]ผูกสูตร Planfin64'!AJ220</f>
        <v>4156433.55</v>
      </c>
      <c r="AH77" s="117">
        <f>'[3]ผูกสูตร Planfin64'!AK220</f>
        <v>2098655</v>
      </c>
      <c r="AI77" s="117">
        <f>'[3]ผูกสูตร Planfin64'!AL220</f>
        <v>1756905.19</v>
      </c>
      <c r="AJ77" s="117">
        <f>'[3]ผูกสูตร Planfin64'!AM220</f>
        <v>2961984.38</v>
      </c>
      <c r="AK77" s="117">
        <f>'[3]ผูกสูตร Planfin64'!AN220</f>
        <v>5626563.7300000004</v>
      </c>
      <c r="AL77" s="117">
        <f>'[3]ผูกสูตร Planfin64'!AO220</f>
        <v>3367269.9</v>
      </c>
      <c r="AM77" s="117">
        <f>'[3]ผูกสูตร Planfin64'!AP220</f>
        <v>3676693.14</v>
      </c>
      <c r="AN77" s="117">
        <f>'[3]ผูกสูตร Planfin64'!AQ220</f>
        <v>6665916.1200000001</v>
      </c>
      <c r="AO77" s="117">
        <f>'[3]ผูกสูตร Planfin64'!AR220</f>
        <v>3315746.47</v>
      </c>
      <c r="AP77" s="117">
        <f>'[3]ผูกสูตร Planfin64'!AS220</f>
        <v>3751919.68</v>
      </c>
      <c r="AQ77" s="117">
        <f>'[3]ผูกสูตร Planfin64'!AT220</f>
        <v>2858078.52</v>
      </c>
      <c r="AR77" s="117">
        <f>'[3]ผูกสูตร Planfin64'!AU220</f>
        <v>22256208.25</v>
      </c>
      <c r="AS77" s="117">
        <f>'[3]ผูกสูตร Planfin64'!AV220</f>
        <v>159600</v>
      </c>
      <c r="AT77" s="117">
        <f>'[3]ผูกสูตร Planfin64'!AW220</f>
        <v>1562631.18</v>
      </c>
      <c r="AU77" s="117">
        <f>'[3]ผูกสูตร Planfin64'!AX220</f>
        <v>3459483.35</v>
      </c>
      <c r="AV77" s="117">
        <f>'[3]ผูกสูตร Planfin64'!AY220</f>
        <v>2486220</v>
      </c>
      <c r="AW77" s="117">
        <f>'[3]ผูกสูตร Planfin64'!AZ220</f>
        <v>145560</v>
      </c>
      <c r="AX77" s="117">
        <f>'[3]ผูกสูตร Planfin64'!BA220</f>
        <v>2567115.3199999998</v>
      </c>
      <c r="AY77" s="117">
        <f>'[3]ผูกสูตร Planfin64'!BB220</f>
        <v>71201196.459999993</v>
      </c>
      <c r="AZ77" s="117">
        <f>'[3]ผูกสูตร Planfin64'!BC220</f>
        <v>5027189.4000000004</v>
      </c>
      <c r="BA77" s="117">
        <f>'[3]ผูกสูตร Planfin64'!BD220</f>
        <v>5018612.25</v>
      </c>
      <c r="BB77" s="117">
        <f>'[3]ผูกสูตร Planfin64'!BE220</f>
        <v>10474069</v>
      </c>
      <c r="BC77" s="117">
        <f>'[3]ผูกสูตร Planfin64'!BF220</f>
        <v>11792729.140000001</v>
      </c>
      <c r="BD77" s="117">
        <f>'[3]ผูกสูตร Planfin64'!BG220</f>
        <v>7829205</v>
      </c>
      <c r="BE77" s="117">
        <f>'[3]ผูกสูตร Planfin64'!BH220</f>
        <v>10045403.5</v>
      </c>
      <c r="BF77" s="117">
        <f>'[3]ผูกสูตร Planfin64'!BI220</f>
        <v>9790728</v>
      </c>
      <c r="BG77" s="117">
        <f>'[3]ผูกสูตร Planfin64'!BJ220</f>
        <v>3562610</v>
      </c>
      <c r="BH77" s="117">
        <f>'[3]ผูกสูตร Planfin64'!BK220</f>
        <v>1579740.4</v>
      </c>
      <c r="BI77" s="117">
        <f>'[3]ผูกสูตร Planfin64'!BL220</f>
        <v>1085346</v>
      </c>
      <c r="BJ77" s="117">
        <f>'[3]ผูกสูตร Planfin64'!BM220</f>
        <v>27068998</v>
      </c>
      <c r="BK77" s="117">
        <f>'[3]ผูกสูตร Planfin64'!BN220</f>
        <v>21153412.52</v>
      </c>
      <c r="BL77" s="117">
        <f>'[3]ผูกสูตร Planfin64'!BO220</f>
        <v>0</v>
      </c>
      <c r="BM77" s="117">
        <f>'[3]ผูกสูตร Planfin64'!BP220</f>
        <v>1704969.14</v>
      </c>
      <c r="BN77" s="117">
        <f>'[3]ผูกสูตร Planfin64'!BQ220</f>
        <v>3257332.9</v>
      </c>
      <c r="BO77" s="117">
        <f>'[3]ผูกสูตร Planfin64'!BR220</f>
        <v>4290360</v>
      </c>
      <c r="BP77" s="117">
        <f>'[3]ผูกสูตร Planfin64'!BS220</f>
        <v>0</v>
      </c>
      <c r="BQ77" s="117">
        <f>'[3]ผูกสูตร Planfin64'!BT220</f>
        <v>28875332.32</v>
      </c>
      <c r="BR77" s="117">
        <f>'[3]ผูกสูตร Planfin64'!BU220</f>
        <v>1602222</v>
      </c>
      <c r="BS77" s="117">
        <f>'[3]ผูกสูตร Planfin64'!BV220</f>
        <v>1851424</v>
      </c>
      <c r="BT77" s="117">
        <f>'[3]ผูกสูตร Planfin64'!BW220</f>
        <v>5917754.9800000004</v>
      </c>
      <c r="BU77" s="117">
        <f>'[3]ผูกสูตร Planfin64'!BX220</f>
        <v>5476003.5599999996</v>
      </c>
      <c r="BV77" s="117">
        <f>'[3]ผูกสูตร Planfin64'!BY220</f>
        <v>15792510</v>
      </c>
      <c r="BW77" s="117">
        <f>'[3]ผูกสูตร Planfin64'!BZ220</f>
        <v>2476713.94</v>
      </c>
      <c r="BX77" s="117">
        <f>'[3]ผูกสูตร Planfin64'!CA220</f>
        <v>0</v>
      </c>
      <c r="BY77" s="117">
        <f>'[3]ผูกสูตร Planfin64'!CB220</f>
        <v>1817310</v>
      </c>
      <c r="BZ77" s="118">
        <f t="shared" si="5"/>
        <v>780857837.93999994</v>
      </c>
    </row>
    <row r="78" spans="1:78" ht="21.75" customHeight="1">
      <c r="A78" s="113" t="s">
        <v>315</v>
      </c>
      <c r="B78" s="114" t="s">
        <v>359</v>
      </c>
      <c r="C78" s="115" t="s">
        <v>366</v>
      </c>
      <c r="D78" s="116" t="s">
        <v>367</v>
      </c>
      <c r="E78" s="117">
        <f>'[3]ผูกสูตร Planfin64'!H221</f>
        <v>25065540</v>
      </c>
      <c r="F78" s="117">
        <f>'[3]ผูกสูตร Planfin64'!I221</f>
        <v>4245033.09</v>
      </c>
      <c r="G78" s="117">
        <f>'[3]ผูกสูตร Planfin64'!J221</f>
        <v>4755860.84</v>
      </c>
      <c r="H78" s="117">
        <f>'[3]ผูกสูตร Planfin64'!K221</f>
        <v>1071040</v>
      </c>
      <c r="I78" s="117">
        <f>'[3]ผูกสูตร Planfin64'!L221</f>
        <v>2047894.01</v>
      </c>
      <c r="J78" s="117">
        <f>'[3]ผูกสูตร Planfin64'!M221</f>
        <v>1873657.23</v>
      </c>
      <c r="K78" s="117">
        <f>'[3]ผูกสูตร Planfin64'!N221</f>
        <v>52125622.25</v>
      </c>
      <c r="L78" s="117">
        <f>'[3]ผูกสูตร Planfin64'!O221</f>
        <v>5635498.1699999999</v>
      </c>
      <c r="M78" s="117">
        <f>'[3]ผูกสูตร Planfin64'!P221</f>
        <v>3902683.43</v>
      </c>
      <c r="N78" s="117">
        <f>'[3]ผูกสูตร Planfin64'!Q221</f>
        <v>0</v>
      </c>
      <c r="O78" s="117">
        <f>'[3]ผูกสูตร Planfin64'!R221</f>
        <v>1763620</v>
      </c>
      <c r="P78" s="117">
        <f>'[3]ผูกสูตร Planfin64'!S221</f>
        <v>7744574.6200000001</v>
      </c>
      <c r="Q78" s="117">
        <f>'[3]ผูกสูตร Planfin64'!T221</f>
        <v>8100390</v>
      </c>
      <c r="R78" s="117">
        <f>'[3]ผูกสูตร Planfin64'!U221</f>
        <v>9245965.0899999999</v>
      </c>
      <c r="S78" s="117">
        <f>'[3]ผูกสูตร Planfin64'!V221</f>
        <v>391590</v>
      </c>
      <c r="T78" s="117">
        <f>'[3]ผูกสูตร Planfin64'!W221</f>
        <v>2307356.44</v>
      </c>
      <c r="U78" s="117">
        <f>'[3]ผูกสูตร Planfin64'!X221</f>
        <v>710755</v>
      </c>
      <c r="V78" s="117">
        <f>'[3]ผูกสูตร Planfin64'!Y221</f>
        <v>1403343.98</v>
      </c>
      <c r="W78" s="117">
        <f>'[3]ผูกสูตร Planfin64'!Z221</f>
        <v>25851820.93</v>
      </c>
      <c r="X78" s="117">
        <f>'[3]ผูกสูตร Planfin64'!AA221</f>
        <v>2426613</v>
      </c>
      <c r="Y78" s="117">
        <f>'[3]ผูกสูตร Planfin64'!AB221</f>
        <v>2541704.27</v>
      </c>
      <c r="Z78" s="117">
        <f>'[3]ผูกสูตร Planfin64'!AC221</f>
        <v>6756372.8099999996</v>
      </c>
      <c r="AA78" s="117">
        <f>'[3]ผูกสูตร Planfin64'!AD221</f>
        <v>3775990</v>
      </c>
      <c r="AB78" s="117">
        <f>'[3]ผูกสูตร Planfin64'!AE221</f>
        <v>1542360</v>
      </c>
      <c r="AC78" s="117">
        <f>'[3]ผูกสูตร Planfin64'!AF221</f>
        <v>5675890.4000000004</v>
      </c>
      <c r="AD78" s="117">
        <f>'[3]ผูกสูตร Planfin64'!AG221</f>
        <v>1263591.4099999999</v>
      </c>
      <c r="AE78" s="117">
        <f>'[3]ผูกสูตร Planfin64'!AH221</f>
        <v>1687635.2</v>
      </c>
      <c r="AF78" s="117">
        <f>'[3]ผูกสูตร Planfin64'!AI221</f>
        <v>30814020</v>
      </c>
      <c r="AG78" s="117">
        <f>'[3]ผูกสูตร Planfin64'!AJ221</f>
        <v>2524787.23</v>
      </c>
      <c r="AH78" s="117">
        <f>'[3]ผูกสูตร Planfin64'!AK221</f>
        <v>1253742</v>
      </c>
      <c r="AI78" s="117">
        <f>'[3]ผูกสูตร Planfin64'!AL221</f>
        <v>2120759.16</v>
      </c>
      <c r="AJ78" s="117">
        <f>'[3]ผูกสูตร Planfin64'!AM221</f>
        <v>1891441.2</v>
      </c>
      <c r="AK78" s="117">
        <f>'[3]ผูกสูตร Planfin64'!AN221</f>
        <v>2661608.08</v>
      </c>
      <c r="AL78" s="117">
        <f>'[3]ผูกสูตร Planfin64'!AO221</f>
        <v>4244280</v>
      </c>
      <c r="AM78" s="117">
        <f>'[3]ผูกสูตร Planfin64'!AP221</f>
        <v>3091361.3</v>
      </c>
      <c r="AN78" s="117">
        <f>'[3]ผูกสูตร Planfin64'!AQ221</f>
        <v>2938762.88</v>
      </c>
      <c r="AO78" s="117">
        <f>'[3]ผูกสูตร Planfin64'!AR221</f>
        <v>3361910</v>
      </c>
      <c r="AP78" s="117">
        <f>'[3]ผูกสูตร Planfin64'!AS221</f>
        <v>2095723.07</v>
      </c>
      <c r="AQ78" s="117">
        <f>'[3]ผูกสูตร Planfin64'!AT221</f>
        <v>1872357.54</v>
      </c>
      <c r="AR78" s="117">
        <f>'[3]ผูกสูตร Planfin64'!AU221</f>
        <v>16558343.75</v>
      </c>
      <c r="AS78" s="117">
        <f>'[3]ผูกสูตร Planfin64'!AV221</f>
        <v>4856282.83</v>
      </c>
      <c r="AT78" s="117">
        <f>'[3]ผูกสูตร Planfin64'!AW221</f>
        <v>4096264.98</v>
      </c>
      <c r="AU78" s="117">
        <f>'[3]ผูกสูตร Planfin64'!AX221</f>
        <v>1368849.25</v>
      </c>
      <c r="AV78" s="117">
        <f>'[3]ผูกสูตร Planfin64'!AY221</f>
        <v>3018307.35</v>
      </c>
      <c r="AW78" s="117">
        <f>'[3]ผูกสูตร Planfin64'!AZ221</f>
        <v>2044163.1</v>
      </c>
      <c r="AX78" s="117">
        <f>'[3]ผูกสูตร Planfin64'!BA221</f>
        <v>1134446.1100000001</v>
      </c>
      <c r="AY78" s="117">
        <f>'[3]ผูกสูตร Planfin64'!BB221</f>
        <v>0</v>
      </c>
      <c r="AZ78" s="117">
        <f>'[3]ผูกสูตร Planfin64'!BC221</f>
        <v>1973461</v>
      </c>
      <c r="BA78" s="117">
        <f>'[3]ผูกสูตร Planfin64'!BD221</f>
        <v>1782690</v>
      </c>
      <c r="BB78" s="117">
        <f>'[3]ผูกสูตร Planfin64'!BE221</f>
        <v>0</v>
      </c>
      <c r="BC78" s="117">
        <f>'[3]ผูกสูตร Planfin64'!BF221</f>
        <v>0</v>
      </c>
      <c r="BD78" s="117">
        <f>'[3]ผูกสูตร Planfin64'!BG221</f>
        <v>0</v>
      </c>
      <c r="BE78" s="117">
        <f>'[3]ผูกสูตร Planfin64'!BH221</f>
        <v>5181484.7300000004</v>
      </c>
      <c r="BF78" s="117">
        <f>'[3]ผูกสูตร Planfin64'!BI221</f>
        <v>0</v>
      </c>
      <c r="BG78" s="117">
        <f>'[3]ผูกสูตร Planfin64'!BJ221</f>
        <v>3730848</v>
      </c>
      <c r="BH78" s="117">
        <f>'[3]ผูกสูตร Planfin64'!BK221</f>
        <v>865638.6</v>
      </c>
      <c r="BI78" s="117">
        <f>'[3]ผูกสูตร Planfin64'!BL221</f>
        <v>841200</v>
      </c>
      <c r="BJ78" s="117">
        <f>'[3]ผูกสูตร Planfin64'!BM221</f>
        <v>24703832</v>
      </c>
      <c r="BK78" s="117">
        <f>'[3]ผูกสูตร Planfin64'!BN221</f>
        <v>10587799.49</v>
      </c>
      <c r="BL78" s="117">
        <f>'[3]ผูกสูตร Planfin64'!BO221</f>
        <v>0</v>
      </c>
      <c r="BM78" s="117">
        <f>'[3]ผูกสูตร Planfin64'!BP221</f>
        <v>2039415.26</v>
      </c>
      <c r="BN78" s="117">
        <f>'[3]ผูกสูตร Planfin64'!BQ221</f>
        <v>2341559.52</v>
      </c>
      <c r="BO78" s="117">
        <f>'[3]ผูกสูตร Planfin64'!BR221</f>
        <v>5229551.92</v>
      </c>
      <c r="BP78" s="117">
        <f>'[3]ผูกสูตร Planfin64'!BS221</f>
        <v>3840557.22</v>
      </c>
      <c r="BQ78" s="117">
        <f>'[3]ผูกสูตร Planfin64'!BT221</f>
        <v>13771243</v>
      </c>
      <c r="BR78" s="117">
        <f>'[3]ผูกสูตร Planfin64'!BU221</f>
        <v>3091981.37</v>
      </c>
      <c r="BS78" s="117">
        <f>'[3]ผูกสูตร Planfin64'!BV221</f>
        <v>3257992</v>
      </c>
      <c r="BT78" s="117">
        <f>'[3]ผูกสูตร Planfin64'!BW221</f>
        <v>3337090</v>
      </c>
      <c r="BU78" s="117">
        <f>'[3]ผูกสูตร Planfin64'!BX221</f>
        <v>3207576.04</v>
      </c>
      <c r="BV78" s="117">
        <f>'[3]ผูกสูตร Planfin64'!BY221</f>
        <v>2465618</v>
      </c>
      <c r="BW78" s="117">
        <f>'[3]ผูกสูตร Planfin64'!BZ221</f>
        <v>2453150</v>
      </c>
      <c r="BX78" s="117">
        <f>'[3]ผูกสูตร Planfin64'!CA221</f>
        <v>2597959.35</v>
      </c>
      <c r="BY78" s="117">
        <f>'[3]ผูกสูตร Planfin64'!CB221</f>
        <v>274788</v>
      </c>
      <c r="BZ78" s="118">
        <f t="shared" si="5"/>
        <v>373435247.50000018</v>
      </c>
    </row>
    <row r="79" spans="1:78" ht="21.75" customHeight="1">
      <c r="A79" s="113" t="s">
        <v>315</v>
      </c>
      <c r="B79" s="114" t="s">
        <v>359</v>
      </c>
      <c r="C79" s="115" t="s">
        <v>368</v>
      </c>
      <c r="D79" s="116" t="s">
        <v>369</v>
      </c>
      <c r="E79" s="117">
        <f>'[3]ผูกสูตร Planfin64'!H222</f>
        <v>0</v>
      </c>
      <c r="F79" s="117">
        <f>'[3]ผูกสูตร Planfin64'!I222</f>
        <v>7626664</v>
      </c>
      <c r="G79" s="117">
        <f>'[3]ผูกสูตร Planfin64'!J222</f>
        <v>380126</v>
      </c>
      <c r="H79" s="117">
        <f>'[3]ผูกสูตร Planfin64'!K222</f>
        <v>7974088.75</v>
      </c>
      <c r="I79" s="117">
        <f>'[3]ผูกสูตร Planfin64'!L222</f>
        <v>1375852</v>
      </c>
      <c r="J79" s="117">
        <f>'[3]ผูกสูตร Planfin64'!M222</f>
        <v>744280</v>
      </c>
      <c r="K79" s="117">
        <f>'[3]ผูกสูตร Planfin64'!N222</f>
        <v>2786657.66</v>
      </c>
      <c r="L79" s="117">
        <f>'[3]ผูกสูตร Planfin64'!O222</f>
        <v>7764904</v>
      </c>
      <c r="M79" s="117">
        <f>'[3]ผูกสูตร Planfin64'!P222</f>
        <v>374861.6</v>
      </c>
      <c r="N79" s="117">
        <f>'[3]ผูกสูตร Planfin64'!Q222</f>
        <v>31398388</v>
      </c>
      <c r="O79" s="117">
        <f>'[3]ผูกสูตร Planfin64'!R222</f>
        <v>1223096.6299999999</v>
      </c>
      <c r="P79" s="117">
        <f>'[3]ผูกสูตร Planfin64'!S222</f>
        <v>5371512</v>
      </c>
      <c r="Q79" s="117">
        <f>'[3]ผูกสูตร Planfin64'!T222</f>
        <v>3405340</v>
      </c>
      <c r="R79" s="117">
        <f>'[3]ผูกสูตร Planfin64'!U222</f>
        <v>6105076</v>
      </c>
      <c r="S79" s="117">
        <f>'[3]ผูกสูตร Planfin64'!V222</f>
        <v>0</v>
      </c>
      <c r="T79" s="117">
        <f>'[3]ผูกสูตร Planfin64'!W222</f>
        <v>2403950</v>
      </c>
      <c r="U79" s="117">
        <f>'[3]ผูกสูตร Planfin64'!X222</f>
        <v>0</v>
      </c>
      <c r="V79" s="117">
        <f>'[3]ผูกสูตร Planfin64'!Y222</f>
        <v>2258690</v>
      </c>
      <c r="W79" s="117">
        <f>'[3]ผูกสูตร Planfin64'!Z222</f>
        <v>1321877.26</v>
      </c>
      <c r="X79" s="117">
        <f>'[3]ผูกสูตร Planfin64'!AA222</f>
        <v>299951.42</v>
      </c>
      <c r="Y79" s="117">
        <f>'[3]ผูกสูตร Planfin64'!AB222</f>
        <v>1801736.8</v>
      </c>
      <c r="Z79" s="117">
        <f>'[3]ผูกสูตร Planfin64'!AC222</f>
        <v>1967080</v>
      </c>
      <c r="AA79" s="117">
        <f>'[3]ผูกสูตร Planfin64'!AD222</f>
        <v>0</v>
      </c>
      <c r="AB79" s="117">
        <f>'[3]ผูกสูตร Planfin64'!AE222</f>
        <v>0</v>
      </c>
      <c r="AC79" s="117">
        <f>'[3]ผูกสูตร Planfin64'!AF222</f>
        <v>1545505</v>
      </c>
      <c r="AD79" s="117">
        <f>'[3]ผูกสูตร Planfin64'!AG222</f>
        <v>0</v>
      </c>
      <c r="AE79" s="117">
        <f>'[3]ผูกสูตร Planfin64'!AH222</f>
        <v>78535</v>
      </c>
      <c r="AF79" s="117">
        <f>'[3]ผูกสูตร Planfin64'!AI222</f>
        <v>0</v>
      </c>
      <c r="AG79" s="117">
        <f>'[3]ผูกสูตร Planfin64'!AJ222</f>
        <v>456168.92</v>
      </c>
      <c r="AH79" s="117">
        <f>'[3]ผูกสูตร Planfin64'!AK222</f>
        <v>0</v>
      </c>
      <c r="AI79" s="117">
        <f>'[3]ผูกสูตร Planfin64'!AL222</f>
        <v>0</v>
      </c>
      <c r="AJ79" s="117">
        <f>'[3]ผูกสูตร Planfin64'!AM222</f>
        <v>0</v>
      </c>
      <c r="AK79" s="117">
        <f>'[3]ผูกสูตร Planfin64'!AN222</f>
        <v>0</v>
      </c>
      <c r="AL79" s="117">
        <f>'[3]ผูกสูตร Planfin64'!AO222</f>
        <v>7107</v>
      </c>
      <c r="AM79" s="117">
        <f>'[3]ผูกสูตร Planfin64'!AP222</f>
        <v>0</v>
      </c>
      <c r="AN79" s="117">
        <f>'[3]ผูกสูตร Planfin64'!AQ222</f>
        <v>0</v>
      </c>
      <c r="AO79" s="117">
        <f>'[3]ผูกสูตร Planfin64'!AR222</f>
        <v>0</v>
      </c>
      <c r="AP79" s="117">
        <f>'[3]ผูกสูตร Planfin64'!AS222</f>
        <v>442920</v>
      </c>
      <c r="AQ79" s="117">
        <f>'[3]ผูกสูตร Planfin64'!AT222</f>
        <v>0</v>
      </c>
      <c r="AR79" s="117">
        <f>'[3]ผูกสูตร Planfin64'!AU222</f>
        <v>1639740</v>
      </c>
      <c r="AS79" s="117">
        <f>'[3]ผูกสูตร Planfin64'!AV222</f>
        <v>0</v>
      </c>
      <c r="AT79" s="117">
        <f>'[3]ผูกสูตร Planfin64'!AW222</f>
        <v>811320</v>
      </c>
      <c r="AU79" s="117">
        <f>'[3]ผูกสูตร Planfin64'!AX222</f>
        <v>533290</v>
      </c>
      <c r="AV79" s="117">
        <f>'[3]ผูกสูตร Planfin64'!AY222</f>
        <v>1281510</v>
      </c>
      <c r="AW79" s="117">
        <f>'[3]ผูกสูตร Planfin64'!AZ222</f>
        <v>0</v>
      </c>
      <c r="AX79" s="117">
        <f>'[3]ผูกสูตร Planfin64'!BA222</f>
        <v>0</v>
      </c>
      <c r="AY79" s="117">
        <f>'[3]ผูกสูตร Planfin64'!BB222</f>
        <v>0</v>
      </c>
      <c r="AZ79" s="117">
        <f>'[3]ผูกสูตร Planfin64'!BC222</f>
        <v>0</v>
      </c>
      <c r="BA79" s="117">
        <f>'[3]ผูกสูตร Planfin64'!BD222</f>
        <v>3500</v>
      </c>
      <c r="BB79" s="117">
        <f>'[3]ผูกสูตร Planfin64'!BE222</f>
        <v>0</v>
      </c>
      <c r="BC79" s="117">
        <f>'[3]ผูกสูตร Planfin64'!BF222</f>
        <v>0</v>
      </c>
      <c r="BD79" s="117">
        <f>'[3]ผูกสูตร Planfin64'!BG222</f>
        <v>101000</v>
      </c>
      <c r="BE79" s="117">
        <f>'[3]ผูกสูตร Planfin64'!BH222</f>
        <v>0</v>
      </c>
      <c r="BF79" s="117">
        <f>'[3]ผูกสูตร Planfin64'!BI222</f>
        <v>0</v>
      </c>
      <c r="BG79" s="117">
        <f>'[3]ผูกสูตร Planfin64'!BJ222</f>
        <v>0</v>
      </c>
      <c r="BH79" s="117">
        <f>'[3]ผูกสูตร Planfin64'!BK222</f>
        <v>0</v>
      </c>
      <c r="BI79" s="117">
        <f>'[3]ผูกสูตร Planfin64'!BL222</f>
        <v>0</v>
      </c>
      <c r="BJ79" s="117">
        <f>'[3]ผูกสูตร Planfin64'!BM222</f>
        <v>326500.53999999998</v>
      </c>
      <c r="BK79" s="117">
        <f>'[3]ผูกสูตร Planfin64'!BN222</f>
        <v>0</v>
      </c>
      <c r="BL79" s="117">
        <f>'[3]ผูกสูตร Planfin64'!BO222</f>
        <v>186000</v>
      </c>
      <c r="BM79" s="117">
        <f>'[3]ผูกสูตร Planfin64'!BP222</f>
        <v>323002</v>
      </c>
      <c r="BN79" s="117">
        <f>'[3]ผูกสูตร Planfin64'!BQ222</f>
        <v>112946</v>
      </c>
      <c r="BO79" s="117">
        <f>'[3]ผูกสูตร Planfin64'!BR222</f>
        <v>0</v>
      </c>
      <c r="BP79" s="117">
        <f>'[3]ผูกสูตร Planfin64'!BS222</f>
        <v>0</v>
      </c>
      <c r="BQ79" s="117">
        <f>'[3]ผูกสูตร Planfin64'!BT222</f>
        <v>376150</v>
      </c>
      <c r="BR79" s="117">
        <f>'[3]ผูกสูตร Planfin64'!BU222</f>
        <v>0</v>
      </c>
      <c r="BS79" s="117">
        <f>'[3]ผูกสูตร Planfin64'!BV222</f>
        <v>0</v>
      </c>
      <c r="BT79" s="117">
        <f>'[3]ผูกสูตร Planfin64'!BW222</f>
        <v>0</v>
      </c>
      <c r="BU79" s="117">
        <f>'[3]ผูกสูตร Planfin64'!BX222</f>
        <v>0</v>
      </c>
      <c r="BV79" s="117">
        <f>'[3]ผูกสูตร Planfin64'!BY222</f>
        <v>148800</v>
      </c>
      <c r="BW79" s="117">
        <f>'[3]ผูกสูตร Planfin64'!BZ222</f>
        <v>0</v>
      </c>
      <c r="BX79" s="117">
        <f>'[3]ผูกสูตร Planfin64'!CA222</f>
        <v>0</v>
      </c>
      <c r="BY79" s="117">
        <f>'[3]ผูกสูตร Planfin64'!CB222</f>
        <v>0</v>
      </c>
      <c r="BZ79" s="118">
        <f t="shared" si="5"/>
        <v>94958126.580000028</v>
      </c>
    </row>
    <row r="80" spans="1:78" ht="21.75" customHeight="1">
      <c r="A80" s="113" t="s">
        <v>315</v>
      </c>
      <c r="B80" s="114" t="s">
        <v>359</v>
      </c>
      <c r="C80" s="115" t="s">
        <v>370</v>
      </c>
      <c r="D80" s="116" t="s">
        <v>371</v>
      </c>
      <c r="E80" s="117">
        <f>'[3]ผูกสูตร Planfin64'!H223</f>
        <v>0</v>
      </c>
      <c r="F80" s="117">
        <f>'[3]ผูกสูตร Planfin64'!I223</f>
        <v>4171837.42</v>
      </c>
      <c r="G80" s="117">
        <f>'[3]ผูกสูตร Planfin64'!J223</f>
        <v>0</v>
      </c>
      <c r="H80" s="117">
        <f>'[3]ผูกสูตร Planfin64'!K223</f>
        <v>144780</v>
      </c>
      <c r="I80" s="117">
        <f>'[3]ผูกสูตร Planfin64'!L223</f>
        <v>0</v>
      </c>
      <c r="J80" s="117">
        <f>'[3]ผูกสูตร Planfin64'!M223</f>
        <v>402705</v>
      </c>
      <c r="K80" s="117">
        <f>'[3]ผูกสูตร Planfin64'!N223</f>
        <v>1302065</v>
      </c>
      <c r="L80" s="117">
        <f>'[3]ผูกสูตร Planfin64'!O223</f>
        <v>2338930</v>
      </c>
      <c r="M80" s="117">
        <f>'[3]ผูกสูตร Planfin64'!P223</f>
        <v>0</v>
      </c>
      <c r="N80" s="117">
        <f>'[3]ผูกสูตร Planfin64'!Q223</f>
        <v>197600</v>
      </c>
      <c r="O80" s="117">
        <f>'[3]ผูกสูตร Planfin64'!R223</f>
        <v>49650</v>
      </c>
      <c r="P80" s="117">
        <f>'[3]ผูกสูตร Planfin64'!S223</f>
        <v>2018970.5</v>
      </c>
      <c r="Q80" s="117">
        <f>'[3]ผูกสูตร Planfin64'!T223</f>
        <v>21675</v>
      </c>
      <c r="R80" s="117">
        <f>'[3]ผูกสูตร Planfin64'!U223</f>
        <v>2080227</v>
      </c>
      <c r="S80" s="117">
        <f>'[3]ผูกสูตร Planfin64'!V223</f>
        <v>0</v>
      </c>
      <c r="T80" s="117">
        <f>'[3]ผูกสูตร Planfin64'!W223</f>
        <v>767870.62</v>
      </c>
      <c r="U80" s="117">
        <f>'[3]ผูกสูตร Planfin64'!X223</f>
        <v>0</v>
      </c>
      <c r="V80" s="117">
        <f>'[3]ผูกสูตร Planfin64'!Y223</f>
        <v>1866317</v>
      </c>
      <c r="W80" s="117">
        <f>'[3]ผูกสูตร Planfin64'!Z223</f>
        <v>0</v>
      </c>
      <c r="X80" s="117">
        <f>'[3]ผูกสูตร Planfin64'!AA223</f>
        <v>0</v>
      </c>
      <c r="Y80" s="117">
        <f>'[3]ผูกสูตร Planfin64'!AB223</f>
        <v>189943.57</v>
      </c>
      <c r="Z80" s="117">
        <f>'[3]ผูกสูตร Planfin64'!AC223</f>
        <v>319650</v>
      </c>
      <c r="AA80" s="117">
        <f>'[3]ผูกสูตร Planfin64'!AD223</f>
        <v>104390</v>
      </c>
      <c r="AB80" s="117">
        <f>'[3]ผูกสูตร Planfin64'!AE223</f>
        <v>0</v>
      </c>
      <c r="AC80" s="117">
        <f>'[3]ผูกสูตร Planfin64'!AF223</f>
        <v>567272</v>
      </c>
      <c r="AD80" s="117">
        <f>'[3]ผูกสูตร Planfin64'!AG223</f>
        <v>0</v>
      </c>
      <c r="AE80" s="117">
        <f>'[3]ผูกสูตร Planfin64'!AH223</f>
        <v>33950</v>
      </c>
      <c r="AF80" s="117">
        <f>'[3]ผูกสูตร Planfin64'!AI223</f>
        <v>0</v>
      </c>
      <c r="AG80" s="117">
        <f>'[3]ผูกสูตร Planfin64'!AJ223</f>
        <v>56047.83</v>
      </c>
      <c r="AH80" s="117">
        <f>'[3]ผูกสูตร Planfin64'!AK223</f>
        <v>0</v>
      </c>
      <c r="AI80" s="117">
        <f>'[3]ผูกสูตร Planfin64'!AL223</f>
        <v>0</v>
      </c>
      <c r="AJ80" s="117">
        <f>'[3]ผูกสูตร Planfin64'!AM223</f>
        <v>0</v>
      </c>
      <c r="AK80" s="117">
        <f>'[3]ผูกสูตร Planfin64'!AN223</f>
        <v>0</v>
      </c>
      <c r="AL80" s="117">
        <f>'[3]ผูกสูตร Planfin64'!AO223</f>
        <v>0</v>
      </c>
      <c r="AM80" s="117">
        <f>'[3]ผูกสูตร Planfin64'!AP223</f>
        <v>0</v>
      </c>
      <c r="AN80" s="117">
        <f>'[3]ผูกสูตร Planfin64'!AQ223</f>
        <v>0</v>
      </c>
      <c r="AO80" s="117">
        <f>'[3]ผูกสูตร Planfin64'!AR223</f>
        <v>0</v>
      </c>
      <c r="AP80" s="117">
        <f>'[3]ผูกสูตร Planfin64'!AS223</f>
        <v>0</v>
      </c>
      <c r="AQ80" s="117">
        <f>'[3]ผูกสูตร Planfin64'!AT223</f>
        <v>0</v>
      </c>
      <c r="AR80" s="117">
        <f>'[3]ผูกสูตร Planfin64'!AU223</f>
        <v>0</v>
      </c>
      <c r="AS80" s="117">
        <f>'[3]ผูกสูตร Planfin64'!AV223</f>
        <v>0</v>
      </c>
      <c r="AT80" s="117">
        <f>'[3]ผูกสูตร Planfin64'!AW223</f>
        <v>0</v>
      </c>
      <c r="AU80" s="117">
        <f>'[3]ผูกสูตร Planfin64'!AX223</f>
        <v>0</v>
      </c>
      <c r="AV80" s="117">
        <f>'[3]ผูกสูตร Planfin64'!AY223</f>
        <v>0</v>
      </c>
      <c r="AW80" s="117">
        <f>'[3]ผูกสูตร Planfin64'!AZ223</f>
        <v>0</v>
      </c>
      <c r="AX80" s="117">
        <f>'[3]ผูกสูตร Planfin64'!BA223</f>
        <v>0</v>
      </c>
      <c r="AY80" s="117">
        <f>'[3]ผูกสูตร Planfin64'!BB223</f>
        <v>0</v>
      </c>
      <c r="AZ80" s="117">
        <f>'[3]ผูกสูตร Planfin64'!BC223</f>
        <v>0</v>
      </c>
      <c r="BA80" s="117">
        <f>'[3]ผูกสูตร Planfin64'!BD223</f>
        <v>65880</v>
      </c>
      <c r="BB80" s="117">
        <f>'[3]ผูกสูตร Planfin64'!BE223</f>
        <v>0</v>
      </c>
      <c r="BC80" s="117">
        <f>'[3]ผูกสูตร Planfin64'!BF223</f>
        <v>0</v>
      </c>
      <c r="BD80" s="117">
        <f>'[3]ผูกสูตร Planfin64'!BG223</f>
        <v>1398586.5</v>
      </c>
      <c r="BE80" s="117">
        <f>'[3]ผูกสูตร Planfin64'!BH223</f>
        <v>0</v>
      </c>
      <c r="BF80" s="117">
        <f>'[3]ผูกสูตร Planfin64'!BI223</f>
        <v>0</v>
      </c>
      <c r="BG80" s="117">
        <f>'[3]ผูกสูตร Planfin64'!BJ223</f>
        <v>0</v>
      </c>
      <c r="BH80" s="117">
        <f>'[3]ผูกสูตร Planfin64'!BK223</f>
        <v>0</v>
      </c>
      <c r="BI80" s="117">
        <f>'[3]ผูกสูตร Planfin64'!BL223</f>
        <v>0</v>
      </c>
      <c r="BJ80" s="117">
        <f>'[3]ผูกสูตร Planfin64'!BM223</f>
        <v>515750.31</v>
      </c>
      <c r="BK80" s="117">
        <f>'[3]ผูกสูตร Planfin64'!BN223</f>
        <v>0</v>
      </c>
      <c r="BL80" s="117">
        <f>'[3]ผูกสูตร Planfin64'!BO223</f>
        <v>618200</v>
      </c>
      <c r="BM80" s="117">
        <f>'[3]ผูกสูตร Planfin64'!BP223</f>
        <v>0</v>
      </c>
      <c r="BN80" s="117">
        <f>'[3]ผูกสูตร Planfin64'!BQ223</f>
        <v>450834</v>
      </c>
      <c r="BO80" s="117">
        <f>'[3]ผูกสูตร Planfin64'!BR223</f>
        <v>0</v>
      </c>
      <c r="BP80" s="117">
        <f>'[3]ผูกสูตร Planfin64'!BS223</f>
        <v>0</v>
      </c>
      <c r="BQ80" s="117">
        <f>'[3]ผูกสูตร Planfin64'!BT223</f>
        <v>0</v>
      </c>
      <c r="BR80" s="117">
        <f>'[3]ผูกสูตร Planfin64'!BU223</f>
        <v>0</v>
      </c>
      <c r="BS80" s="117">
        <f>'[3]ผูกสูตร Planfin64'!BV223</f>
        <v>0</v>
      </c>
      <c r="BT80" s="117">
        <f>'[3]ผูกสูตร Planfin64'!BW223</f>
        <v>0</v>
      </c>
      <c r="BU80" s="117">
        <f>'[3]ผูกสูตร Planfin64'!BX223</f>
        <v>0</v>
      </c>
      <c r="BV80" s="117">
        <f>'[3]ผูกสูตร Planfin64'!BY223</f>
        <v>0</v>
      </c>
      <c r="BW80" s="117">
        <f>'[3]ผูกสูตร Planfin64'!BZ223</f>
        <v>0</v>
      </c>
      <c r="BX80" s="117">
        <f>'[3]ผูกสูตร Planfin64'!CA223</f>
        <v>0</v>
      </c>
      <c r="BY80" s="117">
        <f>'[3]ผูกสูตร Planfin64'!CB223</f>
        <v>0</v>
      </c>
      <c r="BZ80" s="118">
        <f t="shared" si="5"/>
        <v>19683131.749999996</v>
      </c>
    </row>
    <row r="81" spans="1:78" ht="21.75" customHeight="1">
      <c r="A81" s="113" t="s">
        <v>315</v>
      </c>
      <c r="B81" s="114" t="s">
        <v>372</v>
      </c>
      <c r="C81" s="115" t="s">
        <v>373</v>
      </c>
      <c r="D81" s="116" t="s">
        <v>374</v>
      </c>
      <c r="E81" s="117">
        <f>'[3]ผูกสูตร Planfin64'!H225</f>
        <v>0</v>
      </c>
      <c r="F81" s="117">
        <f>'[3]ผูกสูตร Planfin64'!I225</f>
        <v>107267</v>
      </c>
      <c r="G81" s="117">
        <f>'[3]ผูกสูตร Planfin64'!J225</f>
        <v>2313790</v>
      </c>
      <c r="H81" s="117">
        <f>'[3]ผูกสูตร Planfin64'!K225</f>
        <v>262370</v>
      </c>
      <c r="I81" s="117">
        <f>'[3]ผูกสูตร Planfin64'!L225</f>
        <v>938168.43</v>
      </c>
      <c r="J81" s="117">
        <f>'[3]ผูกสูตร Planfin64'!M225</f>
        <v>157252</v>
      </c>
      <c r="K81" s="117">
        <f>'[3]ผูกสูตร Planfin64'!N225</f>
        <v>0</v>
      </c>
      <c r="L81" s="117">
        <f>'[3]ผูกสูตร Planfin64'!O225</f>
        <v>0</v>
      </c>
      <c r="M81" s="117">
        <f>'[3]ผูกสูตร Planfin64'!P225</f>
        <v>0</v>
      </c>
      <c r="N81" s="117">
        <f>'[3]ผูกสูตร Planfin64'!Q225</f>
        <v>0</v>
      </c>
      <c r="O81" s="117">
        <f>'[3]ผูกสูตร Planfin64'!R225</f>
        <v>0</v>
      </c>
      <c r="P81" s="117">
        <f>'[3]ผูกสูตร Planfin64'!S225</f>
        <v>0</v>
      </c>
      <c r="Q81" s="117">
        <f>'[3]ผูกสูตร Planfin64'!T225</f>
        <v>0</v>
      </c>
      <c r="R81" s="117">
        <f>'[3]ผูกสูตร Planfin64'!U225</f>
        <v>3757342.04</v>
      </c>
      <c r="S81" s="117">
        <f>'[3]ผูกสูตร Planfin64'!V225</f>
        <v>0</v>
      </c>
      <c r="T81" s="117">
        <f>'[3]ผูกสูตร Planfin64'!W225</f>
        <v>0</v>
      </c>
      <c r="U81" s="117">
        <f>'[3]ผูกสูตร Planfin64'!X225</f>
        <v>0</v>
      </c>
      <c r="V81" s="117">
        <f>'[3]ผูกสูตร Planfin64'!Y225</f>
        <v>0</v>
      </c>
      <c r="W81" s="117">
        <f>'[3]ผูกสูตร Planfin64'!Z225</f>
        <v>0</v>
      </c>
      <c r="X81" s="117">
        <f>'[3]ผูกสูตร Planfin64'!AA225</f>
        <v>0</v>
      </c>
      <c r="Y81" s="117">
        <f>'[3]ผูกสูตร Planfin64'!AB225</f>
        <v>167132</v>
      </c>
      <c r="Z81" s="117">
        <f>'[3]ผูกสูตร Planfin64'!AC225</f>
        <v>21600</v>
      </c>
      <c r="AA81" s="117">
        <f>'[3]ผูกสูตร Planfin64'!AD225</f>
        <v>0</v>
      </c>
      <c r="AB81" s="117">
        <f>'[3]ผูกสูตร Planfin64'!AE225</f>
        <v>0</v>
      </c>
      <c r="AC81" s="117">
        <f>'[3]ผูกสูตร Planfin64'!AF225</f>
        <v>0</v>
      </c>
      <c r="AD81" s="117">
        <f>'[3]ผูกสูตร Planfin64'!AG225</f>
        <v>0</v>
      </c>
      <c r="AE81" s="117">
        <f>'[3]ผูกสูตร Planfin64'!AH225</f>
        <v>0</v>
      </c>
      <c r="AF81" s="117">
        <f>'[3]ผูกสูตร Planfin64'!AI225</f>
        <v>2445555</v>
      </c>
      <c r="AG81" s="117">
        <f>'[3]ผูกสูตร Planfin64'!AJ225</f>
        <v>0</v>
      </c>
      <c r="AH81" s="117">
        <f>'[3]ผูกสูตร Planfin64'!AK225</f>
        <v>0</v>
      </c>
      <c r="AI81" s="117">
        <f>'[3]ผูกสูตร Planfin64'!AL225</f>
        <v>0</v>
      </c>
      <c r="AJ81" s="117">
        <f>'[3]ผูกสูตร Planfin64'!AM225</f>
        <v>0</v>
      </c>
      <c r="AK81" s="117">
        <f>'[3]ผูกสูตร Planfin64'!AN225</f>
        <v>0</v>
      </c>
      <c r="AL81" s="117">
        <f>'[3]ผูกสูตร Planfin64'!AO225</f>
        <v>0</v>
      </c>
      <c r="AM81" s="117">
        <f>'[3]ผูกสูตร Planfin64'!AP225</f>
        <v>0</v>
      </c>
      <c r="AN81" s="117">
        <f>'[3]ผูกสูตร Planfin64'!AQ225</f>
        <v>0</v>
      </c>
      <c r="AO81" s="117">
        <f>'[3]ผูกสูตร Planfin64'!AR225</f>
        <v>0</v>
      </c>
      <c r="AP81" s="117">
        <f>'[3]ผูกสูตร Planfin64'!AS225</f>
        <v>0</v>
      </c>
      <c r="AQ81" s="117">
        <f>'[3]ผูกสูตร Planfin64'!AT225</f>
        <v>0</v>
      </c>
      <c r="AR81" s="117">
        <f>'[3]ผูกสูตร Planfin64'!AU225</f>
        <v>2114410</v>
      </c>
      <c r="AS81" s="117">
        <f>'[3]ผูกสูตร Planfin64'!AV225</f>
        <v>0</v>
      </c>
      <c r="AT81" s="117">
        <f>'[3]ผูกสูตร Planfin64'!AW225</f>
        <v>0</v>
      </c>
      <c r="AU81" s="117">
        <f>'[3]ผูกสูตร Planfin64'!AX225</f>
        <v>0</v>
      </c>
      <c r="AV81" s="117">
        <f>'[3]ผูกสูตร Planfin64'!AY225</f>
        <v>0</v>
      </c>
      <c r="AW81" s="117">
        <f>'[3]ผูกสูตร Planfin64'!AZ225</f>
        <v>0</v>
      </c>
      <c r="AX81" s="117">
        <f>'[3]ผูกสูตร Planfin64'!BA225</f>
        <v>0</v>
      </c>
      <c r="AY81" s="117">
        <f>'[3]ผูกสูตร Planfin64'!BB225</f>
        <v>0</v>
      </c>
      <c r="AZ81" s="117">
        <f>'[3]ผูกสูตร Planfin64'!BC225</f>
        <v>0</v>
      </c>
      <c r="BA81" s="117">
        <f>'[3]ผูกสูตร Planfin64'!BD225</f>
        <v>171705</v>
      </c>
      <c r="BB81" s="117">
        <f>'[3]ผูกสูตร Planfin64'!BE225</f>
        <v>0</v>
      </c>
      <c r="BC81" s="117">
        <f>'[3]ผูกสูตร Planfin64'!BF225</f>
        <v>0</v>
      </c>
      <c r="BD81" s="117">
        <f>'[3]ผูกสูตร Planfin64'!BG225</f>
        <v>1928222</v>
      </c>
      <c r="BE81" s="117">
        <f>'[3]ผูกสูตร Planfin64'!BH225</f>
        <v>0</v>
      </c>
      <c r="BF81" s="117">
        <f>'[3]ผูกสูตร Planfin64'!BI225</f>
        <v>0</v>
      </c>
      <c r="BG81" s="117">
        <f>'[3]ผูกสูตร Planfin64'!BJ225</f>
        <v>293570</v>
      </c>
      <c r="BH81" s="117">
        <f>'[3]ผูกสูตร Planfin64'!BK225</f>
        <v>14880</v>
      </c>
      <c r="BI81" s="117">
        <f>'[3]ผูกสูตร Planfin64'!BL225</f>
        <v>0</v>
      </c>
      <c r="BJ81" s="117">
        <f>'[3]ผูกสูตร Planfin64'!BM225</f>
        <v>0</v>
      </c>
      <c r="BK81" s="117">
        <f>'[3]ผูกสูตร Planfin64'!BN225</f>
        <v>0</v>
      </c>
      <c r="BL81" s="117">
        <f>'[3]ผูกสูตร Planfin64'!BO225</f>
        <v>0</v>
      </c>
      <c r="BM81" s="117">
        <f>'[3]ผูกสูตร Planfin64'!BP225</f>
        <v>0</v>
      </c>
      <c r="BN81" s="117">
        <f>'[3]ผูกสูตร Planfin64'!BQ225</f>
        <v>0</v>
      </c>
      <c r="BO81" s="117">
        <f>'[3]ผูกสูตร Planfin64'!BR225</f>
        <v>0</v>
      </c>
      <c r="BP81" s="117">
        <f>'[3]ผูกสูตร Planfin64'!BS225</f>
        <v>0</v>
      </c>
      <c r="BQ81" s="117">
        <f>'[3]ผูกสูตร Planfin64'!BT225</f>
        <v>1517190</v>
      </c>
      <c r="BR81" s="117">
        <f>'[3]ผูกสูตร Planfin64'!BU225</f>
        <v>10480</v>
      </c>
      <c r="BS81" s="117">
        <f>'[3]ผูกสูตร Planfin64'!BV225</f>
        <v>0</v>
      </c>
      <c r="BT81" s="117">
        <f>'[3]ผูกสูตร Planfin64'!BW225</f>
        <v>0</v>
      </c>
      <c r="BU81" s="117">
        <f>'[3]ผูกสูตร Planfin64'!BX225</f>
        <v>441772.5</v>
      </c>
      <c r="BV81" s="117">
        <f>'[3]ผูกสูตร Planfin64'!BY225</f>
        <v>1471560</v>
      </c>
      <c r="BW81" s="117">
        <f>'[3]ผูกสูตร Planfin64'!BZ225</f>
        <v>188510</v>
      </c>
      <c r="BX81" s="117">
        <f>'[3]ผูกสูตร Planfin64'!CA225</f>
        <v>0</v>
      </c>
      <c r="BY81" s="117">
        <f>'[3]ผูกสูตร Planfin64'!CB225</f>
        <v>0</v>
      </c>
      <c r="BZ81" s="118">
        <f t="shared" si="5"/>
        <v>18322775.969999999</v>
      </c>
    </row>
    <row r="82" spans="1:78" ht="21.75" customHeight="1">
      <c r="A82" s="113" t="s">
        <v>315</v>
      </c>
      <c r="B82" s="114" t="s">
        <v>372</v>
      </c>
      <c r="C82" s="115" t="s">
        <v>375</v>
      </c>
      <c r="D82" s="116" t="s">
        <v>376</v>
      </c>
      <c r="E82" s="117">
        <f>'[3]ผูกสูตร Planfin64'!H226</f>
        <v>13812224.369999999</v>
      </c>
      <c r="F82" s="117">
        <f>'[3]ผูกสูตร Planfin64'!I226</f>
        <v>3486300</v>
      </c>
      <c r="G82" s="117">
        <f>'[3]ผูกสูตร Planfin64'!J226</f>
        <v>3409590</v>
      </c>
      <c r="H82" s="117">
        <f>'[3]ผูกสูตร Planfin64'!K226</f>
        <v>10830723.09</v>
      </c>
      <c r="I82" s="117">
        <f>'[3]ผูกสูตร Planfin64'!L226</f>
        <v>0</v>
      </c>
      <c r="J82" s="117">
        <f>'[3]ผูกสูตร Planfin64'!M226</f>
        <v>491760</v>
      </c>
      <c r="K82" s="117">
        <f>'[3]ผูกสูตร Planfin64'!N226</f>
        <v>44579570</v>
      </c>
      <c r="L82" s="117">
        <f>'[3]ผูกสูตร Planfin64'!O226</f>
        <v>3539998</v>
      </c>
      <c r="M82" s="117">
        <f>'[3]ผูกสูตร Planfin64'!P226</f>
        <v>849300</v>
      </c>
      <c r="N82" s="117">
        <f>'[3]ผูกสูตร Planfin64'!Q226</f>
        <v>13914575</v>
      </c>
      <c r="O82" s="117">
        <f>'[3]ผูกสูตร Planfin64'!R226</f>
        <v>931600</v>
      </c>
      <c r="P82" s="117">
        <f>'[3]ผูกสูตร Planfin64'!S226</f>
        <v>1381950</v>
      </c>
      <c r="Q82" s="117">
        <f>'[3]ผูกสูตร Planfin64'!T226</f>
        <v>5392271</v>
      </c>
      <c r="R82" s="117">
        <f>'[3]ผูกสูตร Planfin64'!U226</f>
        <v>2306522</v>
      </c>
      <c r="S82" s="117">
        <f>'[3]ผูกสูตร Planfin64'!V226</f>
        <v>422400</v>
      </c>
      <c r="T82" s="117">
        <f>'[3]ผูกสูตร Planfin64'!W226</f>
        <v>1433212.52</v>
      </c>
      <c r="U82" s="117">
        <f>'[3]ผูกสูตร Planfin64'!X226</f>
        <v>1007100</v>
      </c>
      <c r="V82" s="117">
        <f>'[3]ผูกสูตร Planfin64'!Y226</f>
        <v>823680</v>
      </c>
      <c r="W82" s="117">
        <f>'[3]ผูกสูตร Planfin64'!Z226</f>
        <v>19353672.5</v>
      </c>
      <c r="X82" s="117">
        <f>'[3]ผูกสูตร Planfin64'!AA226</f>
        <v>4273800</v>
      </c>
      <c r="Y82" s="117">
        <f>'[3]ผูกสูตร Planfin64'!AB226</f>
        <v>1109280</v>
      </c>
      <c r="Z82" s="117">
        <f>'[3]ผูกสูตร Planfin64'!AC226</f>
        <v>0</v>
      </c>
      <c r="AA82" s="117">
        <f>'[3]ผูกสูตร Planfin64'!AD226</f>
        <v>764652.8</v>
      </c>
      <c r="AB82" s="117">
        <f>'[3]ผูกสูตร Planfin64'!AE226</f>
        <v>1531475</v>
      </c>
      <c r="AC82" s="117">
        <f>'[3]ผูกสูตร Planfin64'!AF226</f>
        <v>0</v>
      </c>
      <c r="AD82" s="117">
        <f>'[3]ผูกสูตร Planfin64'!AG226</f>
        <v>428250</v>
      </c>
      <c r="AE82" s="117">
        <f>'[3]ผูกสูตร Planfin64'!AH226</f>
        <v>510464</v>
      </c>
      <c r="AF82" s="117">
        <f>'[3]ผูกสูตร Planfin64'!AI226</f>
        <v>24054180</v>
      </c>
      <c r="AG82" s="117">
        <f>'[3]ผูกสูตร Planfin64'!AJ226</f>
        <v>867560</v>
      </c>
      <c r="AH82" s="117">
        <f>'[3]ผูกสูตร Planfin64'!AK226</f>
        <v>402920</v>
      </c>
      <c r="AI82" s="117">
        <f>'[3]ผูกสูตร Planfin64'!AL226</f>
        <v>683780</v>
      </c>
      <c r="AJ82" s="117">
        <f>'[3]ผูกสูตร Planfin64'!AM226</f>
        <v>468560</v>
      </c>
      <c r="AK82" s="117">
        <f>'[3]ผูกสูตร Planfin64'!AN226</f>
        <v>1191308</v>
      </c>
      <c r="AL82" s="117">
        <f>'[3]ผูกสูตร Planfin64'!AO226</f>
        <v>380360</v>
      </c>
      <c r="AM82" s="117">
        <f>'[3]ผูกสูตร Planfin64'!AP226</f>
        <v>541460</v>
      </c>
      <c r="AN82" s="117">
        <f>'[3]ผูกสูตร Planfin64'!AQ226</f>
        <v>1364660</v>
      </c>
      <c r="AO82" s="117">
        <f>'[3]ผูกสูตร Planfin64'!AR226</f>
        <v>750460</v>
      </c>
      <c r="AP82" s="117">
        <f>'[3]ผูกสูตร Planfin64'!AS226</f>
        <v>900320</v>
      </c>
      <c r="AQ82" s="117">
        <f>'[3]ผูกสูตร Planfin64'!AT226</f>
        <v>448320</v>
      </c>
      <c r="AR82" s="117">
        <f>'[3]ผูกสูตร Planfin64'!AU226</f>
        <v>11286414</v>
      </c>
      <c r="AS82" s="117">
        <f>'[3]ผูกสูตร Planfin64'!AV226</f>
        <v>4450338</v>
      </c>
      <c r="AT82" s="117">
        <f>'[3]ผูกสูตร Planfin64'!AW226</f>
        <v>960600</v>
      </c>
      <c r="AU82" s="117">
        <f>'[3]ผูกสูตร Planfin64'!AX226</f>
        <v>838320</v>
      </c>
      <c r="AV82" s="117">
        <f>'[3]ผูกสูตร Planfin64'!AY226</f>
        <v>539349</v>
      </c>
      <c r="AW82" s="117">
        <f>'[3]ผูกสูตร Planfin64'!AZ226</f>
        <v>2054145</v>
      </c>
      <c r="AX82" s="117">
        <f>'[3]ผูกสูตร Planfin64'!BA226</f>
        <v>377460</v>
      </c>
      <c r="AY82" s="117">
        <f>'[3]ผูกสูตร Planfin64'!BB226</f>
        <v>18461272</v>
      </c>
      <c r="AZ82" s="117">
        <f>'[3]ผูกสูตร Planfin64'!BC226</f>
        <v>0</v>
      </c>
      <c r="BA82" s="117">
        <f>'[3]ผูกสูตร Planfin64'!BD226</f>
        <v>0</v>
      </c>
      <c r="BB82" s="117">
        <f>'[3]ผูกสูตร Planfin64'!BE226</f>
        <v>0</v>
      </c>
      <c r="BC82" s="117">
        <f>'[3]ผูกสูตร Planfin64'!BF226</f>
        <v>15890161.5</v>
      </c>
      <c r="BD82" s="117">
        <f>'[3]ผูกสูตร Planfin64'!BG226</f>
        <v>0</v>
      </c>
      <c r="BE82" s="117">
        <f>'[3]ผูกสูตร Planfin64'!BH226</f>
        <v>2553840</v>
      </c>
      <c r="BF82" s="117">
        <f>'[3]ผูกสูตร Planfin64'!BI226</f>
        <v>2079450</v>
      </c>
      <c r="BG82" s="117">
        <f>'[3]ผูกสูตร Planfin64'!BJ226</f>
        <v>680700</v>
      </c>
      <c r="BH82" s="117">
        <f>'[3]ผูกสูตร Planfin64'!BK226</f>
        <v>443320</v>
      </c>
      <c r="BI82" s="117">
        <f>'[3]ผูกสูตร Planfin64'!BL226</f>
        <v>268800</v>
      </c>
      <c r="BJ82" s="117">
        <f>'[3]ผูกสูตร Planfin64'!BM226</f>
        <v>16533790</v>
      </c>
      <c r="BK82" s="117">
        <f>'[3]ผูกสูตร Planfin64'!BN226</f>
        <v>47458058.469999999</v>
      </c>
      <c r="BL82" s="117">
        <f>'[3]ผูกสูตร Planfin64'!BO226</f>
        <v>986800</v>
      </c>
      <c r="BM82" s="117">
        <f>'[3]ผูกสูตร Planfin64'!BP226</f>
        <v>0</v>
      </c>
      <c r="BN82" s="117">
        <f>'[3]ผูกสูตร Planfin64'!BQ226</f>
        <v>903480</v>
      </c>
      <c r="BO82" s="117">
        <f>'[3]ผูกสูตร Planfin64'!BR226</f>
        <v>550200</v>
      </c>
      <c r="BP82" s="117">
        <f>'[3]ผูกสูตร Planfin64'!BS226</f>
        <v>488280</v>
      </c>
      <c r="BQ82" s="117">
        <f>'[3]ผูกสูตร Planfin64'!BT226</f>
        <v>10755720</v>
      </c>
      <c r="BR82" s="117">
        <f>'[3]ผูกสูตร Planfin64'!BU226</f>
        <v>629020</v>
      </c>
      <c r="BS82" s="117">
        <f>'[3]ผูกสูตร Planfin64'!BV226</f>
        <v>795360</v>
      </c>
      <c r="BT82" s="117">
        <f>'[3]ผูกสูตร Planfin64'!BW226</f>
        <v>0</v>
      </c>
      <c r="BU82" s="117">
        <f>'[3]ผูกสูตร Planfin64'!BX226</f>
        <v>1603500</v>
      </c>
      <c r="BV82" s="117">
        <f>'[3]ผูกสูตร Planfin64'!BY226</f>
        <v>4016400</v>
      </c>
      <c r="BW82" s="117">
        <f>'[3]ผูกสูตร Planfin64'!BZ226</f>
        <v>386960</v>
      </c>
      <c r="BX82" s="117">
        <f>'[3]ผูกสูตร Planfin64'!CA226</f>
        <v>236000</v>
      </c>
      <c r="BY82" s="117">
        <f>'[3]ผูกสูตร Planfin64'!CB226</f>
        <v>470400</v>
      </c>
      <c r="BZ82" s="118">
        <f t="shared" si="5"/>
        <v>315336396.25</v>
      </c>
    </row>
    <row r="83" spans="1:78" ht="21.75" customHeight="1">
      <c r="A83" s="113" t="s">
        <v>315</v>
      </c>
      <c r="B83" s="114" t="s">
        <v>372</v>
      </c>
      <c r="C83" s="115" t="s">
        <v>377</v>
      </c>
      <c r="D83" s="116" t="s">
        <v>378</v>
      </c>
      <c r="E83" s="117">
        <f>'[3]ผูกสูตร Planfin64'!H227</f>
        <v>26988559</v>
      </c>
      <c r="F83" s="117">
        <f>'[3]ผูกสูตร Planfin64'!I227</f>
        <v>5556196.7800000003</v>
      </c>
      <c r="G83" s="117">
        <f>'[3]ผูกสูตร Planfin64'!J227</f>
        <v>8909755.4000000004</v>
      </c>
      <c r="H83" s="117">
        <f>'[3]ผูกสูตร Planfin64'!K227</f>
        <v>4004500</v>
      </c>
      <c r="I83" s="117">
        <f>'[3]ผูกสูตร Planfin64'!L227</f>
        <v>3766996</v>
      </c>
      <c r="J83" s="117">
        <f>'[3]ผูกสูตร Planfin64'!M227</f>
        <v>1055500</v>
      </c>
      <c r="K83" s="117">
        <f>'[3]ผูกสูตร Planfin64'!N227</f>
        <v>48754034</v>
      </c>
      <c r="L83" s="117">
        <f>'[3]ผูกสูตร Planfin64'!O227</f>
        <v>5607673</v>
      </c>
      <c r="M83" s="117">
        <f>'[3]ผูกสูตร Planfin64'!P227</f>
        <v>1273919</v>
      </c>
      <c r="N83" s="117">
        <f>'[3]ผูกสูตร Planfin64'!Q227</f>
        <v>14778000</v>
      </c>
      <c r="O83" s="117">
        <f>'[3]ผูกสูตร Planfin64'!R227</f>
        <v>1331043</v>
      </c>
      <c r="P83" s="117">
        <f>'[3]ผูกสูตร Planfin64'!S227</f>
        <v>3770772</v>
      </c>
      <c r="Q83" s="117">
        <f>'[3]ผูกสูตร Planfin64'!T227</f>
        <v>8301914</v>
      </c>
      <c r="R83" s="117">
        <f>'[3]ผูกสูตร Planfin64'!U227</f>
        <v>7173816</v>
      </c>
      <c r="S83" s="117">
        <f>'[3]ผูกสูตร Planfin64'!V227</f>
        <v>730839</v>
      </c>
      <c r="T83" s="117">
        <f>'[3]ผูกสูตร Planfin64'!W227</f>
        <v>2391916</v>
      </c>
      <c r="U83" s="117">
        <f>'[3]ผูกสูตร Planfin64'!X227</f>
        <v>1881677</v>
      </c>
      <c r="V83" s="117">
        <f>'[3]ผูกสูตร Planfin64'!Y227</f>
        <v>1309435</v>
      </c>
      <c r="W83" s="117">
        <f>'[3]ผูกสูตร Planfin64'!Z227</f>
        <v>28599000</v>
      </c>
      <c r="X83" s="117">
        <f>'[3]ผูกสูตร Planfin64'!AA227</f>
        <v>7753827.5</v>
      </c>
      <c r="Y83" s="117">
        <f>'[3]ผูกสูตร Planfin64'!AB227</f>
        <v>2560014</v>
      </c>
      <c r="Z83" s="117">
        <f>'[3]ผูกสูตร Planfin64'!AC227</f>
        <v>7458085</v>
      </c>
      <c r="AA83" s="117">
        <f>'[3]ผูกสูตร Planfin64'!AD227</f>
        <v>1816376</v>
      </c>
      <c r="AB83" s="117">
        <f>'[3]ผูกสูตร Planfin64'!AE227</f>
        <v>2271729</v>
      </c>
      <c r="AC83" s="117">
        <f>'[3]ผูกสูตร Planfin64'!AF227</f>
        <v>2430988</v>
      </c>
      <c r="AD83" s="117">
        <f>'[3]ผูกสูตร Planfin64'!AG227</f>
        <v>855714</v>
      </c>
      <c r="AE83" s="117">
        <f>'[3]ผูกสูตร Planfin64'!AH227</f>
        <v>0</v>
      </c>
      <c r="AF83" s="117">
        <f>'[3]ผูกสูตร Planfin64'!AI227</f>
        <v>38422632</v>
      </c>
      <c r="AG83" s="117">
        <f>'[3]ผูกสูตร Planfin64'!AJ227</f>
        <v>1958225</v>
      </c>
      <c r="AH83" s="117">
        <f>'[3]ผูกสูตร Planfin64'!AK227</f>
        <v>827531</v>
      </c>
      <c r="AI83" s="117">
        <f>'[3]ผูกสูตร Planfin64'!AL227</f>
        <v>1270466</v>
      </c>
      <c r="AJ83" s="117">
        <f>'[3]ผูกสูตร Planfin64'!AM227</f>
        <v>1000500</v>
      </c>
      <c r="AK83" s="117">
        <f>'[3]ผูกสูตร Planfin64'!AN227</f>
        <v>1575709</v>
      </c>
      <c r="AL83" s="117">
        <f>'[3]ผูกสูตร Planfin64'!AO227</f>
        <v>669968</v>
      </c>
      <c r="AM83" s="117">
        <f>'[3]ผูกสูตร Planfin64'!AP227</f>
        <v>1654354</v>
      </c>
      <c r="AN83" s="117">
        <f>'[3]ผูกสูตร Planfin64'!AQ227</f>
        <v>2722468</v>
      </c>
      <c r="AO83" s="117">
        <f>'[3]ผูกสูตร Planfin64'!AR227</f>
        <v>1409177</v>
      </c>
      <c r="AP83" s="117">
        <f>'[3]ผูกสูตร Planfin64'!AS227</f>
        <v>1522564</v>
      </c>
      <c r="AQ83" s="117">
        <f>'[3]ผูกสูตร Planfin64'!AT227</f>
        <v>1518895</v>
      </c>
      <c r="AR83" s="117">
        <f>'[3]ผูกสูตร Planfin64'!AU227</f>
        <v>12608836</v>
      </c>
      <c r="AS83" s="117">
        <f>'[3]ผูกสูตร Planfin64'!AV227</f>
        <v>1562000</v>
      </c>
      <c r="AT83" s="117">
        <f>'[3]ผูกสูตร Planfin64'!AW227</f>
        <v>1513500</v>
      </c>
      <c r="AU83" s="117">
        <f>'[3]ผูกสูตร Planfin64'!AX227</f>
        <v>1113419</v>
      </c>
      <c r="AV83" s="117">
        <f>'[3]ผูกสูตร Planfin64'!AY227</f>
        <v>1287919.3500000001</v>
      </c>
      <c r="AW83" s="117">
        <f>'[3]ผูกสูตร Planfin64'!AZ227</f>
        <v>557419.35</v>
      </c>
      <c r="AX83" s="117">
        <f>'[3]ผูกสูตร Planfin64'!BA227</f>
        <v>1061774.19</v>
      </c>
      <c r="AY83" s="117">
        <f>'[3]ผูกสูตร Planfin64'!BB227</f>
        <v>27842575.289999999</v>
      </c>
      <c r="AZ83" s="117">
        <f>'[3]ผูกสูตร Planfin64'!BC227</f>
        <v>1537673</v>
      </c>
      <c r="BA83" s="117">
        <f>'[3]ผูกสูตร Planfin64'!BD227</f>
        <v>2264750</v>
      </c>
      <c r="BB83" s="117">
        <f>'[3]ผูกสูตร Planfin64'!BE227</f>
        <v>3152299</v>
      </c>
      <c r="BC83" s="117">
        <f>'[3]ผูกสูตร Planfin64'!BF227</f>
        <v>3129875</v>
      </c>
      <c r="BD83" s="117">
        <f>'[3]ผูกสูตร Planfin64'!BG227</f>
        <v>1831460</v>
      </c>
      <c r="BE83" s="117">
        <f>'[3]ผูกสูตร Planfin64'!BH227</f>
        <v>4753821</v>
      </c>
      <c r="BF83" s="117">
        <f>'[3]ผูกสูตร Planfin64'!BI227</f>
        <v>3319160</v>
      </c>
      <c r="BG83" s="117">
        <f>'[3]ผูกสูตร Planfin64'!BJ227</f>
        <v>1816869</v>
      </c>
      <c r="BH83" s="117">
        <f>'[3]ผูกสูตร Planfin64'!BK227</f>
        <v>1091934</v>
      </c>
      <c r="BI83" s="117">
        <f>'[3]ผูกสูตร Planfin64'!BL227</f>
        <v>843343</v>
      </c>
      <c r="BJ83" s="117">
        <f>'[3]ผูกสูตร Planfin64'!BM227</f>
        <v>23051478.329999998</v>
      </c>
      <c r="BK83" s="117">
        <f>'[3]ผูกสูตร Planfin64'!BN227</f>
        <v>8016444</v>
      </c>
      <c r="BL83" s="117">
        <f>'[3]ผูกสูตร Planfin64'!BO227</f>
        <v>1927366</v>
      </c>
      <c r="BM83" s="117">
        <f>'[3]ผูกสูตร Planfin64'!BP227</f>
        <v>1380866</v>
      </c>
      <c r="BN83" s="117">
        <f>'[3]ผูกสูตร Planfin64'!BQ227</f>
        <v>1648693.55</v>
      </c>
      <c r="BO83" s="117">
        <f>'[3]ผูกสูตร Planfin64'!BR227</f>
        <v>2468104</v>
      </c>
      <c r="BP83" s="117">
        <f>'[3]ผูกสูตร Planfin64'!BS227</f>
        <v>1150500</v>
      </c>
      <c r="BQ83" s="117">
        <f>'[3]ผูกสูตร Planfin64'!BT227</f>
        <v>16186351</v>
      </c>
      <c r="BR83" s="117">
        <f>'[3]ผูกสูตร Planfin64'!BU227</f>
        <v>1151353</v>
      </c>
      <c r="BS83" s="117">
        <f>'[3]ผูกสูตร Planfin64'!BV227</f>
        <v>1465273</v>
      </c>
      <c r="BT83" s="117">
        <f>'[3]ผูกสูตร Planfin64'!BW227</f>
        <v>2318461</v>
      </c>
      <c r="BU83" s="117">
        <f>'[3]ผูกสูตร Planfin64'!BX227</f>
        <v>2441500</v>
      </c>
      <c r="BV83" s="117">
        <f>'[3]ผูกสูตร Planfin64'!BY227</f>
        <v>7550313</v>
      </c>
      <c r="BW83" s="117">
        <f>'[3]ผูกสูตร Planfin64'!BZ227</f>
        <v>1788854</v>
      </c>
      <c r="BX83" s="117">
        <f>'[3]ผูกสูตร Planfin64'!CA227</f>
        <v>1119676</v>
      </c>
      <c r="BY83" s="117">
        <f>'[3]ผูกสูตร Planfin64'!CB227</f>
        <v>1007838</v>
      </c>
      <c r="BZ83" s="118">
        <f t="shared" si="5"/>
        <v>401846465.74000007</v>
      </c>
    </row>
    <row r="84" spans="1:78" ht="21.75" customHeight="1">
      <c r="A84" s="113" t="s">
        <v>315</v>
      </c>
      <c r="B84" s="114" t="s">
        <v>372</v>
      </c>
      <c r="C84" s="115" t="s">
        <v>379</v>
      </c>
      <c r="D84" s="116" t="s">
        <v>380</v>
      </c>
      <c r="E84" s="117">
        <f>'[3]ผูกสูตร Planfin64'!H228</f>
        <v>954470</v>
      </c>
      <c r="F84" s="117">
        <f>'[3]ผูกสูตร Planfin64'!I228</f>
        <v>459500</v>
      </c>
      <c r="G84" s="117">
        <f>'[3]ผูกสูตร Planfin64'!J228</f>
        <v>867672.63</v>
      </c>
      <c r="H84" s="117">
        <f>'[3]ผูกสูตร Planfin64'!K228</f>
        <v>146000</v>
      </c>
      <c r="I84" s="117">
        <f>'[3]ผูกสูตร Planfin64'!L228</f>
        <v>101760</v>
      </c>
      <c r="J84" s="117">
        <f>'[3]ผูกสูตร Planfin64'!M228</f>
        <v>88000</v>
      </c>
      <c r="K84" s="117">
        <f>'[3]ผูกสูตร Planfin64'!N228</f>
        <v>2574217</v>
      </c>
      <c r="L84" s="117">
        <f>'[3]ผูกสูตร Planfin64'!O228</f>
        <v>612505</v>
      </c>
      <c r="M84" s="117">
        <f>'[3]ผูกสูตร Planfin64'!P228</f>
        <v>106821.43</v>
      </c>
      <c r="N84" s="117">
        <f>'[3]ผูกสูตร Planfin64'!Q228</f>
        <v>1127463</v>
      </c>
      <c r="O84" s="117">
        <f>'[3]ผูกสูตร Planfin64'!R228</f>
        <v>41128.379999999997</v>
      </c>
      <c r="P84" s="117">
        <f>'[3]ผูกสูตร Planfin64'!S228</f>
        <v>112166.64</v>
      </c>
      <c r="Q84" s="117">
        <f>'[3]ผูกสูตร Planfin64'!T228</f>
        <v>731500</v>
      </c>
      <c r="R84" s="117">
        <f>'[3]ผูกสูตร Planfin64'!U228</f>
        <v>270600</v>
      </c>
      <c r="S84" s="117">
        <f>'[3]ผูกสูตร Planfin64'!V228</f>
        <v>37500</v>
      </c>
      <c r="T84" s="117">
        <f>'[3]ผูกสูตร Planfin64'!W228</f>
        <v>22450</v>
      </c>
      <c r="U84" s="117">
        <f>'[3]ผูกสูตร Planfin64'!X228</f>
        <v>45300</v>
      </c>
      <c r="V84" s="117">
        <f>'[3]ผูกสูตร Planfin64'!Y228</f>
        <v>90500</v>
      </c>
      <c r="W84" s="117">
        <f>'[3]ผูกสูตร Planfin64'!Z228</f>
        <v>667734</v>
      </c>
      <c r="X84" s="117">
        <f>'[3]ผูกสูตร Planfin64'!AA228</f>
        <v>198669</v>
      </c>
      <c r="Y84" s="117">
        <f>'[3]ผูกสูตร Planfin64'!AB228</f>
        <v>161071.60999999999</v>
      </c>
      <c r="Z84" s="117">
        <f>'[3]ผูกสูตร Planfin64'!AC228</f>
        <v>425658.06</v>
      </c>
      <c r="AA84" s="117">
        <f>'[3]ผูกสูตร Planfin64'!AD228</f>
        <v>79096</v>
      </c>
      <c r="AB84" s="117">
        <f>'[3]ผูกสูตร Planfin64'!AE228</f>
        <v>58870</v>
      </c>
      <c r="AC84" s="117">
        <f>'[3]ผูกสูตร Planfin64'!AF228</f>
        <v>104500</v>
      </c>
      <c r="AD84" s="117">
        <f>'[3]ผูกสูตร Planfin64'!AG228</f>
        <v>24258</v>
      </c>
      <c r="AE84" s="117">
        <f>'[3]ผูกสูตร Planfin64'!AH228</f>
        <v>139161.29999999999</v>
      </c>
      <c r="AF84" s="117">
        <f>'[3]ผูกสูตร Planfin64'!AI228</f>
        <v>2747572</v>
      </c>
      <c r="AG84" s="117">
        <f>'[3]ผูกสูตร Planfin64'!AJ228</f>
        <v>23403</v>
      </c>
      <c r="AH84" s="117">
        <f>'[3]ผูกสูตร Planfin64'!AK228</f>
        <v>7500</v>
      </c>
      <c r="AI84" s="117">
        <f>'[3]ผูกสูตร Planfin64'!AL228</f>
        <v>4650</v>
      </c>
      <c r="AJ84" s="117">
        <f>'[3]ผูกสูตร Planfin64'!AM228</f>
        <v>15000</v>
      </c>
      <c r="AK84" s="117">
        <f>'[3]ผูกสูตร Planfin64'!AN228</f>
        <v>33210</v>
      </c>
      <c r="AL84" s="117">
        <f>'[3]ผูกสูตร Planfin64'!AO228</f>
        <v>8000</v>
      </c>
      <c r="AM84" s="117">
        <f>'[3]ผูกสูตร Planfin64'!AP228</f>
        <v>43000</v>
      </c>
      <c r="AN84" s="117">
        <f>'[3]ผูกสูตร Planfin64'!AQ228</f>
        <v>16284</v>
      </c>
      <c r="AO84" s="117">
        <f>'[3]ผูกสูตร Planfin64'!AR228</f>
        <v>53000</v>
      </c>
      <c r="AP84" s="117">
        <f>'[3]ผูกสูตร Planfin64'!AS228</f>
        <v>10000</v>
      </c>
      <c r="AQ84" s="117">
        <f>'[3]ผูกสูตร Planfin64'!AT228</f>
        <v>0</v>
      </c>
      <c r="AR84" s="117">
        <f>'[3]ผูกสูตร Planfin64'!AU228</f>
        <v>292371</v>
      </c>
      <c r="AS84" s="117">
        <f>'[3]ผูกสูตร Planfin64'!AV228</f>
        <v>6000</v>
      </c>
      <c r="AT84" s="117">
        <f>'[3]ผูกสูตร Planfin64'!AW228</f>
        <v>1333.36</v>
      </c>
      <c r="AU84" s="117">
        <f>'[3]ผูกสูตร Planfin64'!AX228</f>
        <v>31650</v>
      </c>
      <c r="AV84" s="117">
        <f>'[3]ผูกสูตร Planfin64'!AY228</f>
        <v>16000</v>
      </c>
      <c r="AW84" s="117">
        <f>'[3]ผูกสูตร Planfin64'!AZ228</f>
        <v>91000</v>
      </c>
      <c r="AX84" s="117">
        <f>'[3]ผูกสูตร Planfin64'!BA228</f>
        <v>20266.66</v>
      </c>
      <c r="AY84" s="117">
        <f>'[3]ผูกสูตร Planfin64'!BB228</f>
        <v>883912</v>
      </c>
      <c r="AZ84" s="117">
        <f>'[3]ผูกสูตร Planfin64'!BC228</f>
        <v>94500</v>
      </c>
      <c r="BA84" s="117">
        <f>'[3]ผูกสูตร Planfin64'!BD228</f>
        <v>46300</v>
      </c>
      <c r="BB84" s="117">
        <f>'[3]ผูกสูตร Planfin64'!BE228</f>
        <v>65426</v>
      </c>
      <c r="BC84" s="117">
        <f>'[3]ผูกสูตร Planfin64'!BF228</f>
        <v>112788</v>
      </c>
      <c r="BD84" s="117">
        <f>'[3]ผูกสูตร Planfin64'!BG228</f>
        <v>113000</v>
      </c>
      <c r="BE84" s="117">
        <f>'[3]ผูกสูตร Planfin64'!BH228</f>
        <v>604942.24</v>
      </c>
      <c r="BF84" s="117">
        <f>'[3]ผูกสูตร Planfin64'!BI228</f>
        <v>68810</v>
      </c>
      <c r="BG84" s="117">
        <f>'[3]ผูกสูตร Planfin64'!BJ228</f>
        <v>128999</v>
      </c>
      <c r="BH84" s="117">
        <f>'[3]ผูกสูตร Planfin64'!BK228</f>
        <v>68166</v>
      </c>
      <c r="BI84" s="117">
        <f>'[3]ผูกสูตร Planfin64'!BL228</f>
        <v>13227</v>
      </c>
      <c r="BJ84" s="117">
        <f>'[3]ผูกสูตร Planfin64'!BM228</f>
        <v>1196276</v>
      </c>
      <c r="BK84" s="117">
        <f>'[3]ผูกสูตร Planfin64'!BN228</f>
        <v>1871000</v>
      </c>
      <c r="BL84" s="117">
        <f>'[3]ผูกสูตร Planfin64'!BO228</f>
        <v>361889</v>
      </c>
      <c r="BM84" s="117">
        <f>'[3]ผูกสูตร Planfin64'!BP228</f>
        <v>0</v>
      </c>
      <c r="BN84" s="117">
        <f>'[3]ผูกสูตร Planfin64'!BQ228</f>
        <v>0</v>
      </c>
      <c r="BO84" s="117">
        <f>'[3]ผูกสูตร Planfin64'!BR228</f>
        <v>80500</v>
      </c>
      <c r="BP84" s="117">
        <f>'[3]ผูกสูตร Planfin64'!BS228</f>
        <v>27000</v>
      </c>
      <c r="BQ84" s="117">
        <f>'[3]ผูกสูตร Planfin64'!BT228</f>
        <v>1153000</v>
      </c>
      <c r="BR84" s="117">
        <f>'[3]ผูกสูตร Planfin64'!BU228</f>
        <v>82700</v>
      </c>
      <c r="BS84" s="117">
        <f>'[3]ผูกสูตร Planfin64'!BV228</f>
        <v>115000</v>
      </c>
      <c r="BT84" s="117">
        <f>'[3]ผูกสูตร Planfin64'!BW228</f>
        <v>466791</v>
      </c>
      <c r="BU84" s="117">
        <f>'[3]ผูกสูตร Planfin64'!BX228</f>
        <v>75866</v>
      </c>
      <c r="BV84" s="117">
        <f>'[3]ผูกสูตร Planfin64'!BY228</f>
        <v>441953</v>
      </c>
      <c r="BW84" s="117">
        <f>'[3]ผูกสูตร Planfin64'!BZ228</f>
        <v>0</v>
      </c>
      <c r="BX84" s="117">
        <f>'[3]ผูกสูตร Planfin64'!CA228</f>
        <v>78000</v>
      </c>
      <c r="BY84" s="117">
        <f>'[3]ผูกสูตร Planfin64'!CB228</f>
        <v>45000</v>
      </c>
      <c r="BZ84" s="118">
        <f t="shared" si="5"/>
        <v>21863857.309999999</v>
      </c>
    </row>
    <row r="85" spans="1:78" ht="21.75" customHeight="1">
      <c r="A85" s="113" t="s">
        <v>315</v>
      </c>
      <c r="B85" s="114" t="s">
        <v>372</v>
      </c>
      <c r="C85" s="115" t="s">
        <v>381</v>
      </c>
      <c r="D85" s="116" t="s">
        <v>382</v>
      </c>
      <c r="E85" s="117">
        <f>'[3]ผูกสูตร Planfin64'!H229</f>
        <v>8229305</v>
      </c>
      <c r="F85" s="117">
        <f>'[3]ผูกสูตร Planfin64'!I229</f>
        <v>0</v>
      </c>
      <c r="G85" s="117">
        <f>'[3]ผูกสูตร Planfin64'!J229</f>
        <v>0</v>
      </c>
      <c r="H85" s="117">
        <f>'[3]ผูกสูตร Planfin64'!K229</f>
        <v>0</v>
      </c>
      <c r="I85" s="117">
        <f>'[3]ผูกสูตร Planfin64'!L229</f>
        <v>0</v>
      </c>
      <c r="J85" s="117">
        <f>'[3]ผูกสูตร Planfin64'!M229</f>
        <v>0</v>
      </c>
      <c r="K85" s="117">
        <f>'[3]ผูกสูตร Planfin64'!N229</f>
        <v>9111184.0999999996</v>
      </c>
      <c r="L85" s="117">
        <f>'[3]ผูกสูตร Planfin64'!O229</f>
        <v>0</v>
      </c>
      <c r="M85" s="117">
        <f>'[3]ผูกสูตร Planfin64'!P229</f>
        <v>0</v>
      </c>
      <c r="N85" s="117">
        <f>'[3]ผูกสูตร Planfin64'!Q229</f>
        <v>2957288</v>
      </c>
      <c r="O85" s="117">
        <f>'[3]ผูกสูตร Planfin64'!R229</f>
        <v>0</v>
      </c>
      <c r="P85" s="117">
        <f>'[3]ผูกสูตร Planfin64'!S229</f>
        <v>0</v>
      </c>
      <c r="Q85" s="117">
        <f>'[3]ผูกสูตร Planfin64'!T229</f>
        <v>0</v>
      </c>
      <c r="R85" s="117">
        <f>'[3]ผูกสูตร Planfin64'!U229</f>
        <v>0</v>
      </c>
      <c r="S85" s="117">
        <f>'[3]ผูกสูตร Planfin64'!V229</f>
        <v>0</v>
      </c>
      <c r="T85" s="117">
        <f>'[3]ผูกสูตร Planfin64'!W229</f>
        <v>0</v>
      </c>
      <c r="U85" s="117">
        <f>'[3]ผูกสูตร Planfin64'!X229</f>
        <v>0</v>
      </c>
      <c r="V85" s="117">
        <f>'[3]ผูกสูตร Planfin64'!Y229</f>
        <v>0</v>
      </c>
      <c r="W85" s="117">
        <f>'[3]ผูกสูตร Planfin64'!Z229</f>
        <v>1343586</v>
      </c>
      <c r="X85" s="117">
        <f>'[3]ผูกสูตร Planfin64'!AA229</f>
        <v>0</v>
      </c>
      <c r="Y85" s="117">
        <f>'[3]ผูกสูตร Planfin64'!AB229</f>
        <v>0</v>
      </c>
      <c r="Z85" s="117">
        <f>'[3]ผูกสูตร Planfin64'!AC229</f>
        <v>0</v>
      </c>
      <c r="AA85" s="117">
        <f>'[3]ผูกสูตร Planfin64'!AD229</f>
        <v>0</v>
      </c>
      <c r="AB85" s="117">
        <f>'[3]ผูกสูตร Planfin64'!AE229</f>
        <v>0</v>
      </c>
      <c r="AC85" s="117">
        <f>'[3]ผูกสูตร Planfin64'!AF229</f>
        <v>0</v>
      </c>
      <c r="AD85" s="117">
        <f>'[3]ผูกสูตร Planfin64'!AG229</f>
        <v>0</v>
      </c>
      <c r="AE85" s="117">
        <f>'[3]ผูกสูตร Planfin64'!AH229</f>
        <v>0</v>
      </c>
      <c r="AF85" s="117">
        <f>'[3]ผูกสูตร Planfin64'!AI229</f>
        <v>10364122</v>
      </c>
      <c r="AG85" s="117">
        <f>'[3]ผูกสูตร Planfin64'!AJ229</f>
        <v>0</v>
      </c>
      <c r="AH85" s="117">
        <f>'[3]ผูกสูตร Planfin64'!AK229</f>
        <v>0</v>
      </c>
      <c r="AI85" s="117">
        <f>'[3]ผูกสูตร Planfin64'!AL229</f>
        <v>0</v>
      </c>
      <c r="AJ85" s="117">
        <f>'[3]ผูกสูตร Planfin64'!AM229</f>
        <v>0</v>
      </c>
      <c r="AK85" s="117">
        <f>'[3]ผูกสูตร Planfin64'!AN229</f>
        <v>0</v>
      </c>
      <c r="AL85" s="117">
        <f>'[3]ผูกสูตร Planfin64'!AO229</f>
        <v>0</v>
      </c>
      <c r="AM85" s="117">
        <f>'[3]ผูกสูตร Planfin64'!AP229</f>
        <v>0</v>
      </c>
      <c r="AN85" s="117">
        <f>'[3]ผูกสูตร Planfin64'!AQ229</f>
        <v>0</v>
      </c>
      <c r="AO85" s="117">
        <f>'[3]ผูกสูตร Planfin64'!AR229</f>
        <v>0</v>
      </c>
      <c r="AP85" s="117">
        <f>'[3]ผูกสูตร Planfin64'!AS229</f>
        <v>0</v>
      </c>
      <c r="AQ85" s="117">
        <f>'[3]ผูกสูตร Planfin64'!AT229</f>
        <v>0</v>
      </c>
      <c r="AR85" s="117">
        <f>'[3]ผูกสูตร Planfin64'!AU229</f>
        <v>4329528</v>
      </c>
      <c r="AS85" s="117">
        <f>'[3]ผูกสูตร Planfin64'!AV229</f>
        <v>0</v>
      </c>
      <c r="AT85" s="117">
        <f>'[3]ผูกสูตร Planfin64'!AW229</f>
        <v>0</v>
      </c>
      <c r="AU85" s="117">
        <f>'[3]ผูกสูตร Planfin64'!AX229</f>
        <v>0</v>
      </c>
      <c r="AV85" s="117">
        <f>'[3]ผูกสูตร Planfin64'!AY229</f>
        <v>0</v>
      </c>
      <c r="AW85" s="117">
        <f>'[3]ผูกสูตร Planfin64'!AZ229</f>
        <v>0</v>
      </c>
      <c r="AX85" s="117">
        <f>'[3]ผูกสูตร Planfin64'!BA229</f>
        <v>0</v>
      </c>
      <c r="AY85" s="117">
        <f>'[3]ผูกสูตร Planfin64'!BB229</f>
        <v>6826686</v>
      </c>
      <c r="AZ85" s="117">
        <f>'[3]ผูกสูตร Planfin64'!BC229</f>
        <v>0</v>
      </c>
      <c r="BA85" s="117">
        <f>'[3]ผูกสูตร Planfin64'!BD229</f>
        <v>0</v>
      </c>
      <c r="BB85" s="117">
        <f>'[3]ผูกสูตร Planfin64'!BE229</f>
        <v>0</v>
      </c>
      <c r="BC85" s="117">
        <f>'[3]ผูกสูตร Planfin64'!BF229</f>
        <v>0</v>
      </c>
      <c r="BD85" s="117">
        <f>'[3]ผูกสูตร Planfin64'!BG229</f>
        <v>0</v>
      </c>
      <c r="BE85" s="117">
        <f>'[3]ผูกสูตร Planfin64'!BH229</f>
        <v>0</v>
      </c>
      <c r="BF85" s="117">
        <f>'[3]ผูกสูตร Planfin64'!BI229</f>
        <v>0</v>
      </c>
      <c r="BG85" s="117">
        <f>'[3]ผูกสูตร Planfin64'!BJ229</f>
        <v>0</v>
      </c>
      <c r="BH85" s="117">
        <f>'[3]ผูกสูตร Planfin64'!BK229</f>
        <v>0</v>
      </c>
      <c r="BI85" s="117">
        <f>'[3]ผูกสูตร Planfin64'!BL229</f>
        <v>0</v>
      </c>
      <c r="BJ85" s="117">
        <f>'[3]ผูกสูตร Planfin64'!BM229</f>
        <v>5565528</v>
      </c>
      <c r="BK85" s="117">
        <f>'[3]ผูกสูตร Planfin64'!BN229</f>
        <v>5551562.5</v>
      </c>
      <c r="BL85" s="117">
        <f>'[3]ผูกสูตร Planfin64'!BO229</f>
        <v>0</v>
      </c>
      <c r="BM85" s="117">
        <f>'[3]ผูกสูตร Planfin64'!BP229</f>
        <v>0</v>
      </c>
      <c r="BN85" s="117">
        <f>'[3]ผูกสูตร Planfin64'!BQ229</f>
        <v>0</v>
      </c>
      <c r="BO85" s="117">
        <f>'[3]ผูกสูตร Planfin64'!BR229</f>
        <v>0</v>
      </c>
      <c r="BP85" s="117">
        <f>'[3]ผูกสูตร Planfin64'!BS229</f>
        <v>86540</v>
      </c>
      <c r="BQ85" s="117">
        <f>'[3]ผูกสูตร Planfin64'!BT229</f>
        <v>4785767</v>
      </c>
      <c r="BR85" s="117">
        <f>'[3]ผูกสูตร Planfin64'!BU229</f>
        <v>0</v>
      </c>
      <c r="BS85" s="117">
        <f>'[3]ผูกสูตร Planfin64'!BV229</f>
        <v>0</v>
      </c>
      <c r="BT85" s="117">
        <f>'[3]ผูกสูตร Planfin64'!BW229</f>
        <v>0</v>
      </c>
      <c r="BU85" s="117">
        <f>'[3]ผูกสูตร Planfin64'!BX229</f>
        <v>0</v>
      </c>
      <c r="BV85" s="117">
        <f>'[3]ผูกสูตร Planfin64'!BY229</f>
        <v>0</v>
      </c>
      <c r="BW85" s="117">
        <f>'[3]ผูกสูตร Planfin64'!BZ229</f>
        <v>0</v>
      </c>
      <c r="BX85" s="117">
        <f>'[3]ผูกสูตร Planfin64'!CA229</f>
        <v>0</v>
      </c>
      <c r="BY85" s="117">
        <f>'[3]ผูกสูตร Planfin64'!CB229</f>
        <v>0</v>
      </c>
      <c r="BZ85" s="118">
        <f t="shared" si="5"/>
        <v>59151096.600000001</v>
      </c>
    </row>
    <row r="86" spans="1:78" ht="21.75" customHeight="1">
      <c r="A86" s="113" t="s">
        <v>315</v>
      </c>
      <c r="B86" s="114" t="s">
        <v>372</v>
      </c>
      <c r="C86" s="115" t="s">
        <v>383</v>
      </c>
      <c r="D86" s="116" t="s">
        <v>384</v>
      </c>
      <c r="E86" s="117">
        <f>'[3]ผูกสูตร Planfin64'!H230</f>
        <v>0</v>
      </c>
      <c r="F86" s="117">
        <f>'[3]ผูกสูตร Planfin64'!I230</f>
        <v>0</v>
      </c>
      <c r="G86" s="117">
        <f>'[3]ผูกสูตร Planfin64'!J230</f>
        <v>0</v>
      </c>
      <c r="H86" s="117">
        <f>'[3]ผูกสูตร Planfin64'!K230</f>
        <v>0</v>
      </c>
      <c r="I86" s="117">
        <f>'[3]ผูกสูตร Planfin64'!L230</f>
        <v>0</v>
      </c>
      <c r="J86" s="117">
        <f>'[3]ผูกสูตร Planfin64'!M230</f>
        <v>0</v>
      </c>
      <c r="K86" s="117">
        <f>'[3]ผูกสูตร Planfin64'!N230</f>
        <v>987143.9</v>
      </c>
      <c r="L86" s="117">
        <f>'[3]ผูกสูตร Planfin64'!O230</f>
        <v>0</v>
      </c>
      <c r="M86" s="117">
        <f>'[3]ผูกสูตร Planfin64'!P230</f>
        <v>0</v>
      </c>
      <c r="N86" s="117">
        <f>'[3]ผูกสูตร Planfin64'!Q230</f>
        <v>0</v>
      </c>
      <c r="O86" s="117">
        <f>'[3]ผูกสูตร Planfin64'!R230</f>
        <v>0</v>
      </c>
      <c r="P86" s="117">
        <f>'[3]ผูกสูตร Planfin64'!S230</f>
        <v>0</v>
      </c>
      <c r="Q86" s="117">
        <f>'[3]ผูกสูตร Planfin64'!T230</f>
        <v>0</v>
      </c>
      <c r="R86" s="117">
        <f>'[3]ผูกสูตร Planfin64'!U230</f>
        <v>0</v>
      </c>
      <c r="S86" s="117">
        <f>'[3]ผูกสูตร Planfin64'!V230</f>
        <v>0</v>
      </c>
      <c r="T86" s="117">
        <f>'[3]ผูกสูตร Planfin64'!W230</f>
        <v>0</v>
      </c>
      <c r="U86" s="117">
        <f>'[3]ผูกสูตร Planfin64'!X230</f>
        <v>0</v>
      </c>
      <c r="V86" s="117">
        <f>'[3]ผูกสูตร Planfin64'!Y230</f>
        <v>0</v>
      </c>
      <c r="W86" s="117">
        <f>'[3]ผูกสูตร Planfin64'!Z230</f>
        <v>0</v>
      </c>
      <c r="X86" s="117">
        <f>'[3]ผูกสูตร Planfin64'!AA230</f>
        <v>0</v>
      </c>
      <c r="Y86" s="117">
        <f>'[3]ผูกสูตร Planfin64'!AB230</f>
        <v>0</v>
      </c>
      <c r="Z86" s="117">
        <f>'[3]ผูกสูตร Planfin64'!AC230</f>
        <v>0</v>
      </c>
      <c r="AA86" s="117">
        <f>'[3]ผูกสูตร Planfin64'!AD230</f>
        <v>0</v>
      </c>
      <c r="AB86" s="117">
        <f>'[3]ผูกสูตร Planfin64'!AE230</f>
        <v>0</v>
      </c>
      <c r="AC86" s="117">
        <f>'[3]ผูกสูตร Planfin64'!AF230</f>
        <v>0</v>
      </c>
      <c r="AD86" s="117">
        <f>'[3]ผูกสูตร Planfin64'!AG230</f>
        <v>0</v>
      </c>
      <c r="AE86" s="117">
        <f>'[3]ผูกสูตร Planfin64'!AH230</f>
        <v>0</v>
      </c>
      <c r="AF86" s="117">
        <f>'[3]ผูกสูตร Planfin64'!AI230</f>
        <v>1774731</v>
      </c>
      <c r="AG86" s="117">
        <f>'[3]ผูกสูตร Planfin64'!AJ230</f>
        <v>0</v>
      </c>
      <c r="AH86" s="117">
        <f>'[3]ผูกสูตร Planfin64'!AK230</f>
        <v>0</v>
      </c>
      <c r="AI86" s="117">
        <f>'[3]ผูกสูตร Planfin64'!AL230</f>
        <v>0</v>
      </c>
      <c r="AJ86" s="117">
        <f>'[3]ผูกสูตร Planfin64'!AM230</f>
        <v>0</v>
      </c>
      <c r="AK86" s="117">
        <f>'[3]ผูกสูตร Planfin64'!AN230</f>
        <v>0</v>
      </c>
      <c r="AL86" s="117">
        <f>'[3]ผูกสูตร Planfin64'!AO230</f>
        <v>0</v>
      </c>
      <c r="AM86" s="117">
        <f>'[3]ผูกสูตร Planfin64'!AP230</f>
        <v>0</v>
      </c>
      <c r="AN86" s="117">
        <f>'[3]ผูกสูตร Planfin64'!AQ230</f>
        <v>0</v>
      </c>
      <c r="AO86" s="117">
        <f>'[3]ผูกสูตร Planfin64'!AR230</f>
        <v>0</v>
      </c>
      <c r="AP86" s="117">
        <f>'[3]ผูกสูตร Planfin64'!AS230</f>
        <v>0</v>
      </c>
      <c r="AQ86" s="117">
        <f>'[3]ผูกสูตร Planfin64'!AT230</f>
        <v>0</v>
      </c>
      <c r="AR86" s="117">
        <f>'[3]ผูกสูตร Planfin64'!AU230</f>
        <v>101871</v>
      </c>
      <c r="AS86" s="117">
        <f>'[3]ผูกสูตร Planfin64'!AV230</f>
        <v>0</v>
      </c>
      <c r="AT86" s="117">
        <f>'[3]ผูกสูตร Planfin64'!AW230</f>
        <v>0</v>
      </c>
      <c r="AU86" s="117">
        <f>'[3]ผูกสูตร Planfin64'!AX230</f>
        <v>0</v>
      </c>
      <c r="AV86" s="117">
        <f>'[3]ผูกสูตร Planfin64'!AY230</f>
        <v>0</v>
      </c>
      <c r="AW86" s="117">
        <f>'[3]ผูกสูตร Planfin64'!AZ230</f>
        <v>0</v>
      </c>
      <c r="AX86" s="117">
        <f>'[3]ผูกสูตร Planfin64'!BA230</f>
        <v>0</v>
      </c>
      <c r="AY86" s="117">
        <f>'[3]ผูกสูตร Planfin64'!BB230</f>
        <v>0</v>
      </c>
      <c r="AZ86" s="117">
        <f>'[3]ผูกสูตร Planfin64'!BC230</f>
        <v>0</v>
      </c>
      <c r="BA86" s="117">
        <f>'[3]ผูกสูตร Planfin64'!BD230</f>
        <v>0</v>
      </c>
      <c r="BB86" s="117">
        <f>'[3]ผูกสูตร Planfin64'!BE230</f>
        <v>0</v>
      </c>
      <c r="BC86" s="117">
        <f>'[3]ผูกสูตร Planfin64'!BF230</f>
        <v>0</v>
      </c>
      <c r="BD86" s="117">
        <f>'[3]ผูกสูตร Planfin64'!BG230</f>
        <v>0</v>
      </c>
      <c r="BE86" s="117">
        <f>'[3]ผูกสูตร Planfin64'!BH230</f>
        <v>0</v>
      </c>
      <c r="BF86" s="117">
        <f>'[3]ผูกสูตร Planfin64'!BI230</f>
        <v>0</v>
      </c>
      <c r="BG86" s="117">
        <f>'[3]ผูกสูตร Planfin64'!BJ230</f>
        <v>0</v>
      </c>
      <c r="BH86" s="117">
        <f>'[3]ผูกสูตร Planfin64'!BK230</f>
        <v>0</v>
      </c>
      <c r="BI86" s="117">
        <f>'[3]ผูกสูตร Planfin64'!BL230</f>
        <v>0</v>
      </c>
      <c r="BJ86" s="117">
        <f>'[3]ผูกสูตร Planfin64'!BM230</f>
        <v>616425</v>
      </c>
      <c r="BK86" s="117">
        <f>'[3]ผูกสูตร Planfin64'!BN230</f>
        <v>0</v>
      </c>
      <c r="BL86" s="117">
        <f>'[3]ผูกสูตร Planfin64'!BO230</f>
        <v>0</v>
      </c>
      <c r="BM86" s="117">
        <f>'[3]ผูกสูตร Planfin64'!BP230</f>
        <v>0</v>
      </c>
      <c r="BN86" s="117">
        <f>'[3]ผูกสูตร Planfin64'!BQ230</f>
        <v>0</v>
      </c>
      <c r="BO86" s="117">
        <f>'[3]ผูกสูตร Planfin64'!BR230</f>
        <v>0</v>
      </c>
      <c r="BP86" s="117">
        <f>'[3]ผูกสูตร Planfin64'!BS230</f>
        <v>0</v>
      </c>
      <c r="BQ86" s="117">
        <f>'[3]ผูกสูตร Planfin64'!BT230</f>
        <v>134211</v>
      </c>
      <c r="BR86" s="117">
        <f>'[3]ผูกสูตร Planfin64'!BU230</f>
        <v>0</v>
      </c>
      <c r="BS86" s="117">
        <f>'[3]ผูกสูตร Planfin64'!BV230</f>
        <v>0</v>
      </c>
      <c r="BT86" s="117">
        <f>'[3]ผูกสูตร Planfin64'!BW230</f>
        <v>0</v>
      </c>
      <c r="BU86" s="117">
        <f>'[3]ผูกสูตร Planfin64'!BX230</f>
        <v>0</v>
      </c>
      <c r="BV86" s="117">
        <f>'[3]ผูกสูตร Planfin64'!BY230</f>
        <v>0</v>
      </c>
      <c r="BW86" s="117">
        <f>'[3]ผูกสูตร Planfin64'!BZ230</f>
        <v>0</v>
      </c>
      <c r="BX86" s="117">
        <f>'[3]ผูกสูตร Planfin64'!CA230</f>
        <v>0</v>
      </c>
      <c r="BY86" s="117">
        <f>'[3]ผูกสูตร Planfin64'!CB230</f>
        <v>0</v>
      </c>
      <c r="BZ86" s="118">
        <f t="shared" si="5"/>
        <v>3614381.9</v>
      </c>
    </row>
    <row r="87" spans="1:78" ht="21.75" customHeight="1">
      <c r="A87" s="113" t="s">
        <v>315</v>
      </c>
      <c r="B87" s="114" t="s">
        <v>372</v>
      </c>
      <c r="C87" s="115" t="s">
        <v>385</v>
      </c>
      <c r="D87" s="116" t="s">
        <v>386</v>
      </c>
      <c r="E87" s="117">
        <f>'[3]ผูกสูตร Planfin64'!H231</f>
        <v>0</v>
      </c>
      <c r="F87" s="117">
        <f>'[3]ผูกสูตร Planfin64'!I231</f>
        <v>4161400</v>
      </c>
      <c r="G87" s="117">
        <f>'[3]ผูกสูตร Planfin64'!J231</f>
        <v>4132900</v>
      </c>
      <c r="H87" s="117">
        <f>'[3]ผูกสูตร Planfin64'!K231</f>
        <v>1593800</v>
      </c>
      <c r="I87" s="117">
        <f>'[3]ผูกสูตร Planfin64'!L231</f>
        <v>2916700</v>
      </c>
      <c r="J87" s="117">
        <f>'[3]ผูกสูตร Planfin64'!M231</f>
        <v>1961100</v>
      </c>
      <c r="K87" s="117">
        <f>'[3]ผูกสูตร Planfin64'!N231</f>
        <v>0</v>
      </c>
      <c r="L87" s="117">
        <f>'[3]ผูกสูตร Planfin64'!O231</f>
        <v>5907310</v>
      </c>
      <c r="M87" s="117">
        <f>'[3]ผูกสูตร Planfin64'!P231</f>
        <v>1563105</v>
      </c>
      <c r="N87" s="117">
        <f>'[3]ผูกสูตร Planfin64'!Q231</f>
        <v>0</v>
      </c>
      <c r="O87" s="117">
        <f>'[3]ผูกสูตร Planfin64'!R231</f>
        <v>919600</v>
      </c>
      <c r="P87" s="117">
        <f>'[3]ผูกสูตร Planfin64'!S231</f>
        <v>3170335</v>
      </c>
      <c r="Q87" s="117">
        <f>'[3]ผูกสูตร Planfin64'!T231</f>
        <v>5724217</v>
      </c>
      <c r="R87" s="117">
        <f>'[3]ผูกสูตร Planfin64'!U231</f>
        <v>5010414</v>
      </c>
      <c r="S87" s="117">
        <f>'[3]ผูกสูตร Planfin64'!V231</f>
        <v>2633700</v>
      </c>
      <c r="T87" s="117">
        <f>'[3]ผูกสูตร Planfin64'!W231</f>
        <v>3531226</v>
      </c>
      <c r="U87" s="117">
        <f>'[3]ผูกสูตร Planfin64'!X231</f>
        <v>2920800</v>
      </c>
      <c r="V87" s="117">
        <f>'[3]ผูกสูตร Planfin64'!Y231</f>
        <v>1615400</v>
      </c>
      <c r="W87" s="117">
        <f>'[3]ผูกสูตร Planfin64'!Z231</f>
        <v>0</v>
      </c>
      <c r="X87" s="117">
        <f>'[3]ผูกสูตร Planfin64'!AA231</f>
        <v>3542150</v>
      </c>
      <c r="Y87" s="117">
        <f>'[3]ผูกสูตร Planfin64'!AB231</f>
        <v>848000</v>
      </c>
      <c r="Z87" s="117">
        <f>'[3]ผูกสูตร Planfin64'!AC231</f>
        <v>2611439</v>
      </c>
      <c r="AA87" s="117">
        <f>'[3]ผูกสูตร Planfin64'!AD231</f>
        <v>464336</v>
      </c>
      <c r="AB87" s="117">
        <f>'[3]ผูกสูตร Planfin64'!AE231</f>
        <v>2456900</v>
      </c>
      <c r="AC87" s="117">
        <f>'[3]ผูกสูตร Planfin64'!AF231</f>
        <v>988986</v>
      </c>
      <c r="AD87" s="117">
        <f>'[3]ผูกสูตร Planfin64'!AG231</f>
        <v>0</v>
      </c>
      <c r="AE87" s="117">
        <f>'[3]ผูกสูตร Planfin64'!AH231</f>
        <v>0</v>
      </c>
      <c r="AF87" s="117">
        <f>'[3]ผูกสูตร Planfin64'!AI231</f>
        <v>0</v>
      </c>
      <c r="AG87" s="117">
        <f>'[3]ผูกสูตร Planfin64'!AJ231</f>
        <v>1187815</v>
      </c>
      <c r="AH87" s="117">
        <f>'[3]ผูกสูตร Planfin64'!AK231</f>
        <v>374574</v>
      </c>
      <c r="AI87" s="117">
        <f>'[3]ผูกสูตร Planfin64'!AL231</f>
        <v>994712</v>
      </c>
      <c r="AJ87" s="117">
        <f>'[3]ผูกสูตร Planfin64'!AM231</f>
        <v>432405</v>
      </c>
      <c r="AK87" s="117">
        <f>'[3]ผูกสูตร Planfin64'!AN231</f>
        <v>1666000</v>
      </c>
      <c r="AL87" s="117">
        <f>'[3]ผูกสูตร Planfin64'!AO231</f>
        <v>893593</v>
      </c>
      <c r="AM87" s="117">
        <f>'[3]ผูกสูตร Planfin64'!AP231</f>
        <v>1244157</v>
      </c>
      <c r="AN87" s="117">
        <f>'[3]ผูกสูตร Planfin64'!AQ231</f>
        <v>1466108</v>
      </c>
      <c r="AO87" s="117">
        <f>'[3]ผูกสูตร Planfin64'!AR231</f>
        <v>1832985</v>
      </c>
      <c r="AP87" s="117">
        <f>'[3]ผูกสูตร Planfin64'!AS231</f>
        <v>1724519</v>
      </c>
      <c r="AQ87" s="117">
        <f>'[3]ผูกสูตร Planfin64'!AT231</f>
        <v>974598</v>
      </c>
      <c r="AR87" s="117">
        <f>'[3]ผูกสูตร Planfin64'!AU231</f>
        <v>0</v>
      </c>
      <c r="AS87" s="117">
        <f>'[3]ผูกสูตร Planfin64'!AV231</f>
        <v>844952</v>
      </c>
      <c r="AT87" s="117">
        <f>'[3]ผูกสูตร Planfin64'!AW231</f>
        <v>758487</v>
      </c>
      <c r="AU87" s="117">
        <f>'[3]ผูกสูตร Planfin64'!AX231</f>
        <v>928930</v>
      </c>
      <c r="AV87" s="117">
        <f>'[3]ผูกสูตร Planfin64'!AY231</f>
        <v>573113</v>
      </c>
      <c r="AW87" s="117">
        <f>'[3]ผูกสูตร Planfin64'!AZ231</f>
        <v>500890</v>
      </c>
      <c r="AX87" s="117">
        <f>'[3]ผูกสูตร Planfin64'!BA231</f>
        <v>595715</v>
      </c>
      <c r="AY87" s="117">
        <f>'[3]ผูกสูตร Planfin64'!BB231</f>
        <v>0</v>
      </c>
      <c r="AZ87" s="117">
        <f>'[3]ผูกสูตร Planfin64'!BC231</f>
        <v>1051504</v>
      </c>
      <c r="BA87" s="117">
        <f>'[3]ผูกสูตร Planfin64'!BD231</f>
        <v>1270300</v>
      </c>
      <c r="BB87" s="117">
        <f>'[3]ผูกสูตร Planfin64'!BE231</f>
        <v>1980716</v>
      </c>
      <c r="BC87" s="117">
        <f>'[3]ผูกสูตร Planfin64'!BF231</f>
        <v>1000650</v>
      </c>
      <c r="BD87" s="117">
        <f>'[3]ผูกสูตร Planfin64'!BG231</f>
        <v>875100</v>
      </c>
      <c r="BE87" s="117">
        <f>'[3]ผูกสูตร Planfin64'!BH231</f>
        <v>3367688</v>
      </c>
      <c r="BF87" s="117">
        <f>'[3]ผูกสูตร Planfin64'!BI231</f>
        <v>1012300</v>
      </c>
      <c r="BG87" s="117">
        <f>'[3]ผูกสูตร Planfin64'!BJ231</f>
        <v>1601000</v>
      </c>
      <c r="BH87" s="117">
        <f>'[3]ผูกสูตร Planfin64'!BK231</f>
        <v>800400</v>
      </c>
      <c r="BI87" s="117">
        <f>'[3]ผูกสูตร Planfin64'!BL231</f>
        <v>437400</v>
      </c>
      <c r="BJ87" s="117">
        <f>'[3]ผูกสูตร Planfin64'!BM231</f>
        <v>0</v>
      </c>
      <c r="BK87" s="117">
        <f>'[3]ผูกสูตร Planfin64'!BN231</f>
        <v>28717118.239999998</v>
      </c>
      <c r="BL87" s="117">
        <f>'[3]ผูกสูตร Planfin64'!BO231</f>
        <v>2448244</v>
      </c>
      <c r="BM87" s="117">
        <f>'[3]ผูกสูตร Planfin64'!BP231</f>
        <v>2106770</v>
      </c>
      <c r="BN87" s="117">
        <f>'[3]ผูกสูตร Planfin64'!BQ231</f>
        <v>679445</v>
      </c>
      <c r="BO87" s="117">
        <f>'[3]ผูกสูตร Planfin64'!BR231</f>
        <v>1544588</v>
      </c>
      <c r="BP87" s="117">
        <f>'[3]ผูกสูตร Planfin64'!BS231</f>
        <v>917260</v>
      </c>
      <c r="BQ87" s="117">
        <f>'[3]ผูกสูตร Planfin64'!BT231</f>
        <v>0</v>
      </c>
      <c r="BR87" s="117">
        <f>'[3]ผูกสูตร Planfin64'!BU231</f>
        <v>1390292</v>
      </c>
      <c r="BS87" s="117">
        <f>'[3]ผูกสูตร Planfin64'!BV231</f>
        <v>1737100</v>
      </c>
      <c r="BT87" s="117">
        <f>'[3]ผูกสูตร Planfin64'!BW231</f>
        <v>1454272</v>
      </c>
      <c r="BU87" s="117">
        <f>'[3]ผูกสูตร Planfin64'!BX231</f>
        <v>2113400</v>
      </c>
      <c r="BV87" s="117">
        <f>'[3]ผูกสูตร Planfin64'!BY231</f>
        <v>2401857</v>
      </c>
      <c r="BW87" s="117">
        <f>'[3]ผูกสูตร Planfin64'!BZ231</f>
        <v>2006887</v>
      </c>
      <c r="BX87" s="117">
        <f>'[3]ผูกสูตร Planfin64'!CA231</f>
        <v>1302328</v>
      </c>
      <c r="BY87" s="117">
        <f>'[3]ผูกสูตร Planfin64'!CB231</f>
        <v>1034300</v>
      </c>
      <c r="BZ87" s="118">
        <f t="shared" si="5"/>
        <v>138918290.24000001</v>
      </c>
    </row>
    <row r="88" spans="1:78" ht="21.75" customHeight="1">
      <c r="A88" s="113" t="s">
        <v>315</v>
      </c>
      <c r="B88" s="114" t="s">
        <v>372</v>
      </c>
      <c r="C88" s="115" t="s">
        <v>387</v>
      </c>
      <c r="D88" s="116" t="s">
        <v>388</v>
      </c>
      <c r="E88" s="117">
        <f>'[3]ผูกสูตร Planfin64'!H232</f>
        <v>0</v>
      </c>
      <c r="F88" s="117">
        <f>'[3]ผูกสูตร Planfin64'!I232</f>
        <v>0</v>
      </c>
      <c r="G88" s="117">
        <f>'[3]ผูกสูตร Planfin64'!J232</f>
        <v>0</v>
      </c>
      <c r="H88" s="117">
        <f>'[3]ผูกสูตร Planfin64'!K232</f>
        <v>0</v>
      </c>
      <c r="I88" s="117">
        <f>'[3]ผูกสูตร Planfin64'!L232</f>
        <v>0</v>
      </c>
      <c r="J88" s="117">
        <f>'[3]ผูกสูตร Planfin64'!M232</f>
        <v>0</v>
      </c>
      <c r="K88" s="117">
        <f>'[3]ผูกสูตร Planfin64'!N232</f>
        <v>0</v>
      </c>
      <c r="L88" s="117">
        <f>'[3]ผูกสูตร Planfin64'!O232</f>
        <v>0</v>
      </c>
      <c r="M88" s="117">
        <f>'[3]ผูกสูตร Planfin64'!P232</f>
        <v>24771</v>
      </c>
      <c r="N88" s="117">
        <f>'[3]ผูกสูตร Planfin64'!Q232</f>
        <v>0</v>
      </c>
      <c r="O88" s="117">
        <f>'[3]ผูกสูตร Planfin64'!R232</f>
        <v>0</v>
      </c>
      <c r="P88" s="117">
        <f>'[3]ผูกสูตร Planfin64'!S232</f>
        <v>0</v>
      </c>
      <c r="Q88" s="117">
        <f>'[3]ผูกสูตร Planfin64'!T232</f>
        <v>6000</v>
      </c>
      <c r="R88" s="117">
        <f>'[3]ผูกสูตร Planfin64'!U232</f>
        <v>0</v>
      </c>
      <c r="S88" s="117">
        <f>'[3]ผูกสูตร Planfin64'!V232</f>
        <v>0</v>
      </c>
      <c r="T88" s="117">
        <f>'[3]ผูกสูตร Planfin64'!W232</f>
        <v>0</v>
      </c>
      <c r="U88" s="117">
        <f>'[3]ผูกสูตร Planfin64'!X232</f>
        <v>0</v>
      </c>
      <c r="V88" s="117">
        <f>'[3]ผูกสูตร Planfin64'!Y232</f>
        <v>1213</v>
      </c>
      <c r="W88" s="117">
        <f>'[3]ผูกสูตร Planfin64'!Z232</f>
        <v>0</v>
      </c>
      <c r="X88" s="117">
        <f>'[3]ผูกสูตร Planfin64'!AA232</f>
        <v>0</v>
      </c>
      <c r="Y88" s="117">
        <f>'[3]ผูกสูตร Planfin64'!AB232</f>
        <v>0</v>
      </c>
      <c r="Z88" s="117">
        <f>'[3]ผูกสูตร Planfin64'!AC232</f>
        <v>0</v>
      </c>
      <c r="AA88" s="117">
        <f>'[3]ผูกสูตร Planfin64'!AD232</f>
        <v>0</v>
      </c>
      <c r="AB88" s="117">
        <f>'[3]ผูกสูตร Planfin64'!AE232</f>
        <v>0</v>
      </c>
      <c r="AC88" s="117">
        <f>'[3]ผูกสูตร Planfin64'!AF232</f>
        <v>0</v>
      </c>
      <c r="AD88" s="117">
        <f>'[3]ผูกสูตร Planfin64'!AG232</f>
        <v>0</v>
      </c>
      <c r="AE88" s="117">
        <f>'[3]ผูกสูตร Planfin64'!AH232</f>
        <v>0</v>
      </c>
      <c r="AF88" s="117">
        <f>'[3]ผูกสูตร Planfin64'!AI232</f>
        <v>0</v>
      </c>
      <c r="AG88" s="117">
        <f>'[3]ผูกสูตร Planfin64'!AJ232</f>
        <v>394100</v>
      </c>
      <c r="AH88" s="117">
        <f>'[3]ผูกสูตร Planfin64'!AK232</f>
        <v>0</v>
      </c>
      <c r="AI88" s="117">
        <f>'[3]ผูกสูตร Planfin64'!AL232</f>
        <v>0</v>
      </c>
      <c r="AJ88" s="117">
        <f>'[3]ผูกสูตร Planfin64'!AM232</f>
        <v>0</v>
      </c>
      <c r="AK88" s="117">
        <f>'[3]ผูกสูตร Planfin64'!AN232</f>
        <v>0</v>
      </c>
      <c r="AL88" s="117">
        <f>'[3]ผูกสูตร Planfin64'!AO232</f>
        <v>0</v>
      </c>
      <c r="AM88" s="117">
        <f>'[3]ผูกสูตร Planfin64'!AP232</f>
        <v>7100</v>
      </c>
      <c r="AN88" s="117">
        <f>'[3]ผูกสูตร Planfin64'!AQ232</f>
        <v>0</v>
      </c>
      <c r="AO88" s="117">
        <f>'[3]ผูกสูตร Planfin64'!AR232</f>
        <v>0</v>
      </c>
      <c r="AP88" s="117">
        <f>'[3]ผูกสูตร Planfin64'!AS232</f>
        <v>0</v>
      </c>
      <c r="AQ88" s="117">
        <f>'[3]ผูกสูตร Planfin64'!AT232</f>
        <v>0</v>
      </c>
      <c r="AR88" s="117">
        <f>'[3]ผูกสูตร Planfin64'!AU232</f>
        <v>0</v>
      </c>
      <c r="AS88" s="117">
        <f>'[3]ผูกสูตร Planfin64'!AV232</f>
        <v>0</v>
      </c>
      <c r="AT88" s="117">
        <f>'[3]ผูกสูตร Planfin64'!AW232</f>
        <v>0</v>
      </c>
      <c r="AU88" s="117">
        <f>'[3]ผูกสูตร Planfin64'!AX232</f>
        <v>0</v>
      </c>
      <c r="AV88" s="117">
        <f>'[3]ผูกสูตร Planfin64'!AY232</f>
        <v>0</v>
      </c>
      <c r="AW88" s="117">
        <f>'[3]ผูกสูตร Planfin64'!AZ232</f>
        <v>0</v>
      </c>
      <c r="AX88" s="117">
        <f>'[3]ผูกสูตร Planfin64'!BA232</f>
        <v>0</v>
      </c>
      <c r="AY88" s="117">
        <f>'[3]ผูกสูตร Planfin64'!BB232</f>
        <v>0</v>
      </c>
      <c r="AZ88" s="117">
        <f>'[3]ผูกสูตร Planfin64'!BC232</f>
        <v>0</v>
      </c>
      <c r="BA88" s="117">
        <f>'[3]ผูกสูตร Planfin64'!BD232</f>
        <v>0</v>
      </c>
      <c r="BB88" s="117">
        <f>'[3]ผูกสูตร Planfin64'!BE232</f>
        <v>0</v>
      </c>
      <c r="BC88" s="117">
        <f>'[3]ผูกสูตร Planfin64'!BF232</f>
        <v>0</v>
      </c>
      <c r="BD88" s="117">
        <f>'[3]ผูกสูตร Planfin64'!BG232</f>
        <v>0</v>
      </c>
      <c r="BE88" s="117">
        <f>'[3]ผูกสูตร Planfin64'!BH232</f>
        <v>0</v>
      </c>
      <c r="BF88" s="117">
        <f>'[3]ผูกสูตร Planfin64'!BI232</f>
        <v>0</v>
      </c>
      <c r="BG88" s="117">
        <f>'[3]ผูกสูตร Planfin64'!BJ232</f>
        <v>105000</v>
      </c>
      <c r="BH88" s="117">
        <f>'[3]ผูกสูตร Planfin64'!BK232</f>
        <v>0</v>
      </c>
      <c r="BI88" s="117">
        <f>'[3]ผูกสูตร Planfin64'!BL232</f>
        <v>0</v>
      </c>
      <c r="BJ88" s="117">
        <f>'[3]ผูกสูตร Planfin64'!BM232</f>
        <v>0</v>
      </c>
      <c r="BK88" s="117">
        <f>'[3]ผูกสูตร Planfin64'!BN232</f>
        <v>0</v>
      </c>
      <c r="BL88" s="117">
        <f>'[3]ผูกสูตร Planfin64'!BO232</f>
        <v>0</v>
      </c>
      <c r="BM88" s="117">
        <f>'[3]ผูกสูตร Planfin64'!BP232</f>
        <v>0</v>
      </c>
      <c r="BN88" s="117">
        <f>'[3]ผูกสูตร Planfin64'!BQ232</f>
        <v>0</v>
      </c>
      <c r="BO88" s="117">
        <f>'[3]ผูกสูตร Planfin64'!BR232</f>
        <v>0</v>
      </c>
      <c r="BP88" s="117">
        <f>'[3]ผูกสูตร Planfin64'!BS232</f>
        <v>0</v>
      </c>
      <c r="BQ88" s="117">
        <f>'[3]ผูกสูตร Planfin64'!BT232</f>
        <v>0</v>
      </c>
      <c r="BR88" s="117">
        <f>'[3]ผูกสูตร Planfin64'!BU232</f>
        <v>0</v>
      </c>
      <c r="BS88" s="117">
        <f>'[3]ผูกสูตร Planfin64'!BV232</f>
        <v>0</v>
      </c>
      <c r="BT88" s="117">
        <f>'[3]ผูกสูตร Planfin64'!BW232</f>
        <v>0</v>
      </c>
      <c r="BU88" s="117">
        <f>'[3]ผูกสูตร Planfin64'!BX232</f>
        <v>0</v>
      </c>
      <c r="BV88" s="117">
        <f>'[3]ผูกสูตร Planfin64'!BY232</f>
        <v>0</v>
      </c>
      <c r="BW88" s="117">
        <f>'[3]ผูกสูตร Planfin64'!BZ232</f>
        <v>0</v>
      </c>
      <c r="BX88" s="117">
        <f>'[3]ผูกสูตร Planfin64'!CA232</f>
        <v>0</v>
      </c>
      <c r="BY88" s="117">
        <f>'[3]ผูกสูตร Planfin64'!CB232</f>
        <v>0</v>
      </c>
      <c r="BZ88" s="118">
        <f t="shared" si="5"/>
        <v>538184</v>
      </c>
    </row>
    <row r="89" spans="1:78" ht="21.75" customHeight="1">
      <c r="A89" s="113" t="s">
        <v>315</v>
      </c>
      <c r="B89" s="114" t="s">
        <v>372</v>
      </c>
      <c r="C89" s="115" t="s">
        <v>389</v>
      </c>
      <c r="D89" s="116" t="s">
        <v>390</v>
      </c>
      <c r="E89" s="117">
        <f>'[3]ผูกสูตร Planfin64'!H233</f>
        <v>46764525.719999999</v>
      </c>
      <c r="F89" s="117">
        <f>'[3]ผูกสูตร Planfin64'!I233</f>
        <v>0</v>
      </c>
      <c r="G89" s="117">
        <f>'[3]ผูกสูตร Planfin64'!J233</f>
        <v>5284541.7</v>
      </c>
      <c r="H89" s="117">
        <f>'[3]ผูกสูตร Planfin64'!K233</f>
        <v>0</v>
      </c>
      <c r="I89" s="117">
        <f>'[3]ผูกสูตร Planfin64'!L233</f>
        <v>0</v>
      </c>
      <c r="J89" s="117">
        <f>'[3]ผูกสูตร Planfin64'!M233</f>
        <v>0</v>
      </c>
      <c r="K89" s="117">
        <f>'[3]ผูกสูตร Planfin64'!N233</f>
        <v>62808915</v>
      </c>
      <c r="L89" s="117">
        <f>'[3]ผูกสูตร Planfin64'!O233</f>
        <v>5348480.16</v>
      </c>
      <c r="M89" s="117">
        <f>'[3]ผูกสูตร Planfin64'!P233</f>
        <v>0</v>
      </c>
      <c r="N89" s="117">
        <f>'[3]ผูกสูตร Planfin64'!Q233</f>
        <v>26738480.02</v>
      </c>
      <c r="O89" s="117">
        <f>'[3]ผูกสูตร Planfin64'!R233</f>
        <v>0</v>
      </c>
      <c r="P89" s="117">
        <f>'[3]ผูกสูตร Planfin64'!S233</f>
        <v>2739527.95</v>
      </c>
      <c r="Q89" s="117">
        <f>'[3]ผูกสูตร Planfin64'!T233</f>
        <v>4200000</v>
      </c>
      <c r="R89" s="117">
        <f>'[3]ผูกสูตร Planfin64'!U233</f>
        <v>0</v>
      </c>
      <c r="S89" s="117">
        <f>'[3]ผูกสูตร Planfin64'!V233</f>
        <v>0</v>
      </c>
      <c r="T89" s="117">
        <f>'[3]ผูกสูตร Planfin64'!W233</f>
        <v>0</v>
      </c>
      <c r="U89" s="117">
        <f>'[3]ผูกสูตร Planfin64'!X233</f>
        <v>0</v>
      </c>
      <c r="V89" s="117">
        <f>'[3]ผูกสูตร Planfin64'!Y233</f>
        <v>0</v>
      </c>
      <c r="W89" s="117">
        <f>'[3]ผูกสูตร Planfin64'!Z233</f>
        <v>12423274.550000001</v>
      </c>
      <c r="X89" s="117">
        <f>'[3]ผูกสูตร Planfin64'!AA233</f>
        <v>0</v>
      </c>
      <c r="Y89" s="117">
        <f>'[3]ผูกสูตร Planfin64'!AB233</f>
        <v>324000</v>
      </c>
      <c r="Z89" s="117">
        <f>'[3]ผูกสูตร Planfin64'!AC233</f>
        <v>0</v>
      </c>
      <c r="AA89" s="117">
        <f>'[3]ผูกสูตร Planfin64'!AD233</f>
        <v>0</v>
      </c>
      <c r="AB89" s="117">
        <f>'[3]ผูกสูตร Planfin64'!AE233</f>
        <v>1186610</v>
      </c>
      <c r="AC89" s="117">
        <f>'[3]ผูกสูตร Planfin64'!AF233</f>
        <v>640392</v>
      </c>
      <c r="AD89" s="117">
        <f>'[3]ผูกสูตร Planfin64'!AG233</f>
        <v>486471.04</v>
      </c>
      <c r="AE89" s="117">
        <f>'[3]ผูกสูตร Planfin64'!AH233</f>
        <v>739531.97</v>
      </c>
      <c r="AF89" s="117">
        <f>'[3]ผูกสูตร Planfin64'!AI233</f>
        <v>82135123</v>
      </c>
      <c r="AG89" s="117">
        <f>'[3]ผูกสูตร Planfin64'!AJ233</f>
        <v>0</v>
      </c>
      <c r="AH89" s="117">
        <f>'[3]ผูกสูตร Planfin64'!AK233</f>
        <v>102200</v>
      </c>
      <c r="AI89" s="117">
        <f>'[3]ผูกสูตร Planfin64'!AL233</f>
        <v>0</v>
      </c>
      <c r="AJ89" s="117">
        <f>'[3]ผูกสูตร Planfin64'!AM233</f>
        <v>0</v>
      </c>
      <c r="AK89" s="117">
        <f>'[3]ผูกสูตร Planfin64'!AN233</f>
        <v>0</v>
      </c>
      <c r="AL89" s="117">
        <f>'[3]ผูกสูตร Planfin64'!AO233</f>
        <v>0</v>
      </c>
      <c r="AM89" s="117">
        <f>'[3]ผูกสูตร Planfin64'!AP233</f>
        <v>0</v>
      </c>
      <c r="AN89" s="117">
        <f>'[3]ผูกสูตร Planfin64'!AQ233</f>
        <v>0</v>
      </c>
      <c r="AO89" s="117">
        <f>'[3]ผูกสูตร Planfin64'!AR233</f>
        <v>0</v>
      </c>
      <c r="AP89" s="117">
        <f>'[3]ผูกสูตร Planfin64'!AS233</f>
        <v>0</v>
      </c>
      <c r="AQ89" s="117">
        <f>'[3]ผูกสูตร Planfin64'!AT233</f>
        <v>0</v>
      </c>
      <c r="AR89" s="117">
        <f>'[3]ผูกสูตร Planfin64'!AU233</f>
        <v>9409723</v>
      </c>
      <c r="AS89" s="117">
        <f>'[3]ผูกสูตร Planfin64'!AV233</f>
        <v>0</v>
      </c>
      <c r="AT89" s="117">
        <f>'[3]ผูกสูตร Planfin64'!AW233</f>
        <v>0</v>
      </c>
      <c r="AU89" s="117">
        <f>'[3]ผูกสูตร Planfin64'!AX233</f>
        <v>0</v>
      </c>
      <c r="AV89" s="117">
        <f>'[3]ผูกสูตร Planfin64'!AY233</f>
        <v>0</v>
      </c>
      <c r="AW89" s="117">
        <f>'[3]ผูกสูตร Planfin64'!AZ233</f>
        <v>0</v>
      </c>
      <c r="AX89" s="117">
        <f>'[3]ผูกสูตร Planfin64'!BA233</f>
        <v>0</v>
      </c>
      <c r="AY89" s="117">
        <f>'[3]ผูกสูตร Planfin64'!BB233</f>
        <v>43376461.369999997</v>
      </c>
      <c r="AZ89" s="117">
        <f>'[3]ผูกสูตร Planfin64'!BC233</f>
        <v>11479412</v>
      </c>
      <c r="BA89" s="117">
        <f>'[3]ผูกสูตร Planfin64'!BD233</f>
        <v>1866960</v>
      </c>
      <c r="BB89" s="117">
        <f>'[3]ผูกสูตร Planfin64'!BE233</f>
        <v>0</v>
      </c>
      <c r="BC89" s="117">
        <f>'[3]ผูกสูตร Planfin64'!BF233</f>
        <v>0</v>
      </c>
      <c r="BD89" s="117">
        <f>'[3]ผูกสูตร Planfin64'!BG233</f>
        <v>0</v>
      </c>
      <c r="BE89" s="117">
        <f>'[3]ผูกสูตร Planfin64'!BH233</f>
        <v>6236946.1200000001</v>
      </c>
      <c r="BF89" s="117">
        <f>'[3]ผูกสูตร Planfin64'!BI233</f>
        <v>0</v>
      </c>
      <c r="BG89" s="117">
        <f>'[3]ผูกสูตร Planfin64'!BJ233</f>
        <v>0</v>
      </c>
      <c r="BH89" s="117">
        <f>'[3]ผูกสูตร Planfin64'!BK233</f>
        <v>0</v>
      </c>
      <c r="BI89" s="117">
        <f>'[3]ผูกสูตร Planfin64'!BL233</f>
        <v>0</v>
      </c>
      <c r="BJ89" s="117">
        <f>'[3]ผูกสูตร Planfin64'!BM233</f>
        <v>27167811</v>
      </c>
      <c r="BK89" s="117">
        <f>'[3]ผูกสูตร Planfin64'!BN233</f>
        <v>0</v>
      </c>
      <c r="BL89" s="117">
        <f>'[3]ผูกสูตร Planfin64'!BO233</f>
        <v>0</v>
      </c>
      <c r="BM89" s="117">
        <f>'[3]ผูกสูตร Planfin64'!BP233</f>
        <v>0</v>
      </c>
      <c r="BN89" s="117">
        <f>'[3]ผูกสูตร Planfin64'!BQ233</f>
        <v>0</v>
      </c>
      <c r="BO89" s="117">
        <f>'[3]ผูกสูตร Planfin64'!BR233</f>
        <v>0</v>
      </c>
      <c r="BP89" s="117">
        <f>'[3]ผูกสูตร Planfin64'!BS233</f>
        <v>0</v>
      </c>
      <c r="BQ89" s="117">
        <f>'[3]ผูกสูตร Planfin64'!BT233</f>
        <v>18376350.440000001</v>
      </c>
      <c r="BR89" s="117">
        <f>'[3]ผูกสูตร Planfin64'!BU233</f>
        <v>0</v>
      </c>
      <c r="BS89" s="117">
        <f>'[3]ผูกสูตร Planfin64'!BV233</f>
        <v>0</v>
      </c>
      <c r="BT89" s="117">
        <f>'[3]ผูกสูตร Planfin64'!BW233</f>
        <v>0</v>
      </c>
      <c r="BU89" s="117">
        <f>'[3]ผูกสูตร Planfin64'!BX233</f>
        <v>0</v>
      </c>
      <c r="BV89" s="117">
        <f>'[3]ผูกสูตร Planfin64'!BY233</f>
        <v>0</v>
      </c>
      <c r="BW89" s="117">
        <f>'[3]ผูกสูตร Planfin64'!BZ233</f>
        <v>0</v>
      </c>
      <c r="BX89" s="117">
        <f>'[3]ผูกสูตร Planfin64'!CA233</f>
        <v>0</v>
      </c>
      <c r="BY89" s="117">
        <f>'[3]ผูกสูตร Planfin64'!CB233</f>
        <v>0</v>
      </c>
      <c r="BZ89" s="118">
        <f t="shared" si="5"/>
        <v>369835737.03999996</v>
      </c>
    </row>
    <row r="90" spans="1:78" ht="21.75" customHeight="1">
      <c r="A90" s="113" t="s">
        <v>315</v>
      </c>
      <c r="B90" s="114" t="s">
        <v>372</v>
      </c>
      <c r="C90" s="115" t="s">
        <v>391</v>
      </c>
      <c r="D90" s="116" t="s">
        <v>392</v>
      </c>
      <c r="E90" s="117">
        <f>'[3]ผูกสูตร Planfin64'!H234</f>
        <v>0</v>
      </c>
      <c r="F90" s="117">
        <f>'[3]ผูกสูตร Planfin64'!I234</f>
        <v>0</v>
      </c>
      <c r="G90" s="117">
        <f>'[3]ผูกสูตร Planfin64'!J234</f>
        <v>35474.97</v>
      </c>
      <c r="H90" s="117">
        <f>'[3]ผูกสูตร Planfin64'!K234</f>
        <v>0</v>
      </c>
      <c r="I90" s="117">
        <f>'[3]ผูกสูตร Planfin64'!L234</f>
        <v>0</v>
      </c>
      <c r="J90" s="117">
        <f>'[3]ผูกสูตร Planfin64'!M234</f>
        <v>0</v>
      </c>
      <c r="K90" s="117">
        <f>'[3]ผูกสูตร Planfin64'!N234</f>
        <v>6817994</v>
      </c>
      <c r="L90" s="117">
        <f>'[3]ผูกสูตร Planfin64'!O234</f>
        <v>0</v>
      </c>
      <c r="M90" s="117">
        <f>'[3]ผูกสูตร Planfin64'!P234</f>
        <v>0</v>
      </c>
      <c r="N90" s="117">
        <f>'[3]ผูกสูตร Planfin64'!Q234</f>
        <v>2400000</v>
      </c>
      <c r="O90" s="117">
        <f>'[3]ผูกสูตร Planfin64'!R234</f>
        <v>0</v>
      </c>
      <c r="P90" s="117">
        <f>'[3]ผูกสูตร Planfin64'!S234</f>
        <v>0</v>
      </c>
      <c r="Q90" s="117">
        <f>'[3]ผูกสูตร Planfin64'!T234</f>
        <v>64464</v>
      </c>
      <c r="R90" s="117">
        <f>'[3]ผูกสูตร Planfin64'!U234</f>
        <v>0</v>
      </c>
      <c r="S90" s="117">
        <f>'[3]ผูกสูตร Planfin64'!V234</f>
        <v>0</v>
      </c>
      <c r="T90" s="117">
        <f>'[3]ผูกสูตร Planfin64'!W234</f>
        <v>0</v>
      </c>
      <c r="U90" s="117">
        <f>'[3]ผูกสูตร Planfin64'!X234</f>
        <v>0</v>
      </c>
      <c r="V90" s="117">
        <f>'[3]ผูกสูตร Planfin64'!Y234</f>
        <v>0</v>
      </c>
      <c r="W90" s="117">
        <f>'[3]ผูกสูตร Planfin64'!Z234</f>
        <v>16987531.050000001</v>
      </c>
      <c r="X90" s="117">
        <f>'[3]ผูกสูตร Planfin64'!AA234</f>
        <v>0</v>
      </c>
      <c r="Y90" s="117">
        <f>'[3]ผูกสูตร Planfin64'!AB234</f>
        <v>36000</v>
      </c>
      <c r="Z90" s="117">
        <f>'[3]ผูกสูตร Planfin64'!AC234</f>
        <v>0</v>
      </c>
      <c r="AA90" s="117">
        <f>'[3]ผูกสูตร Planfin64'!AD234</f>
        <v>0</v>
      </c>
      <c r="AB90" s="117">
        <f>'[3]ผูกสูตร Planfin64'!AE234</f>
        <v>0</v>
      </c>
      <c r="AC90" s="117">
        <f>'[3]ผูกสูตร Planfin64'!AF234</f>
        <v>296827.5</v>
      </c>
      <c r="AD90" s="117">
        <f>'[3]ผูกสูตร Planfin64'!AG234</f>
        <v>3060</v>
      </c>
      <c r="AE90" s="117">
        <f>'[3]ผูกสูตร Planfin64'!AH234</f>
        <v>136146.35</v>
      </c>
      <c r="AF90" s="117">
        <f>'[3]ผูกสูตร Planfin64'!AI234</f>
        <v>10742809</v>
      </c>
      <c r="AG90" s="117">
        <f>'[3]ผูกสูตร Planfin64'!AJ234</f>
        <v>0</v>
      </c>
      <c r="AH90" s="117">
        <f>'[3]ผูกสูตร Planfin64'!AK234</f>
        <v>9525</v>
      </c>
      <c r="AI90" s="117">
        <f>'[3]ผูกสูตร Planfin64'!AL234</f>
        <v>6720</v>
      </c>
      <c r="AJ90" s="117">
        <f>'[3]ผูกสูตร Planfin64'!AM234</f>
        <v>0</v>
      </c>
      <c r="AK90" s="117">
        <f>'[3]ผูกสูตร Planfin64'!AN234</f>
        <v>0</v>
      </c>
      <c r="AL90" s="117">
        <f>'[3]ผูกสูตร Planfin64'!AO234</f>
        <v>0</v>
      </c>
      <c r="AM90" s="117">
        <f>'[3]ผูกสูตร Planfin64'!AP234</f>
        <v>0</v>
      </c>
      <c r="AN90" s="117">
        <f>'[3]ผูกสูตร Planfin64'!AQ234</f>
        <v>0</v>
      </c>
      <c r="AO90" s="117">
        <f>'[3]ผูกสูตร Planfin64'!AR234</f>
        <v>0</v>
      </c>
      <c r="AP90" s="117">
        <f>'[3]ผูกสูตร Planfin64'!AS234</f>
        <v>0</v>
      </c>
      <c r="AQ90" s="117">
        <f>'[3]ผูกสูตร Planfin64'!AT234</f>
        <v>0</v>
      </c>
      <c r="AR90" s="117">
        <f>'[3]ผูกสูตร Planfin64'!AU234</f>
        <v>1578323</v>
      </c>
      <c r="AS90" s="117">
        <f>'[3]ผูกสูตร Planfin64'!AV234</f>
        <v>0</v>
      </c>
      <c r="AT90" s="117">
        <f>'[3]ผูกสูตร Planfin64'!AW234</f>
        <v>0</v>
      </c>
      <c r="AU90" s="117">
        <f>'[3]ผูกสูตร Planfin64'!AX234</f>
        <v>0</v>
      </c>
      <c r="AV90" s="117">
        <f>'[3]ผูกสูตร Planfin64'!AY234</f>
        <v>0</v>
      </c>
      <c r="AW90" s="117">
        <f>'[3]ผูกสูตร Planfin64'!AZ234</f>
        <v>0</v>
      </c>
      <c r="AX90" s="117">
        <f>'[3]ผูกสูตร Planfin64'!BA234</f>
        <v>0</v>
      </c>
      <c r="AY90" s="117">
        <f>'[3]ผูกสูตร Planfin64'!BB234</f>
        <v>0</v>
      </c>
      <c r="AZ90" s="117">
        <f>'[3]ผูกสูตร Planfin64'!BC234</f>
        <v>749856</v>
      </c>
      <c r="BA90" s="117">
        <f>'[3]ผูกสูตร Planfin64'!BD234</f>
        <v>0</v>
      </c>
      <c r="BB90" s="117">
        <f>'[3]ผูกสูตร Planfin64'!BE234</f>
        <v>0</v>
      </c>
      <c r="BC90" s="117">
        <f>'[3]ผูกสูตร Planfin64'!BF234</f>
        <v>0</v>
      </c>
      <c r="BD90" s="117">
        <f>'[3]ผูกสูตร Planfin64'!BG234</f>
        <v>0</v>
      </c>
      <c r="BE90" s="117">
        <f>'[3]ผูกสูตร Planfin64'!BH234</f>
        <v>0</v>
      </c>
      <c r="BF90" s="117">
        <f>'[3]ผูกสูตร Planfin64'!BI234</f>
        <v>0</v>
      </c>
      <c r="BG90" s="117">
        <f>'[3]ผูกสูตร Planfin64'!BJ234</f>
        <v>0</v>
      </c>
      <c r="BH90" s="117">
        <f>'[3]ผูกสูตร Planfin64'!BK234</f>
        <v>0</v>
      </c>
      <c r="BI90" s="117">
        <f>'[3]ผูกสูตร Planfin64'!BL234</f>
        <v>0</v>
      </c>
      <c r="BJ90" s="117">
        <f>'[3]ผูกสูตร Planfin64'!BM234</f>
        <v>3021265</v>
      </c>
      <c r="BK90" s="117">
        <f>'[3]ผูกสูตร Planfin64'!BN234</f>
        <v>0</v>
      </c>
      <c r="BL90" s="117">
        <f>'[3]ผูกสูตร Planfin64'!BO234</f>
        <v>0</v>
      </c>
      <c r="BM90" s="117">
        <f>'[3]ผูกสูตร Planfin64'!BP234</f>
        <v>0</v>
      </c>
      <c r="BN90" s="117">
        <f>'[3]ผูกสูตร Planfin64'!BQ234</f>
        <v>0</v>
      </c>
      <c r="BO90" s="117">
        <f>'[3]ผูกสูตร Planfin64'!BR234</f>
        <v>0</v>
      </c>
      <c r="BP90" s="117">
        <f>'[3]ผูกสูตร Planfin64'!BS234</f>
        <v>0</v>
      </c>
      <c r="BQ90" s="117">
        <f>'[3]ผูกสูตร Planfin64'!BT234</f>
        <v>1277143.19</v>
      </c>
      <c r="BR90" s="117">
        <f>'[3]ผูกสูตร Planfin64'!BU234</f>
        <v>0</v>
      </c>
      <c r="BS90" s="117">
        <f>'[3]ผูกสูตร Planfin64'!BV234</f>
        <v>0</v>
      </c>
      <c r="BT90" s="117">
        <f>'[3]ผูกสูตร Planfin64'!BW234</f>
        <v>0</v>
      </c>
      <c r="BU90" s="117">
        <f>'[3]ผูกสูตร Planfin64'!BX234</f>
        <v>0</v>
      </c>
      <c r="BV90" s="117">
        <f>'[3]ผูกสูตร Planfin64'!BY234</f>
        <v>0</v>
      </c>
      <c r="BW90" s="117">
        <f>'[3]ผูกสูตร Planfin64'!BZ234</f>
        <v>0</v>
      </c>
      <c r="BX90" s="117">
        <f>'[3]ผูกสูตร Planfin64'!CA234</f>
        <v>0</v>
      </c>
      <c r="BY90" s="117">
        <f>'[3]ผูกสูตร Planfin64'!CB234</f>
        <v>0</v>
      </c>
      <c r="BZ90" s="118">
        <f t="shared" si="5"/>
        <v>44163139.060000002</v>
      </c>
    </row>
    <row r="91" spans="1:78" ht="21.75" customHeight="1">
      <c r="A91" s="113" t="s">
        <v>315</v>
      </c>
      <c r="B91" s="114" t="s">
        <v>372</v>
      </c>
      <c r="C91" s="115" t="s">
        <v>393</v>
      </c>
      <c r="D91" s="116" t="s">
        <v>394</v>
      </c>
      <c r="E91" s="117">
        <f>'[3]ผูกสูตร Planfin64'!H235</f>
        <v>0</v>
      </c>
      <c r="F91" s="117">
        <f>'[3]ผูกสูตร Planfin64'!I235</f>
        <v>14777780</v>
      </c>
      <c r="G91" s="117">
        <f>'[3]ผูกสูตร Planfin64'!J235</f>
        <v>14953500</v>
      </c>
      <c r="H91" s="117">
        <f>'[3]ผูกสูตร Planfin64'!K235</f>
        <v>5556300</v>
      </c>
      <c r="I91" s="117">
        <f>'[3]ผูกสูตร Planfin64'!L235</f>
        <v>5154600</v>
      </c>
      <c r="J91" s="117">
        <f>'[3]ผูกสูตร Planfin64'!M235</f>
        <v>3333900</v>
      </c>
      <c r="K91" s="117">
        <f>'[3]ผูกสูตร Planfin64'!N235</f>
        <v>0</v>
      </c>
      <c r="L91" s="117">
        <f>'[3]ผูกสูตร Planfin64'!O235</f>
        <v>9375400</v>
      </c>
      <c r="M91" s="117">
        <f>'[3]ผูกสูตร Planfin64'!P235</f>
        <v>2914895</v>
      </c>
      <c r="N91" s="117">
        <f>'[3]ผูกสูตร Planfin64'!Q235</f>
        <v>0</v>
      </c>
      <c r="O91" s="117">
        <f>'[3]ผูกสูตร Planfin64'!R235</f>
        <v>0</v>
      </c>
      <c r="P91" s="117">
        <f>'[3]ผูกสูตร Planfin64'!S235</f>
        <v>7527465</v>
      </c>
      <c r="Q91" s="117">
        <f>'[3]ผูกสูตร Planfin64'!T235</f>
        <v>13502343</v>
      </c>
      <c r="R91" s="117">
        <f>'[3]ผูกสูตร Planfin64'!U235</f>
        <v>11108786</v>
      </c>
      <c r="S91" s="117">
        <f>'[3]ผูกสูตร Planfin64'!V235</f>
        <v>0</v>
      </c>
      <c r="T91" s="117">
        <f>'[3]ผูกสูตร Planfin64'!W235</f>
        <v>3304784</v>
      </c>
      <c r="U91" s="117">
        <f>'[3]ผูกสูตร Planfin64'!X235</f>
        <v>4026400</v>
      </c>
      <c r="V91" s="117">
        <f>'[3]ผูกสูตร Planfin64'!Y235</f>
        <v>3621200</v>
      </c>
      <c r="W91" s="117">
        <f>'[3]ผูกสูตร Planfin64'!Z235</f>
        <v>0</v>
      </c>
      <c r="X91" s="117">
        <f>'[3]ผูกสูตร Planfin64'!AA235</f>
        <v>13945860</v>
      </c>
      <c r="Y91" s="117">
        <f>'[3]ผูกสูตร Planfin64'!AB235</f>
        <v>5681800</v>
      </c>
      <c r="Z91" s="117">
        <f>'[3]ผูกสูตร Planfin64'!AC235</f>
        <v>14153061</v>
      </c>
      <c r="AA91" s="117">
        <f>'[3]ผูกสูตร Planfin64'!AD235</f>
        <v>4790464</v>
      </c>
      <c r="AB91" s="117">
        <f>'[3]ผูกสูตร Planfin64'!AE235</f>
        <v>8037400</v>
      </c>
      <c r="AC91" s="117">
        <f>'[3]ผูกสูตร Planfin64'!AF235</f>
        <v>5605952</v>
      </c>
      <c r="AD91" s="117">
        <f>'[3]ผูกสูตร Planfin64'!AG235</f>
        <v>2833875</v>
      </c>
      <c r="AE91" s="117">
        <f>'[3]ผูกสูตร Planfin64'!AH235</f>
        <v>4557271</v>
      </c>
      <c r="AF91" s="117">
        <f>'[3]ผูกสูตร Planfin64'!AI235</f>
        <v>2665000</v>
      </c>
      <c r="AG91" s="117">
        <f>'[3]ผูกสูตร Planfin64'!AJ235</f>
        <v>5301200</v>
      </c>
      <c r="AH91" s="117">
        <f>'[3]ผูกสูตร Planfin64'!AK235</f>
        <v>2591926</v>
      </c>
      <c r="AI91" s="117">
        <f>'[3]ผูกสูตร Planfin64'!AL235</f>
        <v>2669688</v>
      </c>
      <c r="AJ91" s="117">
        <f>'[3]ผูกสูตร Planfin64'!AM235</f>
        <v>2985269</v>
      </c>
      <c r="AK91" s="117">
        <f>'[3]ผูกสูตร Planfin64'!AN235</f>
        <v>4801140</v>
      </c>
      <c r="AL91" s="117">
        <f>'[3]ผูกสูตร Planfin64'!AO235</f>
        <v>3615210</v>
      </c>
      <c r="AM91" s="117">
        <f>'[3]ผูกสูตร Planfin64'!AP235</f>
        <v>3670943</v>
      </c>
      <c r="AN91" s="117">
        <f>'[3]ผูกสูตร Planfin64'!AQ235</f>
        <v>6661117</v>
      </c>
      <c r="AO91" s="117">
        <f>'[3]ผูกสูตร Planfin64'!AR235</f>
        <v>2497515</v>
      </c>
      <c r="AP91" s="117">
        <f>'[3]ผูกสูตร Planfin64'!AS235</f>
        <v>2943681</v>
      </c>
      <c r="AQ91" s="117">
        <f>'[3]ผูกสูตร Planfin64'!AT235</f>
        <v>2725149</v>
      </c>
      <c r="AR91" s="117">
        <f>'[3]ผูกสูตร Planfin64'!AU235</f>
        <v>0</v>
      </c>
      <c r="AS91" s="117">
        <f>'[3]ผูกสูตร Planfin64'!AV235</f>
        <v>2681011</v>
      </c>
      <c r="AT91" s="117">
        <f>'[3]ผูกสูตร Planfin64'!AW235</f>
        <v>2684413</v>
      </c>
      <c r="AU91" s="117">
        <f>'[3]ผูกสูตร Planfin64'!AX235</f>
        <v>3313770</v>
      </c>
      <c r="AV91" s="117">
        <f>'[3]ผูกสูตร Planfin64'!AY235</f>
        <v>2547387</v>
      </c>
      <c r="AW91" s="117">
        <f>'[3]ผูกสูตร Planfin64'!AZ235</f>
        <v>2298509</v>
      </c>
      <c r="AX91" s="117">
        <f>'[3]ผูกสูตร Planfin64'!BA235</f>
        <v>3703985</v>
      </c>
      <c r="AY91" s="117">
        <f>'[3]ผูกสูตร Planfin64'!BB235</f>
        <v>0</v>
      </c>
      <c r="AZ91" s="117">
        <f>'[3]ผูกสูตร Planfin64'!BC235</f>
        <v>7365700</v>
      </c>
      <c r="BA91" s="117">
        <f>'[3]ผูกสูตร Planfin64'!BD235</f>
        <v>5594432</v>
      </c>
      <c r="BB91" s="117">
        <f>'[3]ผูกสูตร Planfin64'!BE235</f>
        <v>6924940</v>
      </c>
      <c r="BC91" s="117">
        <f>'[3]ผูกสูตร Planfin64'!BF235</f>
        <v>9412100</v>
      </c>
      <c r="BD91" s="117">
        <f>'[3]ผูกสูตร Planfin64'!BG235</f>
        <v>5114704</v>
      </c>
      <c r="BE91" s="117">
        <f>'[3]ผูกสูตร Planfin64'!BH235</f>
        <v>7494400</v>
      </c>
      <c r="BF91" s="117">
        <f>'[3]ผูกสูตร Planfin64'!BI235</f>
        <v>11277200</v>
      </c>
      <c r="BG91" s="117">
        <f>'[3]ผูกสูตร Planfin64'!BJ235</f>
        <v>4063900</v>
      </c>
      <c r="BH91" s="117">
        <f>'[3]ผูกสูตร Planfin64'!BK235</f>
        <v>2951500</v>
      </c>
      <c r="BI91" s="117">
        <f>'[3]ผูกสูตร Planfin64'!BL235</f>
        <v>1865200</v>
      </c>
      <c r="BJ91" s="117">
        <f>'[3]ผูกสูตร Planfin64'!BM235</f>
        <v>0</v>
      </c>
      <c r="BK91" s="117">
        <f>'[3]ผูกสูตร Planfin64'!BN235</f>
        <v>9525306.1799999997</v>
      </c>
      <c r="BL91" s="117">
        <f>'[3]ผูกสูตร Planfin64'!BO235</f>
        <v>3439309.43</v>
      </c>
      <c r="BM91" s="117">
        <f>'[3]ผูกสูตร Planfin64'!BP235</f>
        <v>882934</v>
      </c>
      <c r="BN91" s="117">
        <f>'[3]ผูกสูตร Planfin64'!BQ235</f>
        <v>3977655</v>
      </c>
      <c r="BO91" s="117">
        <f>'[3]ผูกสูตร Planfin64'!BR235</f>
        <v>7131372</v>
      </c>
      <c r="BP91" s="117">
        <f>'[3]ผูกสูตร Planfin64'!BS235</f>
        <v>2972914.25</v>
      </c>
      <c r="BQ91" s="117">
        <f>'[3]ผูกสูตร Planfin64'!BT235</f>
        <v>0</v>
      </c>
      <c r="BR91" s="117">
        <f>'[3]ผูกสูตร Planfin64'!BU235</f>
        <v>2379508</v>
      </c>
      <c r="BS91" s="117">
        <f>'[3]ผูกสูตร Planfin64'!BV235</f>
        <v>3878200</v>
      </c>
      <c r="BT91" s="117">
        <f>'[3]ผูกสูตร Planfin64'!BW235</f>
        <v>5356428</v>
      </c>
      <c r="BU91" s="117">
        <f>'[3]ผูกสูตร Planfin64'!BX235</f>
        <v>3957500</v>
      </c>
      <c r="BV91" s="117">
        <f>'[3]ผูกสูตร Planfin64'!BY235</f>
        <v>11839540</v>
      </c>
      <c r="BW91" s="117">
        <f>'[3]ผูกสูตร Planfin64'!BZ235</f>
        <v>2913518</v>
      </c>
      <c r="BX91" s="117">
        <f>'[3]ผูกสูตร Planfin64'!CA235</f>
        <v>1497676</v>
      </c>
      <c r="BY91" s="117">
        <f>'[3]ผูกสูตร Planfin64'!CB235</f>
        <v>1745800</v>
      </c>
      <c r="BZ91" s="118">
        <f t="shared" si="5"/>
        <v>342681685.86000001</v>
      </c>
    </row>
    <row r="92" spans="1:78" ht="21.75" customHeight="1">
      <c r="A92" s="139" t="s">
        <v>315</v>
      </c>
      <c r="B92" s="114" t="s">
        <v>372</v>
      </c>
      <c r="C92" s="115" t="s">
        <v>395</v>
      </c>
      <c r="D92" s="116" t="s">
        <v>396</v>
      </c>
      <c r="E92" s="117">
        <f>'[3]ผูกสูตร Planfin64'!H236</f>
        <v>0</v>
      </c>
      <c r="F92" s="117">
        <f>'[3]ผูกสูตร Planfin64'!I236</f>
        <v>2395800</v>
      </c>
      <c r="G92" s="117">
        <f>'[3]ผูกสูตร Planfin64'!J236</f>
        <v>550000</v>
      </c>
      <c r="H92" s="117">
        <f>'[3]ผูกสูตร Planfin64'!K236</f>
        <v>608200</v>
      </c>
      <c r="I92" s="117">
        <f>'[3]ผูกสูตร Planfin64'!L236</f>
        <v>383300</v>
      </c>
      <c r="J92" s="117">
        <f>'[3]ผูกสูตร Planfin64'!M236</f>
        <v>0</v>
      </c>
      <c r="K92" s="117">
        <f>'[3]ผูกสูตร Planfin64'!N236</f>
        <v>0</v>
      </c>
      <c r="L92" s="117">
        <f>'[3]ผูกสูตร Planfin64'!O236</f>
        <v>0</v>
      </c>
      <c r="M92" s="117">
        <f>'[3]ผูกสูตร Planfin64'!P236</f>
        <v>978329</v>
      </c>
      <c r="N92" s="117">
        <f>'[3]ผูกสูตร Planfin64'!Q236</f>
        <v>0</v>
      </c>
      <c r="O92" s="117">
        <f>'[3]ผูกสูตร Planfin64'!R236</f>
        <v>4767500</v>
      </c>
      <c r="P92" s="117">
        <f>'[3]ผูกสูตร Planfin64'!S236</f>
        <v>0</v>
      </c>
      <c r="Q92" s="117">
        <f>'[3]ผูกสูตร Planfin64'!T236</f>
        <v>87600</v>
      </c>
      <c r="R92" s="117">
        <f>'[3]ผูกสูตร Planfin64'!U236</f>
        <v>0</v>
      </c>
      <c r="S92" s="117">
        <f>'[3]ผูกสูตร Planfin64'!V236</f>
        <v>0</v>
      </c>
      <c r="T92" s="117">
        <f>'[3]ผูกสูตร Planfin64'!W236</f>
        <v>1450000</v>
      </c>
      <c r="U92" s="117">
        <f>'[3]ผูกสูตร Planfin64'!X236</f>
        <v>236500</v>
      </c>
      <c r="V92" s="117">
        <f>'[3]ผูกสูตร Planfin64'!Y236</f>
        <v>227187</v>
      </c>
      <c r="W92" s="117">
        <f>'[3]ผูกสูตร Planfin64'!Z236</f>
        <v>0</v>
      </c>
      <c r="X92" s="117">
        <f>'[3]ผูกสูตร Planfin64'!AA236</f>
        <v>0</v>
      </c>
      <c r="Y92" s="117">
        <f>'[3]ผูกสูตร Planfin64'!AB236</f>
        <v>0</v>
      </c>
      <c r="Z92" s="117">
        <f>'[3]ผูกสูตร Planfin64'!AC236</f>
        <v>0</v>
      </c>
      <c r="AA92" s="117">
        <f>'[3]ผูกสูตร Planfin64'!AD236</f>
        <v>399600</v>
      </c>
      <c r="AB92" s="117">
        <f>'[3]ผูกสูตร Planfin64'!AE236</f>
        <v>0</v>
      </c>
      <c r="AC92" s="117">
        <f>'[3]ผูกสูตร Planfin64'!AF236</f>
        <v>0</v>
      </c>
      <c r="AD92" s="117">
        <f>'[3]ผูกสูตร Planfin64'!AG236</f>
        <v>807200</v>
      </c>
      <c r="AE92" s="117">
        <f>'[3]ผูกสูตร Planfin64'!AH236</f>
        <v>0</v>
      </c>
      <c r="AF92" s="117">
        <f>'[3]ผูกสูตร Planfin64'!AI236</f>
        <v>0</v>
      </c>
      <c r="AG92" s="117">
        <f>'[3]ผูกสูตร Planfin64'!AJ236</f>
        <v>1448900</v>
      </c>
      <c r="AH92" s="117">
        <f>'[3]ผูกสูตร Planfin64'!AK236</f>
        <v>0</v>
      </c>
      <c r="AI92" s="117">
        <f>'[3]ผูกสูตร Planfin64'!AL236</f>
        <v>871785.5</v>
      </c>
      <c r="AJ92" s="117">
        <f>'[3]ผูกสูตร Planfin64'!AM236</f>
        <v>0</v>
      </c>
      <c r="AK92" s="117">
        <f>'[3]ผูกสูตร Planfin64'!AN236</f>
        <v>420000</v>
      </c>
      <c r="AL92" s="117">
        <f>'[3]ผูกสูตร Planfin64'!AO236</f>
        <v>999800</v>
      </c>
      <c r="AM92" s="117">
        <f>'[3]ผูกสูตร Planfin64'!AP236</f>
        <v>678300</v>
      </c>
      <c r="AN92" s="117">
        <f>'[3]ผูกสูตร Planfin64'!AQ236</f>
        <v>801400</v>
      </c>
      <c r="AO92" s="117">
        <f>'[3]ผูกสูตร Planfin64'!AR236</f>
        <v>884400</v>
      </c>
      <c r="AP92" s="117">
        <f>'[3]ผูกสูตร Planfin64'!AS236</f>
        <v>709500</v>
      </c>
      <c r="AQ92" s="117">
        <f>'[3]ผูกสูตร Planfin64'!AT236</f>
        <v>485900</v>
      </c>
      <c r="AR92" s="117">
        <f>'[3]ผูกสูตร Planfin64'!AU236</f>
        <v>0</v>
      </c>
      <c r="AS92" s="117">
        <f>'[3]ผูกสูตร Planfin64'!AV236</f>
        <v>1435837</v>
      </c>
      <c r="AT92" s="117">
        <f>'[3]ผูกสูตร Planfin64'!AW236</f>
        <v>1060900</v>
      </c>
      <c r="AU92" s="117">
        <f>'[3]ผูกสูตร Planfin64'!AX236</f>
        <v>979900</v>
      </c>
      <c r="AV92" s="117">
        <f>'[3]ผูกสูตร Planfin64'!AY236</f>
        <v>857100</v>
      </c>
      <c r="AW92" s="117">
        <f>'[3]ผูกสูตร Planfin64'!AZ236</f>
        <v>635400</v>
      </c>
      <c r="AX92" s="117">
        <f>'[3]ผูกสูตร Planfin64'!BA236</f>
        <v>720300</v>
      </c>
      <c r="AY92" s="117">
        <f>'[3]ผูกสูตร Planfin64'!BB236</f>
        <v>0</v>
      </c>
      <c r="AZ92" s="117">
        <f>'[3]ผูกสูตร Planfin64'!BC236</f>
        <v>395100</v>
      </c>
      <c r="BA92" s="117">
        <f>'[3]ผูกสูตร Planfin64'!BD236</f>
        <v>-321600</v>
      </c>
      <c r="BB92" s="117">
        <f>'[3]ผูกสูตร Planfin64'!BE236</f>
        <v>0</v>
      </c>
      <c r="BC92" s="117">
        <f>'[3]ผูกสูตร Planfin64'!BF236</f>
        <v>0</v>
      </c>
      <c r="BD92" s="117">
        <f>'[3]ผูกสูตร Planfin64'!BG236</f>
        <v>0</v>
      </c>
      <c r="BE92" s="117">
        <f>'[3]ผูกสูตร Planfin64'!BH236</f>
        <v>1013200</v>
      </c>
      <c r="BF92" s="117">
        <f>'[3]ผูกสูตร Planfin64'!BI236</f>
        <v>0</v>
      </c>
      <c r="BG92" s="117">
        <f>'[3]ผูกสูตร Planfin64'!BJ236</f>
        <v>376300</v>
      </c>
      <c r="BH92" s="117">
        <f>'[3]ผูกสูตร Planfin64'!BK236</f>
        <v>328400</v>
      </c>
      <c r="BI92" s="117">
        <f>'[3]ผูกสูตร Planfin64'!BL236</f>
        <v>0</v>
      </c>
      <c r="BJ92" s="117">
        <f>'[3]ผูกสูตร Planfin64'!BM236</f>
        <v>0</v>
      </c>
      <c r="BK92" s="117">
        <f>'[3]ผูกสูตร Planfin64'!BN236</f>
        <v>0</v>
      </c>
      <c r="BL92" s="117">
        <f>'[3]ผูกสูตร Planfin64'!BO236</f>
        <v>0</v>
      </c>
      <c r="BM92" s="117">
        <f>'[3]ผูกสูตร Planfin64'!BP236</f>
        <v>4000</v>
      </c>
      <c r="BN92" s="117">
        <f>'[3]ผูกสูตร Planfin64'!BQ236</f>
        <v>1005200</v>
      </c>
      <c r="BO92" s="117">
        <f>'[3]ผูกสูตร Planfin64'!BR236</f>
        <v>0</v>
      </c>
      <c r="BP92" s="117">
        <f>'[3]ผูกสูตร Planfin64'!BS236</f>
        <v>84600</v>
      </c>
      <c r="BQ92" s="117">
        <f>'[3]ผูกสูตร Planfin64'!BT236</f>
        <v>0</v>
      </c>
      <c r="BR92" s="117">
        <f>'[3]ผูกสูตร Planfin64'!BU236</f>
        <v>0</v>
      </c>
      <c r="BS92" s="117">
        <f>'[3]ผูกสูตร Planfin64'!BV236</f>
        <v>0</v>
      </c>
      <c r="BT92" s="117">
        <f>'[3]ผูกสูตร Planfin64'!BW236</f>
        <v>0</v>
      </c>
      <c r="BU92" s="117">
        <f>'[3]ผูกสูตร Planfin64'!BX236</f>
        <v>0</v>
      </c>
      <c r="BV92" s="117">
        <f>'[3]ผูกสูตร Planfin64'!BY236</f>
        <v>0</v>
      </c>
      <c r="BW92" s="117">
        <f>'[3]ผูกสูตร Planfin64'!BZ236</f>
        <v>994000</v>
      </c>
      <c r="BX92" s="117">
        <f>'[3]ผูกสูตร Planfin64'!CA236</f>
        <v>233900</v>
      </c>
      <c r="BY92" s="117">
        <f>'[3]ผูกสูตร Planfin64'!CB236</f>
        <v>0</v>
      </c>
      <c r="BZ92" s="118">
        <f t="shared" si="5"/>
        <v>29993738.5</v>
      </c>
    </row>
    <row r="93" spans="1:78" ht="21.75" customHeight="1">
      <c r="A93" s="139" t="s">
        <v>315</v>
      </c>
      <c r="B93" s="114" t="s">
        <v>372</v>
      </c>
      <c r="C93" s="124" t="s">
        <v>397</v>
      </c>
      <c r="D93" s="125" t="s">
        <v>398</v>
      </c>
      <c r="E93" s="117">
        <f>'[3]ผูกสูตร Planfin64'!H237</f>
        <v>0</v>
      </c>
      <c r="F93" s="117">
        <f>'[3]ผูกสูตร Planfin64'!I237</f>
        <v>0</v>
      </c>
      <c r="G93" s="117">
        <f>'[3]ผูกสูตร Planfin64'!J237</f>
        <v>0</v>
      </c>
      <c r="H93" s="117">
        <f>'[3]ผูกสูตร Planfin64'!K237</f>
        <v>0</v>
      </c>
      <c r="I93" s="117">
        <f>'[3]ผูกสูตร Planfin64'!L237</f>
        <v>0</v>
      </c>
      <c r="J93" s="117">
        <f>'[3]ผูกสูตร Planfin64'!M237</f>
        <v>0</v>
      </c>
      <c r="K93" s="117">
        <f>'[3]ผูกสูตร Planfin64'!N237</f>
        <v>0</v>
      </c>
      <c r="L93" s="117">
        <f>'[3]ผูกสูตร Planfin64'!O237</f>
        <v>0</v>
      </c>
      <c r="M93" s="117">
        <f>'[3]ผูกสูตร Planfin64'!P237</f>
        <v>0</v>
      </c>
      <c r="N93" s="117">
        <f>'[3]ผูกสูตร Planfin64'!Q237</f>
        <v>0</v>
      </c>
      <c r="O93" s="117">
        <f>'[3]ผูกสูตร Planfin64'!R237</f>
        <v>0</v>
      </c>
      <c r="P93" s="117">
        <f>'[3]ผูกสูตร Planfin64'!S237</f>
        <v>0</v>
      </c>
      <c r="Q93" s="117">
        <f>'[3]ผูกสูตร Planfin64'!T237</f>
        <v>0</v>
      </c>
      <c r="R93" s="117">
        <f>'[3]ผูกสูตร Planfin64'!U237</f>
        <v>0</v>
      </c>
      <c r="S93" s="117">
        <f>'[3]ผูกสูตร Planfin64'!V237</f>
        <v>0</v>
      </c>
      <c r="T93" s="117">
        <f>'[3]ผูกสูตร Planfin64'!W237</f>
        <v>0</v>
      </c>
      <c r="U93" s="117">
        <f>'[3]ผูกสูตร Planfin64'!X237</f>
        <v>0</v>
      </c>
      <c r="V93" s="117">
        <f>'[3]ผูกสูตร Planfin64'!Y237</f>
        <v>0</v>
      </c>
      <c r="W93" s="117">
        <f>'[3]ผูกสูตร Planfin64'!Z237</f>
        <v>0</v>
      </c>
      <c r="X93" s="117">
        <f>'[3]ผูกสูตร Planfin64'!AA237</f>
        <v>5040</v>
      </c>
      <c r="Y93" s="117">
        <f>'[3]ผูกสูตร Planfin64'!AB237</f>
        <v>0</v>
      </c>
      <c r="Z93" s="117">
        <f>'[3]ผูกสูตร Planfin64'!AC237</f>
        <v>0</v>
      </c>
      <c r="AA93" s="117">
        <f>'[3]ผูกสูตร Planfin64'!AD237</f>
        <v>0</v>
      </c>
      <c r="AB93" s="117">
        <f>'[3]ผูกสูตร Planfin64'!AE237</f>
        <v>0</v>
      </c>
      <c r="AC93" s="117">
        <f>'[3]ผูกสูตร Planfin64'!AF237</f>
        <v>0</v>
      </c>
      <c r="AD93" s="117">
        <f>'[3]ผูกสูตร Planfin64'!AG237</f>
        <v>0</v>
      </c>
      <c r="AE93" s="117">
        <f>'[3]ผูกสูตร Planfin64'!AH237</f>
        <v>0</v>
      </c>
      <c r="AF93" s="117">
        <f>'[3]ผูกสูตร Planfin64'!AI237</f>
        <v>0</v>
      </c>
      <c r="AG93" s="117">
        <f>'[3]ผูกสูตร Planfin64'!AJ237</f>
        <v>0</v>
      </c>
      <c r="AH93" s="117">
        <f>'[3]ผูกสูตร Planfin64'!AK237</f>
        <v>573.75</v>
      </c>
      <c r="AI93" s="117">
        <f>'[3]ผูกสูตร Planfin64'!AL237</f>
        <v>0</v>
      </c>
      <c r="AJ93" s="117">
        <f>'[3]ผูกสูตร Planfin64'!AM237</f>
        <v>0</v>
      </c>
      <c r="AK93" s="117">
        <f>'[3]ผูกสูตร Planfin64'!AN237</f>
        <v>0</v>
      </c>
      <c r="AL93" s="117">
        <f>'[3]ผูกสูตร Planfin64'!AO237</f>
        <v>0</v>
      </c>
      <c r="AM93" s="117">
        <f>'[3]ผูกสูตร Planfin64'!AP237</f>
        <v>0</v>
      </c>
      <c r="AN93" s="117">
        <f>'[3]ผูกสูตร Planfin64'!AQ237</f>
        <v>0</v>
      </c>
      <c r="AO93" s="117">
        <f>'[3]ผูกสูตร Planfin64'!AR237</f>
        <v>0</v>
      </c>
      <c r="AP93" s="117">
        <f>'[3]ผูกสูตร Planfin64'!AS237</f>
        <v>0</v>
      </c>
      <c r="AQ93" s="117">
        <f>'[3]ผูกสูตร Planfin64'!AT237</f>
        <v>573.75</v>
      </c>
      <c r="AR93" s="117">
        <f>'[3]ผูกสูตร Planfin64'!AU237</f>
        <v>0</v>
      </c>
      <c r="AS93" s="117">
        <f>'[3]ผูกสูตร Planfin64'!AV237</f>
        <v>0</v>
      </c>
      <c r="AT93" s="117">
        <f>'[3]ผูกสูตร Planfin64'!AW237</f>
        <v>0</v>
      </c>
      <c r="AU93" s="117">
        <f>'[3]ผูกสูตร Planfin64'!AX237</f>
        <v>0</v>
      </c>
      <c r="AV93" s="117">
        <f>'[3]ผูกสูตร Planfin64'!AY237</f>
        <v>0</v>
      </c>
      <c r="AW93" s="117">
        <f>'[3]ผูกสูตร Planfin64'!AZ237</f>
        <v>0</v>
      </c>
      <c r="AX93" s="117">
        <f>'[3]ผูกสูตร Planfin64'!BA237</f>
        <v>0</v>
      </c>
      <c r="AY93" s="117">
        <f>'[3]ผูกสูตร Planfin64'!BB237</f>
        <v>2775.71</v>
      </c>
      <c r="AZ93" s="117">
        <f>'[3]ผูกสูตร Planfin64'!BC237</f>
        <v>0</v>
      </c>
      <c r="BA93" s="117">
        <f>'[3]ผูกสูตร Planfin64'!BD237</f>
        <v>0</v>
      </c>
      <c r="BB93" s="117">
        <f>'[3]ผูกสูตร Planfin64'!BE237</f>
        <v>20280</v>
      </c>
      <c r="BC93" s="117">
        <f>'[3]ผูกสูตร Planfin64'!BF237</f>
        <v>0</v>
      </c>
      <c r="BD93" s="117">
        <f>'[3]ผูกสูตร Planfin64'!BG237</f>
        <v>0</v>
      </c>
      <c r="BE93" s="117">
        <f>'[3]ผูกสูตร Planfin64'!BH237</f>
        <v>0</v>
      </c>
      <c r="BF93" s="117">
        <f>'[3]ผูกสูตร Planfin64'!BI237</f>
        <v>0</v>
      </c>
      <c r="BG93" s="117">
        <f>'[3]ผูกสูตร Planfin64'!BJ237</f>
        <v>0</v>
      </c>
      <c r="BH93" s="117">
        <f>'[3]ผูกสูตร Planfin64'!BK237</f>
        <v>0</v>
      </c>
      <c r="BI93" s="117">
        <f>'[3]ผูกสูตร Planfin64'!BL237</f>
        <v>0</v>
      </c>
      <c r="BJ93" s="117">
        <f>'[3]ผูกสูตร Planfin64'!BM237</f>
        <v>0</v>
      </c>
      <c r="BK93" s="117">
        <f>'[3]ผูกสูตร Planfin64'!BN237</f>
        <v>0</v>
      </c>
      <c r="BL93" s="117">
        <f>'[3]ผูกสูตร Planfin64'!BO237</f>
        <v>0</v>
      </c>
      <c r="BM93" s="117">
        <f>'[3]ผูกสูตร Planfin64'!BP237</f>
        <v>0</v>
      </c>
      <c r="BN93" s="117">
        <f>'[3]ผูกสูตร Planfin64'!BQ237</f>
        <v>0</v>
      </c>
      <c r="BO93" s="117">
        <f>'[3]ผูกสูตร Planfin64'!BR237</f>
        <v>0</v>
      </c>
      <c r="BP93" s="117">
        <f>'[3]ผูกสูตร Planfin64'!BS237</f>
        <v>0</v>
      </c>
      <c r="BQ93" s="117">
        <f>'[3]ผูกสูตร Planfin64'!BT237</f>
        <v>0</v>
      </c>
      <c r="BR93" s="117">
        <f>'[3]ผูกสูตร Planfin64'!BU237</f>
        <v>0</v>
      </c>
      <c r="BS93" s="117">
        <f>'[3]ผูกสูตร Planfin64'!BV237</f>
        <v>0</v>
      </c>
      <c r="BT93" s="117">
        <f>'[3]ผูกสูตร Planfin64'!BW237</f>
        <v>0</v>
      </c>
      <c r="BU93" s="117">
        <f>'[3]ผูกสูตร Planfin64'!BX237</f>
        <v>0</v>
      </c>
      <c r="BV93" s="117">
        <f>'[3]ผูกสูตร Planfin64'!BY237</f>
        <v>0</v>
      </c>
      <c r="BW93" s="117">
        <f>'[3]ผูกสูตร Planfin64'!BZ237</f>
        <v>0</v>
      </c>
      <c r="BX93" s="117">
        <f>'[3]ผูกสูตร Planfin64'!CA237</f>
        <v>0</v>
      </c>
      <c r="BY93" s="117">
        <f>'[3]ผูกสูตร Planfin64'!CB237</f>
        <v>0</v>
      </c>
      <c r="BZ93" s="118">
        <f t="shared" si="5"/>
        <v>29243.21</v>
      </c>
    </row>
    <row r="94" spans="1:78" ht="21.75" customHeight="1">
      <c r="A94" s="113" t="s">
        <v>315</v>
      </c>
      <c r="B94" s="114" t="s">
        <v>372</v>
      </c>
      <c r="C94" s="115" t="s">
        <v>399</v>
      </c>
      <c r="D94" s="116" t="s">
        <v>400</v>
      </c>
      <c r="E94" s="117">
        <f>'[3]ผูกสูตร Planfin64'!H238</f>
        <v>0</v>
      </c>
      <c r="F94" s="117">
        <f>'[3]ผูกสูตร Planfin64'!I238</f>
        <v>0</v>
      </c>
      <c r="G94" s="117">
        <f>'[3]ผูกสูตร Planfin64'!J238</f>
        <v>0</v>
      </c>
      <c r="H94" s="117">
        <f>'[3]ผูกสูตร Planfin64'!K238</f>
        <v>0</v>
      </c>
      <c r="I94" s="117">
        <f>'[3]ผูกสูตร Planfin64'!L238</f>
        <v>0</v>
      </c>
      <c r="J94" s="117">
        <f>'[3]ผูกสูตร Planfin64'!M238</f>
        <v>0</v>
      </c>
      <c r="K94" s="117">
        <f>'[3]ผูกสูตร Planfin64'!N238</f>
        <v>502120</v>
      </c>
      <c r="L94" s="117">
        <f>'[3]ผูกสูตร Planfin64'!O238</f>
        <v>0</v>
      </c>
      <c r="M94" s="117">
        <f>'[3]ผูกสูตร Planfin64'!P238</f>
        <v>0</v>
      </c>
      <c r="N94" s="117">
        <f>'[3]ผูกสูตร Planfin64'!Q238</f>
        <v>3000</v>
      </c>
      <c r="O94" s="117">
        <f>'[3]ผูกสูตร Planfin64'!R238</f>
        <v>0</v>
      </c>
      <c r="P94" s="117">
        <f>'[3]ผูกสูตร Planfin64'!S238</f>
        <v>0</v>
      </c>
      <c r="Q94" s="117">
        <f>'[3]ผูกสูตร Planfin64'!T238</f>
        <v>0</v>
      </c>
      <c r="R94" s="117">
        <f>'[3]ผูกสูตร Planfin64'!U238</f>
        <v>16080</v>
      </c>
      <c r="S94" s="117">
        <f>'[3]ผูกสูตร Planfin64'!V238</f>
        <v>0</v>
      </c>
      <c r="T94" s="117">
        <f>'[3]ผูกสูตร Planfin64'!W238</f>
        <v>0</v>
      </c>
      <c r="U94" s="117">
        <f>'[3]ผูกสูตร Planfin64'!X238</f>
        <v>0</v>
      </c>
      <c r="V94" s="117">
        <f>'[3]ผูกสูตร Planfin64'!Y238</f>
        <v>0</v>
      </c>
      <c r="W94" s="117">
        <f>'[3]ผูกสูตร Planfin64'!Z238</f>
        <v>18251</v>
      </c>
      <c r="X94" s="117">
        <f>'[3]ผูกสูตร Planfin64'!AA238</f>
        <v>9000</v>
      </c>
      <c r="Y94" s="117">
        <f>'[3]ผูกสูตร Planfin64'!AB238</f>
        <v>0</v>
      </c>
      <c r="Z94" s="117">
        <f>'[3]ผูกสูตร Planfin64'!AC238</f>
        <v>129500</v>
      </c>
      <c r="AA94" s="117">
        <f>'[3]ผูกสูตร Planfin64'!AD238</f>
        <v>0</v>
      </c>
      <c r="AB94" s="117">
        <f>'[3]ผูกสูตร Planfin64'!AE238</f>
        <v>24000</v>
      </c>
      <c r="AC94" s="117">
        <f>'[3]ผูกสูตร Planfin64'!AF238</f>
        <v>0</v>
      </c>
      <c r="AD94" s="117">
        <f>'[3]ผูกสูตร Planfin64'!AG238</f>
        <v>0</v>
      </c>
      <c r="AE94" s="117">
        <f>'[3]ผูกสูตร Planfin64'!AH238</f>
        <v>0</v>
      </c>
      <c r="AF94" s="117">
        <f>'[3]ผูกสูตร Planfin64'!AI238</f>
        <v>0</v>
      </c>
      <c r="AG94" s="117">
        <f>'[3]ผูกสูตร Planfin64'!AJ238</f>
        <v>0</v>
      </c>
      <c r="AH94" s="117">
        <f>'[3]ผูกสูตร Planfin64'!AK238</f>
        <v>0</v>
      </c>
      <c r="AI94" s="117">
        <f>'[3]ผูกสูตร Planfin64'!AL238</f>
        <v>0</v>
      </c>
      <c r="AJ94" s="117">
        <f>'[3]ผูกสูตร Planfin64'!AM238</f>
        <v>0</v>
      </c>
      <c r="AK94" s="117">
        <f>'[3]ผูกสูตร Planfin64'!AN238</f>
        <v>0</v>
      </c>
      <c r="AL94" s="117">
        <f>'[3]ผูกสูตร Planfin64'!AO238</f>
        <v>0</v>
      </c>
      <c r="AM94" s="117">
        <f>'[3]ผูกสูตร Planfin64'!AP238</f>
        <v>0</v>
      </c>
      <c r="AN94" s="117">
        <f>'[3]ผูกสูตร Planfin64'!AQ238</f>
        <v>3360</v>
      </c>
      <c r="AO94" s="117">
        <f>'[3]ผูกสูตร Planfin64'!AR238</f>
        <v>0</v>
      </c>
      <c r="AP94" s="117">
        <f>'[3]ผูกสูตร Planfin64'!AS238</f>
        <v>0</v>
      </c>
      <c r="AQ94" s="117">
        <f>'[3]ผูกสูตร Planfin64'!AT238</f>
        <v>0</v>
      </c>
      <c r="AR94" s="117">
        <f>'[3]ผูกสูตร Planfin64'!AU238</f>
        <v>11880</v>
      </c>
      <c r="AS94" s="117">
        <f>'[3]ผูกสูตร Planfin64'!AV238</f>
        <v>7440</v>
      </c>
      <c r="AT94" s="117">
        <f>'[3]ผูกสูตร Planfin64'!AW238</f>
        <v>0</v>
      </c>
      <c r="AU94" s="117">
        <f>'[3]ผูกสูตร Planfin64'!AX238</f>
        <v>0</v>
      </c>
      <c r="AV94" s="117">
        <f>'[3]ผูกสูตร Planfin64'!AY238</f>
        <v>0</v>
      </c>
      <c r="AW94" s="117">
        <f>'[3]ผูกสูตร Planfin64'!AZ238</f>
        <v>24000</v>
      </c>
      <c r="AX94" s="117">
        <f>'[3]ผูกสูตร Planfin64'!BA238</f>
        <v>0</v>
      </c>
      <c r="AY94" s="117">
        <f>'[3]ผูกสูตร Planfin64'!BB238</f>
        <v>0</v>
      </c>
      <c r="AZ94" s="117">
        <f>'[3]ผูกสูตร Planfin64'!BC238</f>
        <v>0</v>
      </c>
      <c r="BA94" s="117">
        <f>'[3]ผูกสูตร Planfin64'!BD238</f>
        <v>0</v>
      </c>
      <c r="BB94" s="117">
        <f>'[3]ผูกสูตร Planfin64'!BE238</f>
        <v>0</v>
      </c>
      <c r="BC94" s="117">
        <f>'[3]ผูกสูตร Planfin64'!BF238</f>
        <v>0</v>
      </c>
      <c r="BD94" s="117">
        <f>'[3]ผูกสูตร Planfin64'!BG238</f>
        <v>0</v>
      </c>
      <c r="BE94" s="117">
        <f>'[3]ผูกสูตร Planfin64'!BH238</f>
        <v>0</v>
      </c>
      <c r="BF94" s="117">
        <f>'[3]ผูกสูตร Planfin64'!BI238</f>
        <v>0</v>
      </c>
      <c r="BG94" s="117">
        <f>'[3]ผูกสูตร Planfin64'!BJ238</f>
        <v>0</v>
      </c>
      <c r="BH94" s="117">
        <f>'[3]ผูกสูตร Planfin64'!BK238</f>
        <v>0</v>
      </c>
      <c r="BI94" s="117">
        <f>'[3]ผูกสูตร Planfin64'!BL238</f>
        <v>0</v>
      </c>
      <c r="BJ94" s="117">
        <f>'[3]ผูกสูตร Planfin64'!BM238</f>
        <v>205500</v>
      </c>
      <c r="BK94" s="117">
        <f>'[3]ผูกสูตร Planfin64'!BN238</f>
        <v>0</v>
      </c>
      <c r="BL94" s="117">
        <f>'[3]ผูกสูตร Planfin64'!BO238</f>
        <v>21000</v>
      </c>
      <c r="BM94" s="117">
        <f>'[3]ผูกสูตร Planfin64'!BP238</f>
        <v>0</v>
      </c>
      <c r="BN94" s="117">
        <f>'[3]ผูกสูตร Planfin64'!BQ238</f>
        <v>19800</v>
      </c>
      <c r="BO94" s="117">
        <f>'[3]ผูกสูตร Planfin64'!BR238</f>
        <v>0</v>
      </c>
      <c r="BP94" s="117">
        <f>'[3]ผูกสูตร Planfin64'!BS238</f>
        <v>0</v>
      </c>
      <c r="BQ94" s="117">
        <f>'[3]ผูกสูตร Planfin64'!BT238</f>
        <v>51000</v>
      </c>
      <c r="BR94" s="117">
        <f>'[3]ผูกสูตร Planfin64'!BU238</f>
        <v>0</v>
      </c>
      <c r="BS94" s="117">
        <f>'[3]ผูกสูตร Planfin64'!BV238</f>
        <v>0</v>
      </c>
      <c r="BT94" s="117">
        <f>'[3]ผูกสูตร Planfin64'!BW238</f>
        <v>0</v>
      </c>
      <c r="BU94" s="117">
        <f>'[3]ผูกสูตร Planfin64'!BX238</f>
        <v>0</v>
      </c>
      <c r="BV94" s="117">
        <f>'[3]ผูกสูตร Planfin64'!BY238</f>
        <v>4500</v>
      </c>
      <c r="BW94" s="117">
        <f>'[3]ผูกสูตร Planfin64'!BZ238</f>
        <v>0</v>
      </c>
      <c r="BX94" s="117">
        <f>'[3]ผูกสูตร Planfin64'!CA238</f>
        <v>0</v>
      </c>
      <c r="BY94" s="117">
        <f>'[3]ผูกสูตร Planfin64'!CB238</f>
        <v>0</v>
      </c>
      <c r="BZ94" s="118">
        <f t="shared" si="5"/>
        <v>1050431</v>
      </c>
    </row>
    <row r="95" spans="1:78" ht="21.75" customHeight="1">
      <c r="A95" s="113" t="s">
        <v>315</v>
      </c>
      <c r="B95" s="114" t="s">
        <v>372</v>
      </c>
      <c r="C95" s="115" t="s">
        <v>401</v>
      </c>
      <c r="D95" s="116" t="s">
        <v>402</v>
      </c>
      <c r="E95" s="117">
        <f>'[3]ผูกสูตร Planfin64'!H239</f>
        <v>0</v>
      </c>
      <c r="F95" s="117">
        <f>'[3]ผูกสูตร Planfin64'!I239</f>
        <v>0</v>
      </c>
      <c r="G95" s="117">
        <f>'[3]ผูกสูตร Planfin64'!J239</f>
        <v>0</v>
      </c>
      <c r="H95" s="117">
        <f>'[3]ผูกสูตร Planfin64'!K239</f>
        <v>0</v>
      </c>
      <c r="I95" s="117">
        <f>'[3]ผูกสูตร Planfin64'!L239</f>
        <v>0</v>
      </c>
      <c r="J95" s="117">
        <f>'[3]ผูกสูตร Planfin64'!M239</f>
        <v>0</v>
      </c>
      <c r="K95" s="117">
        <f>'[3]ผูกสูตร Planfin64'!N239</f>
        <v>271000</v>
      </c>
      <c r="L95" s="117">
        <f>'[3]ผูกสูตร Planfin64'!O239</f>
        <v>0</v>
      </c>
      <c r="M95" s="117">
        <f>'[3]ผูกสูตร Planfin64'!P239</f>
        <v>0</v>
      </c>
      <c r="N95" s="117">
        <f>'[3]ผูกสูตร Planfin64'!Q239</f>
        <v>0</v>
      </c>
      <c r="O95" s="117">
        <f>'[3]ผูกสูตร Planfin64'!R239</f>
        <v>0</v>
      </c>
      <c r="P95" s="117">
        <f>'[3]ผูกสูตร Planfin64'!S239</f>
        <v>0</v>
      </c>
      <c r="Q95" s="117">
        <f>'[3]ผูกสูตร Planfin64'!T239</f>
        <v>0</v>
      </c>
      <c r="R95" s="117">
        <f>'[3]ผูกสูตร Planfin64'!U239</f>
        <v>0</v>
      </c>
      <c r="S95" s="117">
        <f>'[3]ผูกสูตร Planfin64'!V239</f>
        <v>0</v>
      </c>
      <c r="T95" s="117">
        <f>'[3]ผูกสูตร Planfin64'!W239</f>
        <v>0</v>
      </c>
      <c r="U95" s="117">
        <f>'[3]ผูกสูตร Planfin64'!X239</f>
        <v>0</v>
      </c>
      <c r="V95" s="117">
        <f>'[3]ผูกสูตร Planfin64'!Y239</f>
        <v>0</v>
      </c>
      <c r="W95" s="117">
        <f>'[3]ผูกสูตร Planfin64'!Z239</f>
        <v>0</v>
      </c>
      <c r="X95" s="117">
        <f>'[3]ผูกสูตร Planfin64'!AA239</f>
        <v>105000</v>
      </c>
      <c r="Y95" s="117">
        <f>'[3]ผูกสูตร Planfin64'!AB239</f>
        <v>0</v>
      </c>
      <c r="Z95" s="117">
        <f>'[3]ผูกสูตร Planfin64'!AC239</f>
        <v>0</v>
      </c>
      <c r="AA95" s="117">
        <f>'[3]ผูกสูตร Planfin64'!AD239</f>
        <v>0</v>
      </c>
      <c r="AB95" s="117">
        <f>'[3]ผูกสูตร Planfin64'!AE239</f>
        <v>0</v>
      </c>
      <c r="AC95" s="117">
        <f>'[3]ผูกสูตร Planfin64'!AF239</f>
        <v>0</v>
      </c>
      <c r="AD95" s="117">
        <f>'[3]ผูกสูตร Planfin64'!AG239</f>
        <v>0</v>
      </c>
      <c r="AE95" s="117">
        <f>'[3]ผูกสูตร Planfin64'!AH239</f>
        <v>0</v>
      </c>
      <c r="AF95" s="117">
        <f>'[3]ผูกสูตร Planfin64'!AI239</f>
        <v>0</v>
      </c>
      <c r="AG95" s="117">
        <f>'[3]ผูกสูตร Planfin64'!AJ239</f>
        <v>0</v>
      </c>
      <c r="AH95" s="117">
        <f>'[3]ผูกสูตร Planfin64'!AK239</f>
        <v>0</v>
      </c>
      <c r="AI95" s="117">
        <f>'[3]ผูกสูตร Planfin64'!AL239</f>
        <v>0</v>
      </c>
      <c r="AJ95" s="117">
        <f>'[3]ผูกสูตร Planfin64'!AM239</f>
        <v>0</v>
      </c>
      <c r="AK95" s="117">
        <f>'[3]ผูกสูตร Planfin64'!AN239</f>
        <v>0</v>
      </c>
      <c r="AL95" s="117">
        <f>'[3]ผูกสูตร Planfin64'!AO239</f>
        <v>0</v>
      </c>
      <c r="AM95" s="117">
        <f>'[3]ผูกสูตร Planfin64'!AP239</f>
        <v>0</v>
      </c>
      <c r="AN95" s="117">
        <f>'[3]ผูกสูตร Planfin64'!AQ239</f>
        <v>0</v>
      </c>
      <c r="AO95" s="117">
        <f>'[3]ผูกสูตร Planfin64'!AR239</f>
        <v>0</v>
      </c>
      <c r="AP95" s="117">
        <f>'[3]ผูกสูตร Planfin64'!AS239</f>
        <v>0</v>
      </c>
      <c r="AQ95" s="117">
        <f>'[3]ผูกสูตร Planfin64'!AT239</f>
        <v>0</v>
      </c>
      <c r="AR95" s="117">
        <f>'[3]ผูกสูตร Planfin64'!AU239</f>
        <v>0</v>
      </c>
      <c r="AS95" s="117">
        <f>'[3]ผูกสูตร Planfin64'!AV239</f>
        <v>0</v>
      </c>
      <c r="AT95" s="117">
        <f>'[3]ผูกสูตร Planfin64'!AW239</f>
        <v>0</v>
      </c>
      <c r="AU95" s="117">
        <f>'[3]ผูกสูตร Planfin64'!AX239</f>
        <v>0</v>
      </c>
      <c r="AV95" s="117">
        <f>'[3]ผูกสูตร Planfin64'!AY239</f>
        <v>0</v>
      </c>
      <c r="AW95" s="117">
        <f>'[3]ผูกสูตร Planfin64'!AZ239</f>
        <v>0</v>
      </c>
      <c r="AX95" s="117">
        <f>'[3]ผูกสูตร Planfin64'!BA239</f>
        <v>0</v>
      </c>
      <c r="AY95" s="117">
        <f>'[3]ผูกสูตร Planfin64'!BB239</f>
        <v>0</v>
      </c>
      <c r="AZ95" s="117">
        <f>'[3]ผูกสูตร Planfin64'!BC239</f>
        <v>0</v>
      </c>
      <c r="BA95" s="117">
        <f>'[3]ผูกสูตร Planfin64'!BD239</f>
        <v>0</v>
      </c>
      <c r="BB95" s="117">
        <f>'[3]ผูกสูตร Planfin64'!BE239</f>
        <v>0</v>
      </c>
      <c r="BC95" s="117">
        <f>'[3]ผูกสูตร Planfin64'!BF239</f>
        <v>0</v>
      </c>
      <c r="BD95" s="117">
        <f>'[3]ผูกสูตร Planfin64'!BG239</f>
        <v>0</v>
      </c>
      <c r="BE95" s="117">
        <f>'[3]ผูกสูตร Planfin64'!BH239</f>
        <v>0</v>
      </c>
      <c r="BF95" s="117">
        <f>'[3]ผูกสูตร Planfin64'!BI239</f>
        <v>0</v>
      </c>
      <c r="BG95" s="117">
        <f>'[3]ผูกสูตร Planfin64'!BJ239</f>
        <v>0</v>
      </c>
      <c r="BH95" s="117">
        <f>'[3]ผูกสูตร Planfin64'!BK239</f>
        <v>0</v>
      </c>
      <c r="BI95" s="117">
        <f>'[3]ผูกสูตร Planfin64'!BL239</f>
        <v>0</v>
      </c>
      <c r="BJ95" s="117">
        <f>'[3]ผูกสูตร Planfin64'!BM239</f>
        <v>201000</v>
      </c>
      <c r="BK95" s="117">
        <f>'[3]ผูกสูตร Planfin64'!BN239</f>
        <v>0</v>
      </c>
      <c r="BL95" s="117">
        <f>'[3]ผูกสูตร Planfin64'!BO239</f>
        <v>0</v>
      </c>
      <c r="BM95" s="117">
        <f>'[3]ผูกสูตร Planfin64'!BP239</f>
        <v>0</v>
      </c>
      <c r="BN95" s="117">
        <f>'[3]ผูกสูตร Planfin64'!BQ239</f>
        <v>0</v>
      </c>
      <c r="BO95" s="117">
        <f>'[3]ผูกสูตร Planfin64'!BR239</f>
        <v>0</v>
      </c>
      <c r="BP95" s="117">
        <f>'[3]ผูกสูตร Planfin64'!BS239</f>
        <v>0</v>
      </c>
      <c r="BQ95" s="117">
        <f>'[3]ผูกสูตร Planfin64'!BT239</f>
        <v>0</v>
      </c>
      <c r="BR95" s="117">
        <f>'[3]ผูกสูตร Planfin64'!BU239</f>
        <v>0</v>
      </c>
      <c r="BS95" s="117">
        <f>'[3]ผูกสูตร Planfin64'!BV239</f>
        <v>0</v>
      </c>
      <c r="BT95" s="117">
        <f>'[3]ผูกสูตร Planfin64'!BW239</f>
        <v>0</v>
      </c>
      <c r="BU95" s="117">
        <f>'[3]ผูกสูตร Planfin64'!BX239</f>
        <v>0</v>
      </c>
      <c r="BV95" s="117">
        <f>'[3]ผูกสูตร Planfin64'!BY239</f>
        <v>105000</v>
      </c>
      <c r="BW95" s="117">
        <f>'[3]ผูกสูตร Planfin64'!BZ239</f>
        <v>0</v>
      </c>
      <c r="BX95" s="117">
        <f>'[3]ผูกสูตร Planfin64'!CA239</f>
        <v>0</v>
      </c>
      <c r="BY95" s="117">
        <f>'[3]ผูกสูตร Planfin64'!CB239</f>
        <v>0</v>
      </c>
      <c r="BZ95" s="118">
        <f t="shared" si="5"/>
        <v>682000</v>
      </c>
    </row>
    <row r="96" spans="1:78" ht="21.75" customHeight="1">
      <c r="A96" s="113" t="s">
        <v>315</v>
      </c>
      <c r="B96" s="114" t="s">
        <v>372</v>
      </c>
      <c r="C96" s="115" t="s">
        <v>403</v>
      </c>
      <c r="D96" s="116" t="s">
        <v>404</v>
      </c>
      <c r="E96" s="117">
        <f>'[3]ผูกสูตร Planfin64'!H240</f>
        <v>128914260.23</v>
      </c>
      <c r="F96" s="117">
        <f>'[3]ผูกสูตร Planfin64'!I240</f>
        <v>34991392.5</v>
      </c>
      <c r="G96" s="117">
        <f>'[3]ผูกสูตร Planfin64'!J240</f>
        <v>58057722</v>
      </c>
      <c r="H96" s="117">
        <f>'[3]ผูกสูตร Planfin64'!K240</f>
        <v>9406251.3900000006</v>
      </c>
      <c r="I96" s="117">
        <f>'[3]ผูกสูตร Planfin64'!L240</f>
        <v>17515055.879999999</v>
      </c>
      <c r="J96" s="117">
        <f>'[3]ผูกสูตร Planfin64'!M240</f>
        <v>9746226.5</v>
      </c>
      <c r="K96" s="117">
        <f>'[3]ผูกสูตร Planfin64'!N240</f>
        <v>176461890</v>
      </c>
      <c r="L96" s="117">
        <f>'[3]ผูกสูตร Planfin64'!O240</f>
        <v>31376996</v>
      </c>
      <c r="M96" s="117">
        <f>'[3]ผูกสูตร Planfin64'!P240</f>
        <v>8796210.0999999996</v>
      </c>
      <c r="N96" s="117">
        <f>'[3]ผูกสูตร Planfin64'!Q240</f>
        <v>101142353.06</v>
      </c>
      <c r="O96" s="117">
        <f>'[3]ผูกสูตร Planfin64'!R240</f>
        <v>7171883.9299999997</v>
      </c>
      <c r="P96" s="117">
        <f>'[3]ผูกสูตร Planfin64'!S240</f>
        <v>18133199.07</v>
      </c>
      <c r="Q96" s="117">
        <f>'[3]ผูกสูตร Planfin64'!T240</f>
        <v>36352879</v>
      </c>
      <c r="R96" s="117">
        <f>'[3]ผูกสูตร Planfin64'!U240</f>
        <v>40665453.880000003</v>
      </c>
      <c r="S96" s="117">
        <f>'[3]ผูกสูตร Planfin64'!V240</f>
        <v>6889269.75</v>
      </c>
      <c r="T96" s="117">
        <f>'[3]ผูกสูตร Planfin64'!W240</f>
        <v>12864842.640000001</v>
      </c>
      <c r="U96" s="117">
        <f>'[3]ผูกสูตร Planfin64'!X240</f>
        <v>12047904.890000001</v>
      </c>
      <c r="V96" s="117">
        <f>'[3]ผูกสูตร Planfin64'!Y240</f>
        <v>9998131.8399999999</v>
      </c>
      <c r="W96" s="117">
        <f>'[3]ผูกสูตร Planfin64'!Z240</f>
        <v>114427973.14</v>
      </c>
      <c r="X96" s="117">
        <f>'[3]ผูกสูตร Planfin64'!AA240</f>
        <v>30544170.5</v>
      </c>
      <c r="Y96" s="117">
        <f>'[3]ผูกสูตร Planfin64'!AB240</f>
        <v>8954072.5</v>
      </c>
      <c r="Z96" s="117">
        <f>'[3]ผูกสูตร Planfin64'!AC240</f>
        <v>38222928.100000001</v>
      </c>
      <c r="AA96" s="117">
        <f>'[3]ผูกสูตร Planfin64'!AD240</f>
        <v>10815697.5</v>
      </c>
      <c r="AB96" s="117">
        <f>'[3]ผูกสูตร Planfin64'!AE240</f>
        <v>8787526</v>
      </c>
      <c r="AC96" s="117">
        <f>'[3]ผูกสูตร Planfin64'!AF240</f>
        <v>16837898</v>
      </c>
      <c r="AD96" s="117">
        <f>'[3]ผูกสูตร Planfin64'!AG240</f>
        <v>6185852</v>
      </c>
      <c r="AE96" s="117">
        <f>'[3]ผูกสูตร Planfin64'!AH240</f>
        <v>9201938</v>
      </c>
      <c r="AF96" s="117">
        <f>'[3]ผูกสูตร Planfin64'!AI240</f>
        <v>126677319</v>
      </c>
      <c r="AG96" s="117">
        <f>'[3]ผูกสูตร Planfin64'!AJ240</f>
        <v>9548940.8300000001</v>
      </c>
      <c r="AH96" s="117">
        <f>'[3]ผูกสูตร Planfin64'!AK240</f>
        <v>5220171.25</v>
      </c>
      <c r="AI96" s="117">
        <f>'[3]ผูกสูตร Planfin64'!AL240</f>
        <v>4598520.68</v>
      </c>
      <c r="AJ96" s="117">
        <f>'[3]ผูกสูตร Planfin64'!AM240</f>
        <v>5580241.5</v>
      </c>
      <c r="AK96" s="117">
        <f>'[3]ผูกสูตร Planfin64'!AN240</f>
        <v>11356800</v>
      </c>
      <c r="AL96" s="117">
        <f>'[3]ผูกสูตร Planfin64'!AO240</f>
        <v>6606298.5</v>
      </c>
      <c r="AM96" s="117">
        <f>'[3]ผูกสูตร Planfin64'!AP240</f>
        <v>6450947</v>
      </c>
      <c r="AN96" s="117">
        <f>'[3]ผูกสูตร Planfin64'!AQ240</f>
        <v>14975519.75</v>
      </c>
      <c r="AO96" s="117">
        <f>'[3]ผูกสูตร Planfin64'!AR240</f>
        <v>9422759</v>
      </c>
      <c r="AP96" s="117">
        <f>'[3]ผูกสูตร Planfin64'!AS240</f>
        <v>8593222</v>
      </c>
      <c r="AQ96" s="117">
        <f>'[3]ผูกสูตร Planfin64'!AT240</f>
        <v>5676477</v>
      </c>
      <c r="AR96" s="117">
        <f>'[3]ผูกสูตร Planfin64'!AU240</f>
        <v>37796102.5</v>
      </c>
      <c r="AS96" s="117">
        <f>'[3]ผูกสูตร Planfin64'!AV240</f>
        <v>1793879.5</v>
      </c>
      <c r="AT96" s="117">
        <f>'[3]ผูกสูตร Planfin64'!AW240</f>
        <v>5595426.7300000004</v>
      </c>
      <c r="AU96" s="117">
        <f>'[3]ผูกสูตร Planfin64'!AX240</f>
        <v>6523775</v>
      </c>
      <c r="AV96" s="117">
        <f>'[3]ผูกสูตร Planfin64'!AY240</f>
        <v>4420641.7</v>
      </c>
      <c r="AW96" s="117">
        <f>'[3]ผูกสูตร Planfin64'!AZ240</f>
        <v>2369294</v>
      </c>
      <c r="AX96" s="117">
        <f>'[3]ผูกสูตร Planfin64'!BA240</f>
        <v>5540242.5</v>
      </c>
      <c r="AY96" s="117">
        <f>'[3]ผูกสูตร Planfin64'!BB240</f>
        <v>150475466.72999999</v>
      </c>
      <c r="AZ96" s="117">
        <f>'[3]ผูกสูตร Planfin64'!BC240</f>
        <v>918797</v>
      </c>
      <c r="BA96" s="117">
        <f>'[3]ผูกสูตร Planfin64'!BD240</f>
        <v>18453769.75</v>
      </c>
      <c r="BB96" s="117">
        <f>'[3]ผูกสูตร Planfin64'!BE240</f>
        <v>22730768</v>
      </c>
      <c r="BC96" s="117">
        <f>'[3]ผูกสูตร Planfin64'!BF240</f>
        <v>0</v>
      </c>
      <c r="BD96" s="117">
        <f>'[3]ผูกสูตร Planfin64'!BG240</f>
        <v>5711792</v>
      </c>
      <c r="BE96" s="117">
        <f>'[3]ผูกสูตร Planfin64'!BH240</f>
        <v>24949528</v>
      </c>
      <c r="BF96" s="117">
        <f>'[3]ผูกสูตร Planfin64'!BI240</f>
        <v>20654791</v>
      </c>
      <c r="BG96" s="117">
        <f>'[3]ผูกสูตร Planfin64'!BJ240</f>
        <v>9977995</v>
      </c>
      <c r="BH96" s="117">
        <f>'[3]ผูกสูตร Planfin64'!BK240</f>
        <v>5830381.5</v>
      </c>
      <c r="BI96" s="117">
        <f>'[3]ผูกสูตร Planfin64'!BL240</f>
        <v>3993171.5</v>
      </c>
      <c r="BJ96" s="117">
        <f>'[3]ผูกสูตร Planfin64'!BM240</f>
        <v>84136803.5</v>
      </c>
      <c r="BK96" s="117">
        <f>'[3]ผูกสูตร Planfin64'!BN240</f>
        <v>11212910.689999999</v>
      </c>
      <c r="BL96" s="117">
        <f>'[3]ผูกสูตร Planfin64'!BO240</f>
        <v>7439285.6299999999</v>
      </c>
      <c r="BM96" s="117">
        <f>'[3]ผูกสูตร Planfin64'!BP240</f>
        <v>4918892.5</v>
      </c>
      <c r="BN96" s="117">
        <f>'[3]ผูกสูตร Planfin64'!BQ240</f>
        <v>5018345.5</v>
      </c>
      <c r="BO96" s="117">
        <f>'[3]ผูกสูตร Planfin64'!BR240</f>
        <v>12052365</v>
      </c>
      <c r="BP96" s="117">
        <f>'[3]ผูกสูตร Planfin64'!BS240</f>
        <v>4810040</v>
      </c>
      <c r="BQ96" s="117">
        <f>'[3]ผูกสูตร Planfin64'!BT240</f>
        <v>83343680.5</v>
      </c>
      <c r="BR96" s="117">
        <f>'[3]ผูกสูตร Planfin64'!BU240</f>
        <v>5659236</v>
      </c>
      <c r="BS96" s="117">
        <f>'[3]ผูกสูตร Planfin64'!BV240</f>
        <v>7251248</v>
      </c>
      <c r="BT96" s="117">
        <f>'[3]ผูกสูตร Planfin64'!BW240</f>
        <v>12449995</v>
      </c>
      <c r="BU96" s="117">
        <f>'[3]ผูกสูตร Planfin64'!BX240</f>
        <v>9953476.8800000008</v>
      </c>
      <c r="BV96" s="117">
        <f>'[3]ผูกสูตร Planfin64'!BY240</f>
        <v>36547167.5</v>
      </c>
      <c r="BW96" s="117">
        <f>'[3]ผูกสูตร Planfin64'!BZ240</f>
        <v>8507775</v>
      </c>
      <c r="BX96" s="117">
        <f>'[3]ผูกสูตร Planfin64'!CA240</f>
        <v>5790720</v>
      </c>
      <c r="BY96" s="117">
        <f>'[3]ผูกสูตร Planfin64'!CB240</f>
        <v>6771216.5</v>
      </c>
      <c r="BZ96" s="118">
        <f t="shared" si="5"/>
        <v>1812816175.5200005</v>
      </c>
    </row>
    <row r="97" spans="1:78" ht="21.75" customHeight="1">
      <c r="A97" s="113" t="s">
        <v>315</v>
      </c>
      <c r="B97" s="114" t="s">
        <v>372</v>
      </c>
      <c r="C97" s="115" t="s">
        <v>405</v>
      </c>
      <c r="D97" s="116" t="s">
        <v>406</v>
      </c>
      <c r="E97" s="117">
        <f>'[3]ผูกสูตร Planfin64'!H241</f>
        <v>10382986.279999999</v>
      </c>
      <c r="F97" s="117">
        <f>'[3]ผูกสูตร Planfin64'!I241</f>
        <v>3323811.09</v>
      </c>
      <c r="G97" s="117">
        <f>'[3]ผูกสูตร Planfin64'!J241</f>
        <v>2136928</v>
      </c>
      <c r="H97" s="117">
        <f>'[3]ผูกสูตร Planfin64'!K241</f>
        <v>412026.25</v>
      </c>
      <c r="I97" s="117">
        <f>'[3]ผูกสูตร Planfin64'!L241</f>
        <v>118469.44</v>
      </c>
      <c r="J97" s="117">
        <f>'[3]ผูกสูตร Planfin64'!M241</f>
        <v>0</v>
      </c>
      <c r="K97" s="117">
        <f>'[3]ผูกสูตร Planfin64'!N241</f>
        <v>51631553</v>
      </c>
      <c r="L97" s="117">
        <f>'[3]ผูกสูตร Planfin64'!O241</f>
        <v>0</v>
      </c>
      <c r="M97" s="117">
        <f>'[3]ผูกสูตร Planfin64'!P241</f>
        <v>627033.75</v>
      </c>
      <c r="N97" s="117">
        <f>'[3]ผูกสูตร Planfin64'!Q241</f>
        <v>0</v>
      </c>
      <c r="O97" s="117">
        <f>'[3]ผูกสูตร Planfin64'!R241</f>
        <v>707718.98</v>
      </c>
      <c r="P97" s="117">
        <f>'[3]ผูกสูตร Planfin64'!S241</f>
        <v>5148161.75</v>
      </c>
      <c r="Q97" s="117">
        <f>'[3]ผูกสูตร Planfin64'!T241</f>
        <v>4748193.25</v>
      </c>
      <c r="R97" s="117">
        <f>'[3]ผูกสูตร Planfin64'!U241</f>
        <v>0</v>
      </c>
      <c r="S97" s="117">
        <f>'[3]ผูกสูตร Planfin64'!V241</f>
        <v>56135</v>
      </c>
      <c r="T97" s="117">
        <f>'[3]ผูกสูตร Planfin64'!W241</f>
        <v>0</v>
      </c>
      <c r="U97" s="117">
        <f>'[3]ผูกสูตร Planfin64'!X241</f>
        <v>135590</v>
      </c>
      <c r="V97" s="117">
        <f>'[3]ผูกสูตร Planfin64'!Y241</f>
        <v>1864022.82</v>
      </c>
      <c r="W97" s="117">
        <f>'[3]ผูกสูตร Planfin64'!Z241</f>
        <v>15798312.99</v>
      </c>
      <c r="X97" s="117">
        <f>'[3]ผูกสูตร Planfin64'!AA241</f>
        <v>1237960</v>
      </c>
      <c r="Y97" s="117">
        <f>'[3]ผูกสูตร Planfin64'!AB241</f>
        <v>211690</v>
      </c>
      <c r="Z97" s="117">
        <f>'[3]ผูกสูตร Planfin64'!AC241</f>
        <v>3314191.9</v>
      </c>
      <c r="AA97" s="117">
        <f>'[3]ผูกสูตร Planfin64'!AD241</f>
        <v>269860</v>
      </c>
      <c r="AB97" s="117">
        <f>'[3]ผูกสูตร Planfin64'!AE241</f>
        <v>0</v>
      </c>
      <c r="AC97" s="117">
        <f>'[3]ผูกสูตร Planfin64'!AF241</f>
        <v>4842649</v>
      </c>
      <c r="AD97" s="117">
        <f>'[3]ผูกสูตร Planfin64'!AG241</f>
        <v>216570</v>
      </c>
      <c r="AE97" s="117">
        <f>'[3]ผูกสูตร Planfin64'!AH241</f>
        <v>542304</v>
      </c>
      <c r="AF97" s="117">
        <f>'[3]ผูกสูตร Planfin64'!AI241</f>
        <v>12934849</v>
      </c>
      <c r="AG97" s="117">
        <f>'[3]ผูกสูตร Planfin64'!AJ241</f>
        <v>974061.09</v>
      </c>
      <c r="AH97" s="117">
        <f>'[3]ผูกสูตร Planfin64'!AK241</f>
        <v>0</v>
      </c>
      <c r="AI97" s="117">
        <f>'[3]ผูกสูตร Planfin64'!AL241</f>
        <v>129271.66</v>
      </c>
      <c r="AJ97" s="117">
        <f>'[3]ผูกสูตร Planfin64'!AM241</f>
        <v>32397.75</v>
      </c>
      <c r="AK97" s="117">
        <f>'[3]ผูกสูตร Planfin64'!AN241</f>
        <v>497102</v>
      </c>
      <c r="AL97" s="117">
        <f>'[3]ผูกสูตร Planfin64'!AO241</f>
        <v>1390595.25</v>
      </c>
      <c r="AM97" s="117">
        <f>'[3]ผูกสูตร Planfin64'!AP241</f>
        <v>149409</v>
      </c>
      <c r="AN97" s="117">
        <f>'[3]ผูกสูตร Planfin64'!AQ241</f>
        <v>3008366.5</v>
      </c>
      <c r="AO97" s="117">
        <f>'[3]ผูกสูตร Planfin64'!AR241</f>
        <v>629068</v>
      </c>
      <c r="AP97" s="117">
        <f>'[3]ผูกสูตร Planfin64'!AS241</f>
        <v>384240</v>
      </c>
      <c r="AQ97" s="117">
        <f>'[3]ผูกสูตร Planfin64'!AT241</f>
        <v>112788.5</v>
      </c>
      <c r="AR97" s="117">
        <f>'[3]ผูกสูตร Planfin64'!AU241</f>
        <v>5957370.5</v>
      </c>
      <c r="AS97" s="117">
        <f>'[3]ผูกสูตร Planfin64'!AV241</f>
        <v>2934420.25</v>
      </c>
      <c r="AT97" s="117">
        <f>'[3]ผูกสูตร Planfin64'!AW241</f>
        <v>614045</v>
      </c>
      <c r="AU97" s="117">
        <f>'[3]ผูกสูตร Planfin64'!AX241</f>
        <v>245112</v>
      </c>
      <c r="AV97" s="117">
        <f>'[3]ผูกสูตร Planfin64'!AY241</f>
        <v>270401.75</v>
      </c>
      <c r="AW97" s="117">
        <f>'[3]ผูกสูตร Planfin64'!AZ241</f>
        <v>1143424</v>
      </c>
      <c r="AX97" s="117">
        <f>'[3]ผูกสูตร Planfin64'!BA241</f>
        <v>79950</v>
      </c>
      <c r="AY97" s="117">
        <f>'[3]ผูกสูตร Planfin64'!BB241</f>
        <v>0</v>
      </c>
      <c r="AZ97" s="117">
        <f>'[3]ผูกสูตร Planfin64'!BC241</f>
        <v>0</v>
      </c>
      <c r="BA97" s="117">
        <f>'[3]ผูกสูตร Planfin64'!BD241</f>
        <v>0</v>
      </c>
      <c r="BB97" s="117">
        <f>'[3]ผูกสูตร Planfin64'!BE241</f>
        <v>0</v>
      </c>
      <c r="BC97" s="117">
        <f>'[3]ผูกสูตร Planfin64'!BF241</f>
        <v>0</v>
      </c>
      <c r="BD97" s="117">
        <f>'[3]ผูกสูตร Planfin64'!BG241</f>
        <v>0</v>
      </c>
      <c r="BE97" s="117">
        <f>'[3]ผูกสูตร Planfin64'!BH241</f>
        <v>919177</v>
      </c>
      <c r="BF97" s="117">
        <f>'[3]ผูกสูตร Planfin64'!BI241</f>
        <v>0</v>
      </c>
      <c r="BG97" s="117">
        <f>'[3]ผูกสูตร Planfin64'!BJ241</f>
        <v>1748407</v>
      </c>
      <c r="BH97" s="117">
        <f>'[3]ผูกสูตร Planfin64'!BK241</f>
        <v>29120</v>
      </c>
      <c r="BI97" s="117">
        <f>'[3]ผูกสูตร Planfin64'!BL241</f>
        <v>52056</v>
      </c>
      <c r="BJ97" s="117">
        <f>'[3]ผูกสูตร Planfin64'!BM241</f>
        <v>11902844</v>
      </c>
      <c r="BK97" s="117">
        <f>'[3]ผูกสูตร Planfin64'!BN241</f>
        <v>3791405</v>
      </c>
      <c r="BL97" s="117">
        <f>'[3]ผูกสูตร Planfin64'!BO241</f>
        <v>0</v>
      </c>
      <c r="BM97" s="117">
        <f>'[3]ผูกสูตร Planfin64'!BP241</f>
        <v>969955</v>
      </c>
      <c r="BN97" s="117">
        <f>'[3]ผูกสูตร Planfin64'!BQ241</f>
        <v>334407.75</v>
      </c>
      <c r="BO97" s="117">
        <f>'[3]ผูกสูตร Planfin64'!BR241</f>
        <v>1860521</v>
      </c>
      <c r="BP97" s="117">
        <f>'[3]ผูกสูตร Planfin64'!BS241</f>
        <v>0</v>
      </c>
      <c r="BQ97" s="117">
        <f>'[3]ผูกสูตร Planfin64'!BT241</f>
        <v>9913823</v>
      </c>
      <c r="BR97" s="117">
        <f>'[3]ผูกสูตร Planfin64'!BU241</f>
        <v>1165225.5</v>
      </c>
      <c r="BS97" s="117">
        <f>'[3]ผูกสูตร Planfin64'!BV241</f>
        <v>1599607.5</v>
      </c>
      <c r="BT97" s="117">
        <f>'[3]ผูกสูตร Planfin64'!BW241</f>
        <v>2283120</v>
      </c>
      <c r="BU97" s="117">
        <f>'[3]ผูกสูตร Planfin64'!BX241</f>
        <v>1049105</v>
      </c>
      <c r="BV97" s="117">
        <f>'[3]ผูกสูตร Planfin64'!BY241</f>
        <v>0</v>
      </c>
      <c r="BW97" s="117">
        <f>'[3]ผูกสูตร Planfin64'!BZ241</f>
        <v>1573155</v>
      </c>
      <c r="BX97" s="117">
        <f>'[3]ผูกสูตร Planfin64'!CA241</f>
        <v>2451500</v>
      </c>
      <c r="BY97" s="117">
        <f>'[3]ผูกสูตร Planfin64'!CB241</f>
        <v>80605</v>
      </c>
      <c r="BZ97" s="118">
        <f t="shared" si="5"/>
        <v>180937073.5</v>
      </c>
    </row>
    <row r="98" spans="1:78" ht="21.75" customHeight="1">
      <c r="A98" s="113" t="s">
        <v>315</v>
      </c>
      <c r="B98" s="114" t="s">
        <v>372</v>
      </c>
      <c r="C98" s="115" t="s">
        <v>407</v>
      </c>
      <c r="D98" s="116" t="s">
        <v>408</v>
      </c>
      <c r="E98" s="117">
        <f>'[3]ผูกสูตร Planfin64'!H242</f>
        <v>0</v>
      </c>
      <c r="F98" s="117">
        <f>'[3]ผูกสูตร Planfin64'!I242</f>
        <v>0</v>
      </c>
      <c r="G98" s="117">
        <f>'[3]ผูกสูตร Planfin64'!J242</f>
        <v>374880</v>
      </c>
      <c r="H98" s="117">
        <f>'[3]ผูกสูตร Planfin64'!K242</f>
        <v>0</v>
      </c>
      <c r="I98" s="117">
        <f>'[3]ผูกสูตร Planfin64'!L242</f>
        <v>0</v>
      </c>
      <c r="J98" s="117">
        <f>'[3]ผูกสูตร Planfin64'!M242</f>
        <v>0</v>
      </c>
      <c r="K98" s="117">
        <f>'[3]ผูกสูตร Planfin64'!N242</f>
        <v>12612747</v>
      </c>
      <c r="L98" s="117">
        <f>'[3]ผูกสูตร Planfin64'!O242</f>
        <v>0</v>
      </c>
      <c r="M98" s="117">
        <f>'[3]ผูกสูตร Planfin64'!P242</f>
        <v>0</v>
      </c>
      <c r="N98" s="117">
        <f>'[3]ผูกสูตร Planfin64'!Q242</f>
        <v>0</v>
      </c>
      <c r="O98" s="117">
        <f>'[3]ผูกสูตร Planfin64'!R242</f>
        <v>0</v>
      </c>
      <c r="P98" s="117">
        <f>'[3]ผูกสูตร Planfin64'!S242</f>
        <v>0</v>
      </c>
      <c r="Q98" s="117">
        <f>'[3]ผูกสูตร Planfin64'!T242</f>
        <v>1468642</v>
      </c>
      <c r="R98" s="117">
        <f>'[3]ผูกสูตร Planfin64'!U242</f>
        <v>787594</v>
      </c>
      <c r="S98" s="117">
        <f>'[3]ผูกสูตร Planfin64'!V242</f>
        <v>0</v>
      </c>
      <c r="T98" s="117">
        <f>'[3]ผูกสูตร Planfin64'!W242</f>
        <v>0</v>
      </c>
      <c r="U98" s="117">
        <f>'[3]ผูกสูตร Planfin64'!X242</f>
        <v>0</v>
      </c>
      <c r="V98" s="117">
        <f>'[3]ผูกสูตร Planfin64'!Y242</f>
        <v>0</v>
      </c>
      <c r="W98" s="117">
        <f>'[3]ผูกสูตร Planfin64'!Z242</f>
        <v>0</v>
      </c>
      <c r="X98" s="117">
        <f>'[3]ผูกสูตร Planfin64'!AA242</f>
        <v>1513610</v>
      </c>
      <c r="Y98" s="117">
        <f>'[3]ผูกสูตร Planfin64'!AB242</f>
        <v>163190</v>
      </c>
      <c r="Z98" s="117">
        <f>'[3]ผูกสูตร Planfin64'!AC242</f>
        <v>0</v>
      </c>
      <c r="AA98" s="117">
        <f>'[3]ผูกสูตร Planfin64'!AD242</f>
        <v>63290</v>
      </c>
      <c r="AB98" s="117">
        <f>'[3]ผูกสูตร Planfin64'!AE242</f>
        <v>30000</v>
      </c>
      <c r="AC98" s="117">
        <f>'[3]ผูกสูตร Planfin64'!AF242</f>
        <v>0</v>
      </c>
      <c r="AD98" s="117">
        <f>'[3]ผูกสูตร Planfin64'!AG242</f>
        <v>0</v>
      </c>
      <c r="AE98" s="117">
        <f>'[3]ผูกสูตร Planfin64'!AH242</f>
        <v>0</v>
      </c>
      <c r="AF98" s="117">
        <f>'[3]ผูกสูตร Planfin64'!AI242</f>
        <v>9202583.7699999996</v>
      </c>
      <c r="AG98" s="117">
        <f>'[3]ผูกสูตร Planfin64'!AJ242</f>
        <v>0</v>
      </c>
      <c r="AH98" s="117">
        <f>'[3]ผูกสูตร Planfin64'!AK242</f>
        <v>0</v>
      </c>
      <c r="AI98" s="117">
        <f>'[3]ผูกสูตร Planfin64'!AL242</f>
        <v>0</v>
      </c>
      <c r="AJ98" s="117">
        <f>'[3]ผูกสูตร Planfin64'!AM242</f>
        <v>0</v>
      </c>
      <c r="AK98" s="117">
        <f>'[3]ผูกสูตร Planfin64'!AN242</f>
        <v>0</v>
      </c>
      <c r="AL98" s="117">
        <f>'[3]ผูกสูตร Planfin64'!AO242</f>
        <v>74538</v>
      </c>
      <c r="AM98" s="117">
        <f>'[3]ผูกสูตร Planfin64'!AP242</f>
        <v>0</v>
      </c>
      <c r="AN98" s="117">
        <f>'[3]ผูกสูตร Planfin64'!AQ242</f>
        <v>16200</v>
      </c>
      <c r="AO98" s="117">
        <f>'[3]ผูกสูตร Planfin64'!AR242</f>
        <v>0</v>
      </c>
      <c r="AP98" s="117">
        <f>'[3]ผูกสูตร Planfin64'!AS242</f>
        <v>0</v>
      </c>
      <c r="AQ98" s="117">
        <f>'[3]ผูกสูตร Planfin64'!AT242</f>
        <v>0</v>
      </c>
      <c r="AR98" s="117">
        <f>'[3]ผูกสูตร Planfin64'!AU242</f>
        <v>0</v>
      </c>
      <c r="AS98" s="117">
        <f>'[3]ผูกสูตร Planfin64'!AV242</f>
        <v>0</v>
      </c>
      <c r="AT98" s="117">
        <f>'[3]ผูกสูตร Planfin64'!AW242</f>
        <v>0</v>
      </c>
      <c r="AU98" s="117">
        <f>'[3]ผูกสูตร Planfin64'!AX242</f>
        <v>0</v>
      </c>
      <c r="AV98" s="117">
        <f>'[3]ผูกสูตร Planfin64'!AY242</f>
        <v>0</v>
      </c>
      <c r="AW98" s="117">
        <f>'[3]ผูกสูตร Planfin64'!AZ242</f>
        <v>0</v>
      </c>
      <c r="AX98" s="117">
        <f>'[3]ผูกสูตร Planfin64'!BA242</f>
        <v>0</v>
      </c>
      <c r="AY98" s="117">
        <f>'[3]ผูกสูตร Planfin64'!BB242</f>
        <v>0</v>
      </c>
      <c r="AZ98" s="117">
        <f>'[3]ผูกสูตร Planfin64'!BC242</f>
        <v>0</v>
      </c>
      <c r="BA98" s="117">
        <f>'[3]ผูกสูตร Planfin64'!BD242</f>
        <v>0</v>
      </c>
      <c r="BB98" s="117">
        <f>'[3]ผูกสูตร Planfin64'!BE242</f>
        <v>0</v>
      </c>
      <c r="BC98" s="117">
        <f>'[3]ผูกสูตร Planfin64'!BF242</f>
        <v>0</v>
      </c>
      <c r="BD98" s="117">
        <f>'[3]ผูกสูตร Planfin64'!BG242</f>
        <v>0</v>
      </c>
      <c r="BE98" s="117">
        <f>'[3]ผูกสูตร Planfin64'!BH242</f>
        <v>511090</v>
      </c>
      <c r="BF98" s="117">
        <f>'[3]ผูกสูตร Planfin64'!BI242</f>
        <v>0</v>
      </c>
      <c r="BG98" s="117">
        <f>'[3]ผูกสูตร Planfin64'!BJ242</f>
        <v>693711</v>
      </c>
      <c r="BH98" s="117">
        <f>'[3]ผูกสูตร Planfin64'!BK242</f>
        <v>0</v>
      </c>
      <c r="BI98" s="117">
        <f>'[3]ผูกสูตร Planfin64'!BL242</f>
        <v>0</v>
      </c>
      <c r="BJ98" s="117">
        <f>'[3]ผูกสูตร Planfin64'!BM242</f>
        <v>1581223</v>
      </c>
      <c r="BK98" s="117">
        <f>'[3]ผูกสูตร Planfin64'!BN242</f>
        <v>0</v>
      </c>
      <c r="BL98" s="117">
        <f>'[3]ผูกสูตร Planfin64'!BO242</f>
        <v>0</v>
      </c>
      <c r="BM98" s="117">
        <f>'[3]ผูกสูตร Planfin64'!BP242</f>
        <v>0</v>
      </c>
      <c r="BN98" s="117">
        <f>'[3]ผูกสูตร Planfin64'!BQ242</f>
        <v>0</v>
      </c>
      <c r="BO98" s="117">
        <f>'[3]ผูกสูตร Planfin64'!BR242</f>
        <v>0</v>
      </c>
      <c r="BP98" s="117">
        <f>'[3]ผูกสูตร Planfin64'!BS242</f>
        <v>0</v>
      </c>
      <c r="BQ98" s="117">
        <f>'[3]ผูกสูตร Planfin64'!BT242</f>
        <v>2119927.5</v>
      </c>
      <c r="BR98" s="117">
        <f>'[3]ผูกสูตร Planfin64'!BU242</f>
        <v>0</v>
      </c>
      <c r="BS98" s="117">
        <f>'[3]ผูกสูตร Planfin64'!BV242</f>
        <v>0</v>
      </c>
      <c r="BT98" s="117">
        <f>'[3]ผูกสูตร Planfin64'!BW242</f>
        <v>0</v>
      </c>
      <c r="BU98" s="117">
        <f>'[3]ผูกสูตร Planfin64'!BX242</f>
        <v>0</v>
      </c>
      <c r="BV98" s="117">
        <f>'[3]ผูกสูตร Planfin64'!BY242</f>
        <v>0</v>
      </c>
      <c r="BW98" s="117">
        <f>'[3]ผูกสูตร Planfin64'!BZ242</f>
        <v>0</v>
      </c>
      <c r="BX98" s="117">
        <f>'[3]ผูกสูตร Planfin64'!CA242</f>
        <v>0</v>
      </c>
      <c r="BY98" s="117">
        <f>'[3]ผูกสูตร Planfin64'!CB242</f>
        <v>0</v>
      </c>
      <c r="BZ98" s="118">
        <f t="shared" si="5"/>
        <v>31213226.27</v>
      </c>
    </row>
    <row r="99" spans="1:78" ht="21.75" customHeight="1">
      <c r="A99" s="113" t="s">
        <v>315</v>
      </c>
      <c r="B99" s="114" t="s">
        <v>372</v>
      </c>
      <c r="C99" s="115" t="s">
        <v>409</v>
      </c>
      <c r="D99" s="116" t="s">
        <v>410</v>
      </c>
      <c r="E99" s="117">
        <f>'[3]ผูกสูตร Planfin64'!H243</f>
        <v>229950</v>
      </c>
      <c r="F99" s="117">
        <f>'[3]ผูกสูตร Planfin64'!I243</f>
        <v>31050</v>
      </c>
      <c r="G99" s="117">
        <f>'[3]ผูกสูตร Planfin64'!J243</f>
        <v>37500</v>
      </c>
      <c r="H99" s="117">
        <f>'[3]ผูกสูตร Planfin64'!K243</f>
        <v>551000</v>
      </c>
      <c r="I99" s="117">
        <f>'[3]ผูกสูตร Planfin64'!L243</f>
        <v>57925</v>
      </c>
      <c r="J99" s="117">
        <f>'[3]ผูกสูตร Planfin64'!M243</f>
        <v>0</v>
      </c>
      <c r="K99" s="117">
        <f>'[3]ผูกสูตร Planfin64'!N243</f>
        <v>1366125</v>
      </c>
      <c r="L99" s="117">
        <f>'[3]ผูกสูตร Planfin64'!O243</f>
        <v>53300</v>
      </c>
      <c r="M99" s="117">
        <f>'[3]ผูกสูตร Planfin64'!P243</f>
        <v>8250</v>
      </c>
      <c r="N99" s="117">
        <f>'[3]ผูกสูตร Planfin64'!Q243</f>
        <v>452000</v>
      </c>
      <c r="O99" s="117">
        <f>'[3]ผูกสูตร Planfin64'!R243</f>
        <v>0</v>
      </c>
      <c r="P99" s="117">
        <f>'[3]ผูกสูตร Planfin64'!S243</f>
        <v>51600</v>
      </c>
      <c r="Q99" s="117">
        <f>'[3]ผูกสูตร Planfin64'!T243</f>
        <v>120850</v>
      </c>
      <c r="R99" s="117">
        <f>'[3]ผูกสูตร Planfin64'!U243</f>
        <v>45000</v>
      </c>
      <c r="S99" s="117">
        <f>'[3]ผูกสูตร Planfin64'!V243</f>
        <v>9600</v>
      </c>
      <c r="T99" s="117">
        <f>'[3]ผูกสูตร Planfin64'!W243</f>
        <v>20700</v>
      </c>
      <c r="U99" s="117">
        <f>'[3]ผูกสูตร Planfin64'!X243</f>
        <v>27750</v>
      </c>
      <c r="V99" s="117">
        <f>'[3]ผูกสูตร Planfin64'!Y243</f>
        <v>10000</v>
      </c>
      <c r="W99" s="117">
        <f>'[3]ผูกสูตร Planfin64'!Z243</f>
        <v>938800</v>
      </c>
      <c r="X99" s="117">
        <f>'[3]ผูกสูตร Planfin64'!AA243</f>
        <v>19800</v>
      </c>
      <c r="Y99" s="117">
        <f>'[3]ผูกสูตร Planfin64'!AB243</f>
        <v>0</v>
      </c>
      <c r="Z99" s="117">
        <f>'[3]ผูกสูตร Planfin64'!AC243</f>
        <v>31500</v>
      </c>
      <c r="AA99" s="117">
        <f>'[3]ผูกสูตร Planfin64'!AD243</f>
        <v>13650</v>
      </c>
      <c r="AB99" s="117">
        <f>'[3]ผูกสูตร Planfin64'!AE243</f>
        <v>37050</v>
      </c>
      <c r="AC99" s="117">
        <f>'[3]ผูกสูตร Planfin64'!AF243</f>
        <v>53025</v>
      </c>
      <c r="AD99" s="117">
        <f>'[3]ผูกสูตร Planfin64'!AG243</f>
        <v>0</v>
      </c>
      <c r="AE99" s="117">
        <f>'[3]ผูกสูตร Planfin64'!AH243</f>
        <v>0</v>
      </c>
      <c r="AF99" s="117">
        <f>'[3]ผูกสูตร Planfin64'!AI243</f>
        <v>510000</v>
      </c>
      <c r="AG99" s="117">
        <f>'[3]ผูกสูตร Planfin64'!AJ243</f>
        <v>0</v>
      </c>
      <c r="AH99" s="117">
        <f>'[3]ผูกสูตร Planfin64'!AK243</f>
        <v>8055</v>
      </c>
      <c r="AI99" s="117">
        <f>'[3]ผูกสูตร Planfin64'!AL243</f>
        <v>14530</v>
      </c>
      <c r="AJ99" s="117">
        <f>'[3]ผูกสูตร Planfin64'!AM243</f>
        <v>10050</v>
      </c>
      <c r="AK99" s="117">
        <f>'[3]ผูกสูตร Planfin64'!AN243</f>
        <v>15750</v>
      </c>
      <c r="AL99" s="117">
        <f>'[3]ผูกสูตร Planfin64'!AO243</f>
        <v>0</v>
      </c>
      <c r="AM99" s="117">
        <f>'[3]ผูกสูตร Planfin64'!AP243</f>
        <v>4350</v>
      </c>
      <c r="AN99" s="117">
        <f>'[3]ผูกสูตร Planfin64'!AQ243</f>
        <v>0</v>
      </c>
      <c r="AO99" s="117">
        <f>'[3]ผูกสูตร Planfin64'!AR243</f>
        <v>24150</v>
      </c>
      <c r="AP99" s="117">
        <f>'[3]ผูกสูตร Planfin64'!AS243</f>
        <v>0</v>
      </c>
      <c r="AQ99" s="117">
        <f>'[3]ผูกสูตร Planfin64'!AT243</f>
        <v>0</v>
      </c>
      <c r="AR99" s="117">
        <f>'[3]ผูกสูตร Planfin64'!AU243</f>
        <v>51000</v>
      </c>
      <c r="AS99" s="117">
        <f>'[3]ผูกสูตร Planfin64'!AV243</f>
        <v>6750</v>
      </c>
      <c r="AT99" s="117">
        <f>'[3]ผูกสูตร Planfin64'!AW243</f>
        <v>6000</v>
      </c>
      <c r="AU99" s="117">
        <f>'[3]ผูกสูตร Planfin64'!AX243</f>
        <v>6600</v>
      </c>
      <c r="AV99" s="117">
        <f>'[3]ผูกสูตร Planfin64'!AY243</f>
        <v>7650</v>
      </c>
      <c r="AW99" s="117">
        <f>'[3]ผูกสูตร Planfin64'!AZ243</f>
        <v>2400</v>
      </c>
      <c r="AX99" s="117">
        <f>'[3]ผูกสูตร Planfin64'!BA243</f>
        <v>6750</v>
      </c>
      <c r="AY99" s="117">
        <f>'[3]ผูกสูตร Planfin64'!BB243</f>
        <v>257600</v>
      </c>
      <c r="AZ99" s="117">
        <f>'[3]ผูกสูตร Planfin64'!BC243</f>
        <v>0</v>
      </c>
      <c r="BA99" s="117">
        <f>'[3]ผูกสูตร Planfin64'!BD243</f>
        <v>10200</v>
      </c>
      <c r="BB99" s="117">
        <f>'[3]ผูกสูตร Planfin64'!BE243</f>
        <v>0</v>
      </c>
      <c r="BC99" s="117">
        <f>'[3]ผูกสูตร Planfin64'!BF243</f>
        <v>0</v>
      </c>
      <c r="BD99" s="117">
        <f>'[3]ผูกสูตร Planfin64'!BG243</f>
        <v>0</v>
      </c>
      <c r="BE99" s="117">
        <f>'[3]ผูกสูตร Planfin64'!BH243</f>
        <v>69000</v>
      </c>
      <c r="BF99" s="117">
        <f>'[3]ผูกสูตร Planfin64'!BI243</f>
        <v>0</v>
      </c>
      <c r="BG99" s="117">
        <f>'[3]ผูกสูตร Planfin64'!BJ243</f>
        <v>0</v>
      </c>
      <c r="BH99" s="117">
        <f>'[3]ผูกสูตร Planfin64'!BK243</f>
        <v>11550</v>
      </c>
      <c r="BI99" s="117">
        <f>'[3]ผูกสูตร Planfin64'!BL243</f>
        <v>0</v>
      </c>
      <c r="BJ99" s="117">
        <f>'[3]ผูกสูตร Planfin64'!BM243</f>
        <v>653600</v>
      </c>
      <c r="BK99" s="117">
        <f>'[3]ผูกสูตร Planfin64'!BN243</f>
        <v>297000</v>
      </c>
      <c r="BL99" s="117">
        <f>'[3]ผูกสูตร Planfin64'!BO243</f>
        <v>43800</v>
      </c>
      <c r="BM99" s="117">
        <f>'[3]ผูกสูตร Planfin64'!BP243</f>
        <v>26900</v>
      </c>
      <c r="BN99" s="117">
        <f>'[3]ผูกสูตร Planfin64'!BQ243</f>
        <v>44850</v>
      </c>
      <c r="BO99" s="117">
        <f>'[3]ผูกสูตร Planfin64'!BR243</f>
        <v>52500</v>
      </c>
      <c r="BP99" s="117">
        <f>'[3]ผูกสูตร Planfin64'!BS243</f>
        <v>21150</v>
      </c>
      <c r="BQ99" s="117">
        <f>'[3]ผูกสูตร Planfin64'!BT243</f>
        <v>126450</v>
      </c>
      <c r="BR99" s="117">
        <f>'[3]ผูกสูตร Planfin64'!BU243</f>
        <v>19650</v>
      </c>
      <c r="BS99" s="117">
        <f>'[3]ผูกสูตร Planfin64'!BV243</f>
        <v>22800</v>
      </c>
      <c r="BT99" s="117">
        <f>'[3]ผูกสูตร Planfin64'!BW243</f>
        <v>0</v>
      </c>
      <c r="BU99" s="117">
        <f>'[3]ผูกสูตร Planfin64'!BX243</f>
        <v>39900</v>
      </c>
      <c r="BV99" s="117">
        <f>'[3]ผูกสูตร Planfin64'!BY243</f>
        <v>23000</v>
      </c>
      <c r="BW99" s="117">
        <f>'[3]ผูกสูตร Planfin64'!BZ243</f>
        <v>23250</v>
      </c>
      <c r="BX99" s="117">
        <f>'[3]ผูกสูตร Planfin64'!CA243</f>
        <v>6100</v>
      </c>
      <c r="BY99" s="117">
        <f>'[3]ผูกสูตร Planfin64'!CB243</f>
        <v>0</v>
      </c>
      <c r="BZ99" s="118">
        <f t="shared" si="5"/>
        <v>6589760</v>
      </c>
    </row>
    <row r="100" spans="1:78" ht="21.75" customHeight="1">
      <c r="A100" s="113" t="s">
        <v>315</v>
      </c>
      <c r="B100" s="114" t="s">
        <v>372</v>
      </c>
      <c r="C100" s="115" t="s">
        <v>411</v>
      </c>
      <c r="D100" s="116" t="s">
        <v>412</v>
      </c>
      <c r="E100" s="117">
        <f>'[3]ผูกสูตร Planfin64'!H244</f>
        <v>0</v>
      </c>
      <c r="F100" s="117">
        <f>'[3]ผูกสูตร Planfin64'!I244</f>
        <v>564090</v>
      </c>
      <c r="G100" s="117">
        <f>'[3]ผูกสูตร Planfin64'!J244</f>
        <v>0</v>
      </c>
      <c r="H100" s="117">
        <f>'[3]ผูกสูตร Planfin64'!K244</f>
        <v>0</v>
      </c>
      <c r="I100" s="117">
        <f>'[3]ผูกสูตร Planfin64'!L244</f>
        <v>0</v>
      </c>
      <c r="J100" s="117">
        <f>'[3]ผูกสูตร Planfin64'!M244</f>
        <v>0</v>
      </c>
      <c r="K100" s="117">
        <f>'[3]ผูกสูตร Planfin64'!N244</f>
        <v>1730000</v>
      </c>
      <c r="L100" s="117">
        <f>'[3]ผูกสูตร Planfin64'!O244</f>
        <v>0</v>
      </c>
      <c r="M100" s="117">
        <f>'[3]ผูกสูตร Planfin64'!P244</f>
        <v>0</v>
      </c>
      <c r="N100" s="117">
        <f>'[3]ผูกสูตร Planfin64'!Q244</f>
        <v>495000</v>
      </c>
      <c r="O100" s="117">
        <f>'[3]ผูกสูตร Planfin64'!R244</f>
        <v>0</v>
      </c>
      <c r="P100" s="117">
        <f>'[3]ผูกสูตร Planfin64'!S244</f>
        <v>0</v>
      </c>
      <c r="Q100" s="117">
        <f>'[3]ผูกสูตร Planfin64'!T244</f>
        <v>115000</v>
      </c>
      <c r="R100" s="117">
        <f>'[3]ผูกสูตร Planfin64'!U244</f>
        <v>130000</v>
      </c>
      <c r="S100" s="117">
        <f>'[3]ผูกสูตร Planfin64'!V244</f>
        <v>0</v>
      </c>
      <c r="T100" s="117">
        <f>'[3]ผูกสูตร Planfin64'!W244</f>
        <v>0</v>
      </c>
      <c r="U100" s="117">
        <f>'[3]ผูกสูตร Planfin64'!X244</f>
        <v>0</v>
      </c>
      <c r="V100" s="117">
        <f>'[3]ผูกสูตร Planfin64'!Y244</f>
        <v>0</v>
      </c>
      <c r="W100" s="117">
        <f>'[3]ผูกสูตร Planfin64'!Z244</f>
        <v>0</v>
      </c>
      <c r="X100" s="117">
        <f>'[3]ผูกสูตร Planfin64'!AA244</f>
        <v>0</v>
      </c>
      <c r="Y100" s="117">
        <f>'[3]ผูกสูตร Planfin64'!AB244</f>
        <v>0</v>
      </c>
      <c r="Z100" s="117">
        <f>'[3]ผูกสูตร Planfin64'!AC244</f>
        <v>55000</v>
      </c>
      <c r="AA100" s="117">
        <f>'[3]ผูกสูตร Planfin64'!AD244</f>
        <v>0</v>
      </c>
      <c r="AB100" s="117">
        <f>'[3]ผูกสูตร Planfin64'!AE244</f>
        <v>0</v>
      </c>
      <c r="AC100" s="117">
        <f>'[3]ผูกสูตร Planfin64'!AF244</f>
        <v>0</v>
      </c>
      <c r="AD100" s="117">
        <f>'[3]ผูกสูตร Planfin64'!AG244</f>
        <v>0</v>
      </c>
      <c r="AE100" s="117">
        <f>'[3]ผูกสูตร Planfin64'!AH244</f>
        <v>0</v>
      </c>
      <c r="AF100" s="117">
        <f>'[3]ผูกสูตร Planfin64'!AI244</f>
        <v>775000</v>
      </c>
      <c r="AG100" s="117">
        <f>'[3]ผูกสูตร Planfin64'!AJ244</f>
        <v>0</v>
      </c>
      <c r="AH100" s="117">
        <f>'[3]ผูกสูตร Planfin64'!AK244</f>
        <v>0</v>
      </c>
      <c r="AI100" s="117">
        <f>'[3]ผูกสูตร Planfin64'!AL244</f>
        <v>0</v>
      </c>
      <c r="AJ100" s="117">
        <f>'[3]ผูกสูตร Planfin64'!AM244</f>
        <v>0</v>
      </c>
      <c r="AK100" s="117">
        <f>'[3]ผูกสูตร Planfin64'!AN244</f>
        <v>0</v>
      </c>
      <c r="AL100" s="117">
        <f>'[3]ผูกสูตร Planfin64'!AO244</f>
        <v>0</v>
      </c>
      <c r="AM100" s="117">
        <f>'[3]ผูกสูตร Planfin64'!AP244</f>
        <v>0</v>
      </c>
      <c r="AN100" s="117">
        <f>'[3]ผูกสูตร Planfin64'!AQ244</f>
        <v>0</v>
      </c>
      <c r="AO100" s="117">
        <f>'[3]ผูกสูตร Planfin64'!AR244</f>
        <v>0</v>
      </c>
      <c r="AP100" s="117">
        <f>'[3]ผูกสูตร Planfin64'!AS244</f>
        <v>0</v>
      </c>
      <c r="AQ100" s="117">
        <f>'[3]ผูกสูตร Planfin64'!AT244</f>
        <v>0</v>
      </c>
      <c r="AR100" s="117">
        <f>'[3]ผูกสูตร Planfin64'!AU244</f>
        <v>195000</v>
      </c>
      <c r="AS100" s="117">
        <f>'[3]ผูกสูตร Planfin64'!AV244</f>
        <v>0</v>
      </c>
      <c r="AT100" s="117">
        <f>'[3]ผูกสูตร Planfin64'!AW244</f>
        <v>0</v>
      </c>
      <c r="AU100" s="117">
        <f>'[3]ผูกสูตร Planfin64'!AX244</f>
        <v>0</v>
      </c>
      <c r="AV100" s="117">
        <f>'[3]ผูกสูตร Planfin64'!AY244</f>
        <v>0</v>
      </c>
      <c r="AW100" s="117">
        <f>'[3]ผูกสูตร Planfin64'!AZ244</f>
        <v>0</v>
      </c>
      <c r="AX100" s="117">
        <f>'[3]ผูกสูตร Planfin64'!BA244</f>
        <v>0</v>
      </c>
      <c r="AY100" s="117">
        <f>'[3]ผูกสูตร Planfin64'!BB244</f>
        <v>835000</v>
      </c>
      <c r="AZ100" s="117">
        <f>'[3]ผูกสูตร Planfin64'!BC244</f>
        <v>0</v>
      </c>
      <c r="BA100" s="117">
        <f>'[3]ผูกสูตร Planfin64'!BD244</f>
        <v>0</v>
      </c>
      <c r="BB100" s="117">
        <f>'[3]ผูกสูตร Planfin64'!BE244</f>
        <v>60000</v>
      </c>
      <c r="BC100" s="117">
        <f>'[3]ผูกสูตร Planfin64'!BF244</f>
        <v>0</v>
      </c>
      <c r="BD100" s="117">
        <f>'[3]ผูกสูตร Planfin64'!BG244</f>
        <v>0</v>
      </c>
      <c r="BE100" s="117">
        <f>'[3]ผูกสูตร Planfin64'!BH244</f>
        <v>0</v>
      </c>
      <c r="BF100" s="117">
        <f>'[3]ผูกสูตร Planfin64'!BI244</f>
        <v>10000</v>
      </c>
      <c r="BG100" s="117">
        <f>'[3]ผูกสูตร Planfin64'!BJ244</f>
        <v>0</v>
      </c>
      <c r="BH100" s="117">
        <f>'[3]ผูกสูตร Planfin64'!BK244</f>
        <v>0</v>
      </c>
      <c r="BI100" s="117">
        <f>'[3]ผูกสูตร Planfin64'!BL244</f>
        <v>80160</v>
      </c>
      <c r="BJ100" s="117">
        <f>'[3]ผูกสูตร Planfin64'!BM244</f>
        <v>48000</v>
      </c>
      <c r="BK100" s="117">
        <f>'[3]ผูกสูตร Planfin64'!BN244</f>
        <v>125000</v>
      </c>
      <c r="BL100" s="117">
        <f>'[3]ผูกสูตร Planfin64'!BO244</f>
        <v>0</v>
      </c>
      <c r="BM100" s="117">
        <f>'[3]ผูกสูตร Planfin64'!BP244</f>
        <v>0</v>
      </c>
      <c r="BN100" s="117">
        <f>'[3]ผูกสูตร Planfin64'!BQ244</f>
        <v>0</v>
      </c>
      <c r="BO100" s="117">
        <f>'[3]ผูกสูตร Planfin64'!BR244</f>
        <v>0</v>
      </c>
      <c r="BP100" s="117">
        <f>'[3]ผูกสูตร Planfin64'!BS244</f>
        <v>15000</v>
      </c>
      <c r="BQ100" s="117">
        <f>'[3]ผูกสูตร Planfin64'!BT244</f>
        <v>1540000</v>
      </c>
      <c r="BR100" s="117">
        <f>'[3]ผูกสูตร Planfin64'!BU244</f>
        <v>0</v>
      </c>
      <c r="BS100" s="117">
        <f>'[3]ผูกสูตร Planfin64'!BV244</f>
        <v>0</v>
      </c>
      <c r="BT100" s="117">
        <f>'[3]ผูกสูตร Planfin64'!BW244</f>
        <v>0</v>
      </c>
      <c r="BU100" s="117">
        <f>'[3]ผูกสูตร Planfin64'!BX244</f>
        <v>60000</v>
      </c>
      <c r="BV100" s="117">
        <f>'[3]ผูกสูตร Planfin64'!BY244</f>
        <v>0</v>
      </c>
      <c r="BW100" s="117">
        <f>'[3]ผูกสูตร Planfin64'!BZ244</f>
        <v>0</v>
      </c>
      <c r="BX100" s="117">
        <f>'[3]ผูกสูตร Planfin64'!CA244</f>
        <v>0</v>
      </c>
      <c r="BY100" s="117">
        <f>'[3]ผูกสูตร Planfin64'!CB244</f>
        <v>0</v>
      </c>
      <c r="BZ100" s="118">
        <f t="shared" si="5"/>
        <v>6832250</v>
      </c>
    </row>
    <row r="101" spans="1:78" ht="21.75" customHeight="1">
      <c r="A101" s="113" t="s">
        <v>315</v>
      </c>
      <c r="B101" s="114" t="s">
        <v>372</v>
      </c>
      <c r="C101" s="115" t="s">
        <v>413</v>
      </c>
      <c r="D101" s="116" t="s">
        <v>414</v>
      </c>
      <c r="E101" s="117">
        <f>'[3]ผูกสูตร Planfin64'!H245</f>
        <v>5530000</v>
      </c>
      <c r="F101" s="117">
        <f>'[3]ผูกสูตร Planfin64'!I245</f>
        <v>1565000</v>
      </c>
      <c r="G101" s="117">
        <f>'[3]ผูกสูตร Planfin64'!J245</f>
        <v>1980000</v>
      </c>
      <c r="H101" s="117">
        <f>'[3]ผูกสูตร Planfin64'!K245</f>
        <v>565000</v>
      </c>
      <c r="I101" s="117">
        <f>'[3]ผูกสูตร Planfin64'!L245</f>
        <v>560000</v>
      </c>
      <c r="J101" s="117">
        <f>'[3]ผูกสูตร Planfin64'!M245</f>
        <v>180000</v>
      </c>
      <c r="K101" s="117">
        <f>'[3]ผูกสูตร Planfin64'!N245</f>
        <v>12560000</v>
      </c>
      <c r="L101" s="117">
        <f>'[3]ผูกสูตร Planfin64'!O245</f>
        <v>1250000</v>
      </c>
      <c r="M101" s="117">
        <f>'[3]ผูกสูตร Planfin64'!P245</f>
        <v>300000</v>
      </c>
      <c r="N101" s="117">
        <f>'[3]ผูกสูตร Planfin64'!Q245</f>
        <v>4678548</v>
      </c>
      <c r="O101" s="117">
        <f>'[3]ผูกสูตร Planfin64'!R245</f>
        <v>480000</v>
      </c>
      <c r="P101" s="117">
        <f>'[3]ผูกสูตร Planfin64'!S245</f>
        <v>1040000</v>
      </c>
      <c r="Q101" s="117">
        <f>'[3]ผูกสูตร Planfin64'!T245</f>
        <v>1260000</v>
      </c>
      <c r="R101" s="117">
        <f>'[3]ผูกสูตร Planfin64'!U245</f>
        <v>1725000</v>
      </c>
      <c r="S101" s="117">
        <f>'[3]ผูกสูตร Planfin64'!V245</f>
        <v>240000</v>
      </c>
      <c r="T101" s="117">
        <f>'[3]ผูกสูตร Planfin64'!W245</f>
        <v>560000</v>
      </c>
      <c r="U101" s="117">
        <f>'[3]ผูกสูตร Planfin64'!X245</f>
        <v>750000</v>
      </c>
      <c r="V101" s="117">
        <f>'[3]ผูกสูตร Planfin64'!Y245</f>
        <v>650000</v>
      </c>
      <c r="W101" s="117">
        <f>'[3]ผูกสูตร Planfin64'!Z245</f>
        <v>6160000</v>
      </c>
      <c r="X101" s="117">
        <f>'[3]ผูกสูตร Planfin64'!AA245</f>
        <v>1430000</v>
      </c>
      <c r="Y101" s="117">
        <f>'[3]ผูกสูตร Planfin64'!AB245</f>
        <v>330000</v>
      </c>
      <c r="Z101" s="117">
        <f>'[3]ผูกสูตร Planfin64'!AC245</f>
        <v>1460000</v>
      </c>
      <c r="AA101" s="117">
        <f>'[3]ผูกสูตร Planfin64'!AD245</f>
        <v>480000</v>
      </c>
      <c r="AB101" s="117">
        <f>'[3]ผูกสูตร Planfin64'!AE245</f>
        <v>540000</v>
      </c>
      <c r="AC101" s="117">
        <f>'[3]ผูกสูตร Planfin64'!AF245</f>
        <v>400000</v>
      </c>
      <c r="AD101" s="117">
        <f>'[3]ผูกสูตร Planfin64'!AG245</f>
        <v>420000</v>
      </c>
      <c r="AE101" s="117">
        <f>'[3]ผูกสูตร Planfin64'!AH245</f>
        <v>205000</v>
      </c>
      <c r="AF101" s="117">
        <f>'[3]ผูกสูตร Planfin64'!AI245</f>
        <v>10010000</v>
      </c>
      <c r="AG101" s="117">
        <f>'[3]ผูกสูตร Planfin64'!AJ245</f>
        <v>430000</v>
      </c>
      <c r="AH101" s="117">
        <f>'[3]ผูกสูตร Planfin64'!AK245</f>
        <v>240000</v>
      </c>
      <c r="AI101" s="117">
        <f>'[3]ผูกสูตร Planfin64'!AL245</f>
        <v>400000</v>
      </c>
      <c r="AJ101" s="117">
        <f>'[3]ผูกสูตร Planfin64'!AM245</f>
        <v>220000</v>
      </c>
      <c r="AK101" s="117">
        <f>'[3]ผูกสูตร Planfin64'!AN245</f>
        <v>540000</v>
      </c>
      <c r="AL101" s="117">
        <f>'[3]ผูกสูตร Planfin64'!AO245</f>
        <v>480000</v>
      </c>
      <c r="AM101" s="117">
        <f>'[3]ผูกสูตร Planfin64'!AP245</f>
        <v>260000</v>
      </c>
      <c r="AN101" s="117">
        <f>'[3]ผูกสูตร Planfin64'!AQ245</f>
        <v>630000</v>
      </c>
      <c r="AO101" s="117">
        <f>'[3]ผูกสูตร Planfin64'!AR245</f>
        <v>600000</v>
      </c>
      <c r="AP101" s="117">
        <f>'[3]ผูกสูตร Planfin64'!AS245</f>
        <v>620000</v>
      </c>
      <c r="AQ101" s="117">
        <f>'[3]ผูกสูตร Planfin64'!AT245</f>
        <v>410000</v>
      </c>
      <c r="AR101" s="117">
        <f>'[3]ผูกสูตร Planfin64'!AU245</f>
        <v>2770000</v>
      </c>
      <c r="AS101" s="117">
        <f>'[3]ผูกสูตร Planfin64'!AV245</f>
        <v>270000</v>
      </c>
      <c r="AT101" s="117">
        <f>'[3]ผูกสูตร Planfin64'!AW245</f>
        <v>310000</v>
      </c>
      <c r="AU101" s="117">
        <f>'[3]ผูกสูตร Planfin64'!AX245</f>
        <v>490000</v>
      </c>
      <c r="AV101" s="117">
        <f>'[3]ผูกสูตร Planfin64'!AY245</f>
        <v>420000</v>
      </c>
      <c r="AW101" s="117">
        <f>'[3]ผูกสูตร Planfin64'!AZ245</f>
        <v>240000</v>
      </c>
      <c r="AX101" s="117">
        <f>'[3]ผูกสูตร Planfin64'!BA245</f>
        <v>290000</v>
      </c>
      <c r="AY101" s="117">
        <f>'[3]ผูกสูตร Planfin64'!BB245</f>
        <v>7620000</v>
      </c>
      <c r="AZ101" s="117">
        <f>'[3]ผูกสูตร Planfin64'!BC245</f>
        <v>680000</v>
      </c>
      <c r="BA101" s="117">
        <f>'[3]ผูกสูตร Planfin64'!BD245</f>
        <v>1125000</v>
      </c>
      <c r="BB101" s="117">
        <f>'[3]ผูกสูตร Planfin64'!BE245</f>
        <v>800000</v>
      </c>
      <c r="BC101" s="117">
        <f>'[3]ผูกสูตร Planfin64'!BF245</f>
        <v>0</v>
      </c>
      <c r="BD101" s="117">
        <f>'[3]ผูกสูตร Planfin64'!BG245</f>
        <v>895000</v>
      </c>
      <c r="BE101" s="117">
        <f>'[3]ผูกสูตร Planfin64'!BH245</f>
        <v>880000</v>
      </c>
      <c r="BF101" s="117">
        <f>'[3]ผูกสูตร Planfin64'!BI245</f>
        <v>740000</v>
      </c>
      <c r="BG101" s="117">
        <f>'[3]ผูกสูตร Planfin64'!BJ245</f>
        <v>325000</v>
      </c>
      <c r="BH101" s="117">
        <f>'[3]ผูกสูตร Planfin64'!BK245</f>
        <v>240000</v>
      </c>
      <c r="BI101" s="117">
        <f>'[3]ผูกสูตร Planfin64'!BL245</f>
        <v>320000</v>
      </c>
      <c r="BJ101" s="117">
        <f>'[3]ผูกสูตร Planfin64'!BM245</f>
        <v>7080000</v>
      </c>
      <c r="BK101" s="117">
        <f>'[3]ผูกสูตร Planfin64'!BN245</f>
        <v>930000</v>
      </c>
      <c r="BL101" s="117">
        <f>'[3]ผูกสูตร Planfin64'!BO245</f>
        <v>705000</v>
      </c>
      <c r="BM101" s="117">
        <f>'[3]ผูกสูตร Planfin64'!BP245</f>
        <v>420000</v>
      </c>
      <c r="BN101" s="117">
        <f>'[3]ผูกสูตร Planfin64'!BQ245</f>
        <v>110000</v>
      </c>
      <c r="BO101" s="117">
        <f>'[3]ผูกสูตร Planfin64'!BR245</f>
        <v>930000</v>
      </c>
      <c r="BP101" s="117">
        <f>'[3]ผูกสูตร Planfin64'!BS245</f>
        <v>415000</v>
      </c>
      <c r="BQ101" s="117">
        <f>'[3]ผูกสูตร Planfin64'!BT245</f>
        <v>3960000</v>
      </c>
      <c r="BR101" s="117">
        <f>'[3]ผูกสูตร Planfin64'!BU245</f>
        <v>590000</v>
      </c>
      <c r="BS101" s="117">
        <f>'[3]ผูกสูตร Planfin64'!BV245</f>
        <v>650000</v>
      </c>
      <c r="BT101" s="117">
        <f>'[3]ผูกสูตร Planfin64'!BW245</f>
        <v>710000</v>
      </c>
      <c r="BU101" s="117">
        <f>'[3]ผูกสูตร Planfin64'!BX245</f>
        <v>830000</v>
      </c>
      <c r="BV101" s="117">
        <f>'[3]ผูกสูตร Planfin64'!BY245</f>
        <v>2320000</v>
      </c>
      <c r="BW101" s="117">
        <f>'[3]ผูกสูตร Planfin64'!BZ245</f>
        <v>570000</v>
      </c>
      <c r="BX101" s="117">
        <f>'[3]ผูกสูตร Planfin64'!CA245</f>
        <v>350000</v>
      </c>
      <c r="BY101" s="117">
        <f>'[3]ผูกสูตร Planfin64'!CB245</f>
        <v>360000</v>
      </c>
      <c r="BZ101" s="118">
        <f t="shared" si="5"/>
        <v>101483548</v>
      </c>
    </row>
    <row r="102" spans="1:78" ht="21.75" customHeight="1">
      <c r="A102" s="113" t="s">
        <v>315</v>
      </c>
      <c r="B102" s="114" t="s">
        <v>372</v>
      </c>
      <c r="C102" s="115" t="s">
        <v>415</v>
      </c>
      <c r="D102" s="116" t="s">
        <v>416</v>
      </c>
      <c r="E102" s="117">
        <f>'[3]ผูกสูตร Planfin64'!H246</f>
        <v>1010000</v>
      </c>
      <c r="F102" s="117">
        <f>'[3]ผูกสูตร Planfin64'!I246</f>
        <v>230000</v>
      </c>
      <c r="G102" s="117">
        <f>'[3]ผูกสูตร Planfin64'!J246</f>
        <v>480000</v>
      </c>
      <c r="H102" s="117">
        <f>'[3]ผูกสูตร Planfin64'!K246</f>
        <v>110000</v>
      </c>
      <c r="I102" s="117">
        <f>'[3]ผูกสูตร Planfin64'!L246</f>
        <v>260000</v>
      </c>
      <c r="J102" s="117">
        <f>'[3]ผูกสูตร Planfin64'!M246</f>
        <v>130000</v>
      </c>
      <c r="K102" s="117">
        <f>'[3]ผูกสูตร Planfin64'!N246</f>
        <v>180000</v>
      </c>
      <c r="L102" s="117">
        <f>'[3]ผูกสูตร Planfin64'!O246</f>
        <v>0</v>
      </c>
      <c r="M102" s="117">
        <f>'[3]ผูกสูตร Planfin64'!P246</f>
        <v>30000</v>
      </c>
      <c r="N102" s="117">
        <f>'[3]ผูกสูตร Planfin64'!Q246</f>
        <v>0</v>
      </c>
      <c r="O102" s="117">
        <f>'[3]ผูกสูตร Planfin64'!R246</f>
        <v>0</v>
      </c>
      <c r="P102" s="117">
        <f>'[3]ผูกสูตร Planfin64'!S246</f>
        <v>120000</v>
      </c>
      <c r="Q102" s="117">
        <f>'[3]ผูกสูตร Planfin64'!T246</f>
        <v>235000</v>
      </c>
      <c r="R102" s="117">
        <f>'[3]ผูกสูตร Planfin64'!U246</f>
        <v>270000</v>
      </c>
      <c r="S102" s="117">
        <f>'[3]ผูกสูตร Planfin64'!V246</f>
        <v>120000</v>
      </c>
      <c r="T102" s="117">
        <f>'[3]ผูกสูตร Planfin64'!W246</f>
        <v>240000</v>
      </c>
      <c r="U102" s="117">
        <f>'[3]ผูกสูตร Planfin64'!X246</f>
        <v>40000</v>
      </c>
      <c r="V102" s="117">
        <f>'[3]ผูกสูตร Planfin64'!Y246</f>
        <v>60000</v>
      </c>
      <c r="W102" s="117">
        <f>'[3]ผูกสูตร Planfin64'!Z246</f>
        <v>320000</v>
      </c>
      <c r="X102" s="117">
        <f>'[3]ผูกสูตร Planfin64'!AA246</f>
        <v>30000</v>
      </c>
      <c r="Y102" s="117">
        <f>'[3]ผูกสูตร Planfin64'!AB246</f>
        <v>160000</v>
      </c>
      <c r="Z102" s="117">
        <f>'[3]ผูกสูตร Planfin64'!AC246</f>
        <v>30000</v>
      </c>
      <c r="AA102" s="117">
        <f>'[3]ผูกสูตร Planfin64'!AD246</f>
        <v>130000</v>
      </c>
      <c r="AB102" s="117">
        <f>'[3]ผูกสูตร Planfin64'!AE246</f>
        <v>120000</v>
      </c>
      <c r="AC102" s="117">
        <f>'[3]ผูกสูตร Planfin64'!AF246</f>
        <v>70000</v>
      </c>
      <c r="AD102" s="117">
        <f>'[3]ผูกสูตร Planfin64'!AG246</f>
        <v>150000</v>
      </c>
      <c r="AE102" s="117">
        <f>'[3]ผูกสูตร Planfin64'!AH246</f>
        <v>0</v>
      </c>
      <c r="AF102" s="117">
        <f>'[3]ผูกสูตร Planfin64'!AI246</f>
        <v>720000</v>
      </c>
      <c r="AG102" s="117">
        <f>'[3]ผูกสูตร Planfin64'!AJ246</f>
        <v>0</v>
      </c>
      <c r="AH102" s="117">
        <f>'[3]ผูกสูตร Planfin64'!AK246</f>
        <v>80000</v>
      </c>
      <c r="AI102" s="117">
        <f>'[3]ผูกสูตร Planfin64'!AL246</f>
        <v>50000</v>
      </c>
      <c r="AJ102" s="117">
        <f>'[3]ผูกสูตร Planfin64'!AM246</f>
        <v>40000</v>
      </c>
      <c r="AK102" s="117">
        <f>'[3]ผูกสูตร Planfin64'!AN246</f>
        <v>270000</v>
      </c>
      <c r="AL102" s="117">
        <f>'[3]ผูกสูตร Planfin64'!AO246</f>
        <v>20000</v>
      </c>
      <c r="AM102" s="117">
        <f>'[3]ผูกสูตร Planfin64'!AP246</f>
        <v>240000</v>
      </c>
      <c r="AN102" s="117">
        <f>'[3]ผูกสูตร Planfin64'!AQ246</f>
        <v>220000</v>
      </c>
      <c r="AO102" s="117">
        <f>'[3]ผูกสูตร Planfin64'!AR246</f>
        <v>250000</v>
      </c>
      <c r="AP102" s="117">
        <f>'[3]ผูกสูตร Planfin64'!AS246</f>
        <v>150000</v>
      </c>
      <c r="AQ102" s="117">
        <f>'[3]ผูกสูตร Planfin64'!AT246</f>
        <v>70000</v>
      </c>
      <c r="AR102" s="117">
        <f>'[3]ผูกสูตร Planfin64'!AU246</f>
        <v>450000</v>
      </c>
      <c r="AS102" s="117">
        <f>'[3]ผูกสูตร Planfin64'!AV246</f>
        <v>370000</v>
      </c>
      <c r="AT102" s="117">
        <f>'[3]ผูกสูตร Planfin64'!AW246</f>
        <v>180000</v>
      </c>
      <c r="AU102" s="117">
        <f>'[3]ผูกสูตร Planfin64'!AX246</f>
        <v>100000</v>
      </c>
      <c r="AV102" s="117">
        <f>'[3]ผูกสูตร Planfin64'!AY246</f>
        <v>40000</v>
      </c>
      <c r="AW102" s="117">
        <f>'[3]ผูกสูตร Planfin64'!AZ246</f>
        <v>210000</v>
      </c>
      <c r="AX102" s="117">
        <f>'[3]ผูกสูตร Planfin64'!BA246</f>
        <v>350000</v>
      </c>
      <c r="AY102" s="117">
        <f>'[3]ผูกสูตร Planfin64'!BB246</f>
        <v>310000</v>
      </c>
      <c r="AZ102" s="117">
        <f>'[3]ผูกสูตร Planfin64'!BC246</f>
        <v>240000</v>
      </c>
      <c r="BA102" s="117">
        <f>'[3]ผูกสูตร Planfin64'!BD246</f>
        <v>0</v>
      </c>
      <c r="BB102" s="117">
        <f>'[3]ผูกสูตร Planfin64'!BE246</f>
        <v>120000</v>
      </c>
      <c r="BC102" s="117">
        <f>'[3]ผูกสูตร Planfin64'!BF246</f>
        <v>0</v>
      </c>
      <c r="BD102" s="117">
        <f>'[3]ผูกสูตร Planfin64'!BG246</f>
        <v>0</v>
      </c>
      <c r="BE102" s="117">
        <f>'[3]ผูกสูตร Planfin64'!BH246</f>
        <v>220000</v>
      </c>
      <c r="BF102" s="117">
        <f>'[3]ผูกสูตร Planfin64'!BI246</f>
        <v>50000</v>
      </c>
      <c r="BG102" s="117">
        <f>'[3]ผูกสูตร Planfin64'!BJ246</f>
        <v>350000</v>
      </c>
      <c r="BH102" s="117">
        <f>'[3]ผูกสูตร Planfin64'!BK246</f>
        <v>0</v>
      </c>
      <c r="BI102" s="117">
        <f>'[3]ผูกสูตร Planfin64'!BL246</f>
        <v>140000</v>
      </c>
      <c r="BJ102" s="117">
        <f>'[3]ผูกสูตร Planfin64'!BM246</f>
        <v>320000</v>
      </c>
      <c r="BK102" s="117">
        <f>'[3]ผูกสูตร Planfin64'!BN246</f>
        <v>60000</v>
      </c>
      <c r="BL102" s="117">
        <f>'[3]ผูกสูตร Planfin64'!BO246</f>
        <v>0</v>
      </c>
      <c r="BM102" s="117">
        <f>'[3]ผูกสูตร Planfin64'!BP246</f>
        <v>435000</v>
      </c>
      <c r="BN102" s="117">
        <f>'[3]ผูกสูตร Planfin64'!BQ246</f>
        <v>320000</v>
      </c>
      <c r="BO102" s="117">
        <f>'[3]ผูกสูตร Planfin64'!BR246</f>
        <v>200000</v>
      </c>
      <c r="BP102" s="117">
        <f>'[3]ผูกสูตร Planfin64'!BS246</f>
        <v>100000</v>
      </c>
      <c r="BQ102" s="117">
        <f>'[3]ผูกสูตร Planfin64'!BT246</f>
        <v>230000</v>
      </c>
      <c r="BR102" s="117">
        <f>'[3]ผูกสูตร Planfin64'!BU246</f>
        <v>40000</v>
      </c>
      <c r="BS102" s="117">
        <f>'[3]ผูกสูตร Planfin64'!BV246</f>
        <v>310000</v>
      </c>
      <c r="BT102" s="117">
        <f>'[3]ผูกสูตร Planfin64'!BW246</f>
        <v>80000</v>
      </c>
      <c r="BU102" s="117">
        <f>'[3]ผูกสูตร Planfin64'!BX246</f>
        <v>190000</v>
      </c>
      <c r="BV102" s="117">
        <f>'[3]ผูกสูตร Planfin64'!BY246</f>
        <v>50000</v>
      </c>
      <c r="BW102" s="117">
        <f>'[3]ผูกสูตร Planfin64'!BZ246</f>
        <v>210000</v>
      </c>
      <c r="BX102" s="117">
        <f>'[3]ผูกสูตร Planfin64'!CA246</f>
        <v>310000</v>
      </c>
      <c r="BY102" s="117">
        <f>'[3]ผูกสูตร Planfin64'!CB246</f>
        <v>120000</v>
      </c>
      <c r="BZ102" s="118">
        <f t="shared" si="5"/>
        <v>12740000</v>
      </c>
    </row>
    <row r="103" spans="1:78" ht="21.75" customHeight="1">
      <c r="A103" s="113" t="s">
        <v>315</v>
      </c>
      <c r="B103" s="114" t="s">
        <v>372</v>
      </c>
      <c r="C103" s="115" t="s">
        <v>417</v>
      </c>
      <c r="D103" s="116" t="s">
        <v>418</v>
      </c>
      <c r="E103" s="117">
        <f>'[3]ผูกสูตร Planfin64'!H247</f>
        <v>1970000</v>
      </c>
      <c r="F103" s="117">
        <f>'[3]ผูกสูตร Planfin64'!I247</f>
        <v>665000</v>
      </c>
      <c r="G103" s="117">
        <f>'[3]ผูกสูตร Planfin64'!J247</f>
        <v>625000</v>
      </c>
      <c r="H103" s="117">
        <f>'[3]ผูกสูตร Planfin64'!K247</f>
        <v>450000</v>
      </c>
      <c r="I103" s="117">
        <f>'[3]ผูกสูตร Planfin64'!L247</f>
        <v>290000</v>
      </c>
      <c r="J103" s="117">
        <f>'[3]ผูกสูตร Planfin64'!M247</f>
        <v>120000</v>
      </c>
      <c r="K103" s="117">
        <f>'[3]ผูกสูตร Planfin64'!N247</f>
        <v>2445000</v>
      </c>
      <c r="L103" s="117">
        <f>'[3]ผูกสูตร Planfin64'!O247</f>
        <v>330000</v>
      </c>
      <c r="M103" s="117">
        <f>'[3]ผูกสูตร Planfin64'!P247</f>
        <v>0</v>
      </c>
      <c r="N103" s="117">
        <f>'[3]ผูกสูตร Planfin64'!Q247</f>
        <v>0</v>
      </c>
      <c r="O103" s="117">
        <f>'[3]ผูกสูตร Planfin64'!R247</f>
        <v>180000</v>
      </c>
      <c r="P103" s="117">
        <f>'[3]ผูกสูตร Planfin64'!S247</f>
        <v>180000</v>
      </c>
      <c r="Q103" s="117">
        <f>'[3]ผูกสูตร Planfin64'!T247</f>
        <v>290000</v>
      </c>
      <c r="R103" s="117">
        <f>'[3]ผูกสูตร Planfin64'!U247</f>
        <v>370000</v>
      </c>
      <c r="S103" s="117">
        <f>'[3]ผูกสูตร Planfin64'!V247</f>
        <v>120000</v>
      </c>
      <c r="T103" s="117">
        <f>'[3]ผูกสูตร Planfin64'!W247</f>
        <v>230000</v>
      </c>
      <c r="U103" s="117">
        <f>'[3]ผูกสูตร Planfin64'!X247</f>
        <v>120000</v>
      </c>
      <c r="V103" s="117">
        <f>'[3]ผูกสูตร Planfin64'!Y247</f>
        <v>60000</v>
      </c>
      <c r="W103" s="117">
        <f>'[3]ผูกสูตร Planfin64'!Z247</f>
        <v>2190000</v>
      </c>
      <c r="X103" s="117">
        <f>'[3]ผูกสูตร Planfin64'!AA247</f>
        <v>310000</v>
      </c>
      <c r="Y103" s="117">
        <f>'[3]ผูกสูตร Planfin64'!AB247</f>
        <v>460000</v>
      </c>
      <c r="Z103" s="117">
        <f>'[3]ผูกสูตร Planfin64'!AC247</f>
        <v>800000</v>
      </c>
      <c r="AA103" s="117">
        <f>'[3]ผูกสูตร Planfin64'!AD247</f>
        <v>325000</v>
      </c>
      <c r="AB103" s="117">
        <f>'[3]ผูกสูตร Planfin64'!AE247</f>
        <v>400000</v>
      </c>
      <c r="AC103" s="117">
        <f>'[3]ผูกสูตร Planfin64'!AF247</f>
        <v>40000</v>
      </c>
      <c r="AD103" s="117">
        <f>'[3]ผูกสูตร Planfin64'!AG247</f>
        <v>150000</v>
      </c>
      <c r="AE103" s="117">
        <f>'[3]ผูกสูตร Planfin64'!AH247</f>
        <v>180000</v>
      </c>
      <c r="AF103" s="117">
        <f>'[3]ผูกสูตร Planfin64'!AI247</f>
        <v>1880000</v>
      </c>
      <c r="AG103" s="117">
        <f>'[3]ผูกสูตร Planfin64'!AJ247</f>
        <v>515000</v>
      </c>
      <c r="AH103" s="117">
        <f>'[3]ผูกสูตร Planfin64'!AK247</f>
        <v>180000</v>
      </c>
      <c r="AI103" s="117">
        <f>'[3]ผูกสูตร Planfin64'!AL247</f>
        <v>170000</v>
      </c>
      <c r="AJ103" s="117">
        <f>'[3]ผูกสูตร Planfin64'!AM247</f>
        <v>180000</v>
      </c>
      <c r="AK103" s="117">
        <f>'[3]ผูกสูตร Planfin64'!AN247</f>
        <v>270000</v>
      </c>
      <c r="AL103" s="117">
        <f>'[3]ผูกสูตร Planfin64'!AO247</f>
        <v>125000</v>
      </c>
      <c r="AM103" s="117">
        <f>'[3]ผูกสูตร Planfin64'!AP247</f>
        <v>300000</v>
      </c>
      <c r="AN103" s="117">
        <f>'[3]ผูกสูตร Planfin64'!AQ247</f>
        <v>450000</v>
      </c>
      <c r="AO103" s="117">
        <f>'[3]ผูกสูตร Planfin64'!AR247</f>
        <v>240000</v>
      </c>
      <c r="AP103" s="117">
        <f>'[3]ผูกสูตร Planfin64'!AS247</f>
        <v>300000</v>
      </c>
      <c r="AQ103" s="117">
        <f>'[3]ผูกสูตร Planfin64'!AT247</f>
        <v>180000</v>
      </c>
      <c r="AR103" s="117">
        <f>'[3]ผูกสูตร Planfin64'!AU247</f>
        <v>480000</v>
      </c>
      <c r="AS103" s="117">
        <f>'[3]ผูกสูตร Planfin64'!AV247</f>
        <v>170000</v>
      </c>
      <c r="AT103" s="117">
        <f>'[3]ผูกสูตร Planfin64'!AW247</f>
        <v>180000</v>
      </c>
      <c r="AU103" s="117">
        <f>'[3]ผูกสูตร Planfin64'!AX247</f>
        <v>120000</v>
      </c>
      <c r="AV103" s="117">
        <f>'[3]ผูกสูตร Planfin64'!AY247</f>
        <v>230000</v>
      </c>
      <c r="AW103" s="117">
        <f>'[3]ผูกสูตร Planfin64'!AZ247</f>
        <v>80000</v>
      </c>
      <c r="AX103" s="117">
        <f>'[3]ผูกสูตร Planfin64'!BA247</f>
        <v>180000</v>
      </c>
      <c r="AY103" s="117">
        <f>'[3]ผูกสูตร Planfin64'!BB247</f>
        <v>1160000</v>
      </c>
      <c r="AZ103" s="117">
        <f>'[3]ผูกสูตร Planfin64'!BC247</f>
        <v>160000</v>
      </c>
      <c r="BA103" s="117">
        <f>'[3]ผูกสูตร Planfin64'!BD247</f>
        <v>0</v>
      </c>
      <c r="BB103" s="117">
        <f>'[3]ผูกสูตร Planfin64'!BE247</f>
        <v>430000</v>
      </c>
      <c r="BC103" s="117">
        <f>'[3]ผูกสูตร Planfin64'!BF247</f>
        <v>0</v>
      </c>
      <c r="BD103" s="117">
        <f>'[3]ผูกสูตร Planfin64'!BG247</f>
        <v>0</v>
      </c>
      <c r="BE103" s="117">
        <f>'[3]ผูกสูตร Planfin64'!BH247</f>
        <v>360000</v>
      </c>
      <c r="BF103" s="117">
        <f>'[3]ผูกสูตร Planfin64'!BI247</f>
        <v>480000</v>
      </c>
      <c r="BG103" s="117">
        <f>'[3]ผูกสูตร Planfin64'!BJ247</f>
        <v>230000</v>
      </c>
      <c r="BH103" s="117">
        <f>'[3]ผูกสูตร Planfin64'!BK247</f>
        <v>175000</v>
      </c>
      <c r="BI103" s="117">
        <f>'[3]ผูกสูตร Planfin64'!BL247</f>
        <v>60000</v>
      </c>
      <c r="BJ103" s="117">
        <f>'[3]ผูกสูตร Planfin64'!BM247</f>
        <v>1435000</v>
      </c>
      <c r="BK103" s="117">
        <f>'[3]ผูกสูตร Planfin64'!BN247</f>
        <v>195000</v>
      </c>
      <c r="BL103" s="117">
        <f>'[3]ผูกสูตร Planfin64'!BO247</f>
        <v>230000</v>
      </c>
      <c r="BM103" s="117">
        <f>'[3]ผูกสูตร Planfin64'!BP247</f>
        <v>55000</v>
      </c>
      <c r="BN103" s="117">
        <f>'[3]ผูกสูตร Planfin64'!BQ247</f>
        <v>60000</v>
      </c>
      <c r="BO103" s="117">
        <f>'[3]ผูกสูตร Planfin64'!BR247</f>
        <v>0</v>
      </c>
      <c r="BP103" s="117">
        <f>'[3]ผูกสูตร Planfin64'!BS247</f>
        <v>90000</v>
      </c>
      <c r="BQ103" s="117">
        <f>'[3]ผูกสูตร Planfin64'!BT247</f>
        <v>985000</v>
      </c>
      <c r="BR103" s="117">
        <f>'[3]ผูกสูตร Planfin64'!BU247</f>
        <v>175000</v>
      </c>
      <c r="BS103" s="117">
        <f>'[3]ผูกสูตร Planfin64'!BV247</f>
        <v>220000</v>
      </c>
      <c r="BT103" s="117">
        <f>'[3]ผูกสูตร Planfin64'!BW247</f>
        <v>290000</v>
      </c>
      <c r="BU103" s="117">
        <f>'[3]ผูกสูตร Planfin64'!BX247</f>
        <v>225000</v>
      </c>
      <c r="BV103" s="117">
        <f>'[3]ผูกสูตร Planfin64'!BY247</f>
        <v>545000</v>
      </c>
      <c r="BW103" s="117">
        <f>'[3]ผูกสูตร Planfin64'!BZ247</f>
        <v>60000</v>
      </c>
      <c r="BX103" s="117">
        <f>'[3]ผูกสูตร Planfin64'!CA247</f>
        <v>120000</v>
      </c>
      <c r="BY103" s="117">
        <f>'[3]ผูกสูตร Planfin64'!CB247</f>
        <v>70000</v>
      </c>
      <c r="BZ103" s="118">
        <f t="shared" si="5"/>
        <v>27340000</v>
      </c>
    </row>
    <row r="104" spans="1:78" ht="21.75" customHeight="1">
      <c r="A104" s="113" t="s">
        <v>315</v>
      </c>
      <c r="B104" s="114" t="s">
        <v>372</v>
      </c>
      <c r="C104" s="115" t="s">
        <v>419</v>
      </c>
      <c r="D104" s="116" t="s">
        <v>420</v>
      </c>
      <c r="E104" s="117">
        <f>'[3]ผูกสูตร Planfin64'!H248</f>
        <v>0</v>
      </c>
      <c r="F104" s="117">
        <f>'[3]ผูกสูตร Planfin64'!I248</f>
        <v>0</v>
      </c>
      <c r="G104" s="117">
        <f>'[3]ผูกสูตร Planfin64'!J248</f>
        <v>0</v>
      </c>
      <c r="H104" s="117">
        <f>'[3]ผูกสูตร Planfin64'!K248</f>
        <v>0</v>
      </c>
      <c r="I104" s="117">
        <f>'[3]ผูกสูตร Planfin64'!L248</f>
        <v>0</v>
      </c>
      <c r="J104" s="117">
        <f>'[3]ผูกสูตร Planfin64'!M248</f>
        <v>0</v>
      </c>
      <c r="K104" s="117">
        <f>'[3]ผูกสูตร Planfin64'!N248</f>
        <v>0</v>
      </c>
      <c r="L104" s="117">
        <f>'[3]ผูกสูตร Planfin64'!O248</f>
        <v>0</v>
      </c>
      <c r="M104" s="117">
        <f>'[3]ผูกสูตร Planfin64'!P248</f>
        <v>0</v>
      </c>
      <c r="N104" s="117">
        <f>'[3]ผูกสูตร Planfin64'!Q248</f>
        <v>0</v>
      </c>
      <c r="O104" s="117">
        <f>'[3]ผูกสูตร Planfin64'!R248</f>
        <v>56950</v>
      </c>
      <c r="P104" s="117">
        <f>'[3]ผูกสูตร Planfin64'!S248</f>
        <v>0</v>
      </c>
      <c r="Q104" s="117">
        <f>'[3]ผูกสูตร Planfin64'!T248</f>
        <v>480891</v>
      </c>
      <c r="R104" s="117">
        <f>'[3]ผูกสูตร Planfin64'!U248</f>
        <v>3185442.3</v>
      </c>
      <c r="S104" s="117">
        <f>'[3]ผูกสูตร Planfin64'!V248</f>
        <v>0</v>
      </c>
      <c r="T104" s="117">
        <f>'[3]ผูกสูตร Planfin64'!W248</f>
        <v>0</v>
      </c>
      <c r="U104" s="117">
        <f>'[3]ผูกสูตร Planfin64'!X248</f>
        <v>114318.78</v>
      </c>
      <c r="V104" s="117">
        <f>'[3]ผูกสูตร Planfin64'!Y248</f>
        <v>0</v>
      </c>
      <c r="W104" s="117">
        <f>'[3]ผูกสูตร Planfin64'!Z248</f>
        <v>0</v>
      </c>
      <c r="X104" s="117">
        <f>'[3]ผูกสูตร Planfin64'!AA248</f>
        <v>0</v>
      </c>
      <c r="Y104" s="117">
        <f>'[3]ผูกสูตร Planfin64'!AB248</f>
        <v>0</v>
      </c>
      <c r="Z104" s="117">
        <f>'[3]ผูกสูตร Planfin64'!AC248</f>
        <v>0</v>
      </c>
      <c r="AA104" s="117">
        <f>'[3]ผูกสูตร Planfin64'!AD248</f>
        <v>0</v>
      </c>
      <c r="AB104" s="117">
        <f>'[3]ผูกสูตร Planfin64'!AE248</f>
        <v>0</v>
      </c>
      <c r="AC104" s="117">
        <f>'[3]ผูกสูตร Planfin64'!AF248</f>
        <v>0</v>
      </c>
      <c r="AD104" s="117">
        <f>'[3]ผูกสูตร Planfin64'!AG248</f>
        <v>0</v>
      </c>
      <c r="AE104" s="117">
        <f>'[3]ผูกสูตร Planfin64'!AH248</f>
        <v>0</v>
      </c>
      <c r="AF104" s="117">
        <f>'[3]ผูกสูตร Planfin64'!AI248</f>
        <v>0</v>
      </c>
      <c r="AG104" s="117">
        <f>'[3]ผูกสูตร Planfin64'!AJ248</f>
        <v>0</v>
      </c>
      <c r="AH104" s="117">
        <f>'[3]ผูกสูตร Planfin64'!AK248</f>
        <v>0</v>
      </c>
      <c r="AI104" s="117">
        <f>'[3]ผูกสูตร Planfin64'!AL248</f>
        <v>0</v>
      </c>
      <c r="AJ104" s="117">
        <f>'[3]ผูกสูตร Planfin64'!AM248</f>
        <v>0</v>
      </c>
      <c r="AK104" s="117">
        <f>'[3]ผูกสูตร Planfin64'!AN248</f>
        <v>0</v>
      </c>
      <c r="AL104" s="117">
        <f>'[3]ผูกสูตร Planfin64'!AO248</f>
        <v>0</v>
      </c>
      <c r="AM104" s="117">
        <f>'[3]ผูกสูตร Planfin64'!AP248</f>
        <v>0</v>
      </c>
      <c r="AN104" s="117">
        <f>'[3]ผูกสูตร Planfin64'!AQ248</f>
        <v>466401</v>
      </c>
      <c r="AO104" s="117">
        <f>'[3]ผูกสูตร Planfin64'!AR248</f>
        <v>0</v>
      </c>
      <c r="AP104" s="117">
        <f>'[3]ผูกสูตร Planfin64'!AS248</f>
        <v>0</v>
      </c>
      <c r="AQ104" s="117">
        <f>'[3]ผูกสูตร Planfin64'!AT248</f>
        <v>263820</v>
      </c>
      <c r="AR104" s="117">
        <f>'[3]ผูกสูตร Planfin64'!AU248</f>
        <v>0</v>
      </c>
      <c r="AS104" s="117">
        <f>'[3]ผูกสูตร Planfin64'!AV248</f>
        <v>0</v>
      </c>
      <c r="AT104" s="117">
        <f>'[3]ผูกสูตร Planfin64'!AW248</f>
        <v>0</v>
      </c>
      <c r="AU104" s="117">
        <f>'[3]ผูกสูตร Planfin64'!AX248</f>
        <v>0</v>
      </c>
      <c r="AV104" s="117">
        <f>'[3]ผูกสูตร Planfin64'!AY248</f>
        <v>0</v>
      </c>
      <c r="AW104" s="117">
        <f>'[3]ผูกสูตร Planfin64'!AZ248</f>
        <v>0</v>
      </c>
      <c r="AX104" s="117">
        <f>'[3]ผูกสูตร Planfin64'!BA248</f>
        <v>0</v>
      </c>
      <c r="AY104" s="117">
        <f>'[3]ผูกสูตร Planfin64'!BB248</f>
        <v>0</v>
      </c>
      <c r="AZ104" s="117">
        <f>'[3]ผูกสูตร Planfin64'!BC248</f>
        <v>0</v>
      </c>
      <c r="BA104" s="117">
        <f>'[3]ผูกสูตร Planfin64'!BD248</f>
        <v>152213</v>
      </c>
      <c r="BB104" s="117">
        <f>'[3]ผูกสูตร Planfin64'!BE248</f>
        <v>0</v>
      </c>
      <c r="BC104" s="117">
        <f>'[3]ผูกสูตร Planfin64'!BF248</f>
        <v>0</v>
      </c>
      <c r="BD104" s="117">
        <f>'[3]ผูกสูตร Planfin64'!BG248</f>
        <v>0</v>
      </c>
      <c r="BE104" s="117">
        <f>'[3]ผูกสูตร Planfin64'!BH248</f>
        <v>0</v>
      </c>
      <c r="BF104" s="117">
        <f>'[3]ผูกสูตร Planfin64'!BI248</f>
        <v>833116</v>
      </c>
      <c r="BG104" s="117">
        <f>'[3]ผูกสูตร Planfin64'!BJ248</f>
        <v>254388</v>
      </c>
      <c r="BH104" s="117">
        <f>'[3]ผูกสูตร Planfin64'!BK248</f>
        <v>0</v>
      </c>
      <c r="BI104" s="117">
        <f>'[3]ผูกสูตร Planfin64'!BL248</f>
        <v>0</v>
      </c>
      <c r="BJ104" s="117">
        <f>'[3]ผูกสูตร Planfin64'!BM248</f>
        <v>0</v>
      </c>
      <c r="BK104" s="117">
        <f>'[3]ผูกสูตร Planfin64'!BN248</f>
        <v>0</v>
      </c>
      <c r="BL104" s="117">
        <f>'[3]ผูกสูตร Planfin64'!BO248</f>
        <v>12960</v>
      </c>
      <c r="BM104" s="117">
        <f>'[3]ผูกสูตร Planfin64'!BP248</f>
        <v>0</v>
      </c>
      <c r="BN104" s="117">
        <f>'[3]ผูกสูตร Planfin64'!BQ248</f>
        <v>0</v>
      </c>
      <c r="BO104" s="117">
        <f>'[3]ผูกสูตร Planfin64'!BR248</f>
        <v>0</v>
      </c>
      <c r="BP104" s="117">
        <f>'[3]ผูกสูตร Planfin64'!BS248</f>
        <v>0</v>
      </c>
      <c r="BQ104" s="117">
        <f>'[3]ผูกสูตร Planfin64'!BT248</f>
        <v>0</v>
      </c>
      <c r="BR104" s="117">
        <f>'[3]ผูกสูตร Planfin64'!BU248</f>
        <v>0</v>
      </c>
      <c r="BS104" s="117">
        <f>'[3]ผูกสูตร Planfin64'!BV248</f>
        <v>0</v>
      </c>
      <c r="BT104" s="117">
        <f>'[3]ผูกสูตร Planfin64'!BW248</f>
        <v>0</v>
      </c>
      <c r="BU104" s="117">
        <f>'[3]ผูกสูตร Planfin64'!BX248</f>
        <v>513810</v>
      </c>
      <c r="BV104" s="117">
        <f>'[3]ผูกสูตร Planfin64'!BY248</f>
        <v>0</v>
      </c>
      <c r="BW104" s="117">
        <f>'[3]ผูกสูตร Planfin64'!BZ248</f>
        <v>0</v>
      </c>
      <c r="BX104" s="117">
        <f>'[3]ผูกสูตร Planfin64'!CA248</f>
        <v>4500</v>
      </c>
      <c r="BY104" s="117">
        <f>'[3]ผูกสูตร Planfin64'!CB248</f>
        <v>0</v>
      </c>
      <c r="BZ104" s="118">
        <f t="shared" si="5"/>
        <v>6338810.0800000001</v>
      </c>
    </row>
    <row r="105" spans="1:78" ht="21.75" customHeight="1">
      <c r="A105" s="113" t="s">
        <v>315</v>
      </c>
      <c r="B105" s="114" t="s">
        <v>372</v>
      </c>
      <c r="C105" s="115" t="s">
        <v>421</v>
      </c>
      <c r="D105" s="116" t="s">
        <v>422</v>
      </c>
      <c r="E105" s="117">
        <f>'[3]ผูกสูตร Planfin64'!H249</f>
        <v>25406912.5</v>
      </c>
      <c r="F105" s="117">
        <f>'[3]ผูกสูตร Planfin64'!I249</f>
        <v>2602000</v>
      </c>
      <c r="G105" s="117">
        <f>'[3]ผูกสูตร Planfin64'!J249</f>
        <v>1264610</v>
      </c>
      <c r="H105" s="117">
        <f>'[3]ผูกสูตร Planfin64'!K249</f>
        <v>19200</v>
      </c>
      <c r="I105" s="117">
        <f>'[3]ผูกสูตร Planfin64'!L249</f>
        <v>455850</v>
      </c>
      <c r="J105" s="117">
        <f>'[3]ผูกสูตร Planfin64'!M249</f>
        <v>1200</v>
      </c>
      <c r="K105" s="117">
        <f>'[3]ผูกสูตร Planfin64'!N249</f>
        <v>34844877</v>
      </c>
      <c r="L105" s="117">
        <f>'[3]ผูกสูตร Planfin64'!O249</f>
        <v>12370229.5</v>
      </c>
      <c r="M105" s="117">
        <f>'[3]ผูกสูตร Planfin64'!P249</f>
        <v>0</v>
      </c>
      <c r="N105" s="117">
        <f>'[3]ผูกสูตร Planfin64'!Q249</f>
        <v>203700</v>
      </c>
      <c r="O105" s="117">
        <f>'[3]ผูกสูตร Planfin64'!R249</f>
        <v>63186</v>
      </c>
      <c r="P105" s="117">
        <f>'[3]ผูกสูตร Planfin64'!S249</f>
        <v>0</v>
      </c>
      <c r="Q105" s="117">
        <f>'[3]ผูกสูตร Planfin64'!T249</f>
        <v>83856</v>
      </c>
      <c r="R105" s="117">
        <f>'[3]ผูกสูตร Planfin64'!U249</f>
        <v>228300</v>
      </c>
      <c r="S105" s="117">
        <f>'[3]ผูกสูตร Planfin64'!V249</f>
        <v>104499</v>
      </c>
      <c r="T105" s="117">
        <f>'[3]ผูกสูตร Planfin64'!W249</f>
        <v>4114187.5</v>
      </c>
      <c r="U105" s="117">
        <f>'[3]ผูกสูตร Planfin64'!X249</f>
        <v>1199625</v>
      </c>
      <c r="V105" s="117">
        <f>'[3]ผูกสูตร Planfin64'!Y249</f>
        <v>0</v>
      </c>
      <c r="W105" s="117">
        <f>'[3]ผูกสูตร Planfin64'!Z249</f>
        <v>235200</v>
      </c>
      <c r="X105" s="117">
        <f>'[3]ผูกสูตร Planfin64'!AA249</f>
        <v>164200</v>
      </c>
      <c r="Y105" s="117">
        <f>'[3]ผูกสูตร Planfin64'!AB249</f>
        <v>15900</v>
      </c>
      <c r="Z105" s="117">
        <f>'[3]ผูกสูตร Planfin64'!AC249</f>
        <v>148550</v>
      </c>
      <c r="AA105" s="117">
        <f>'[3]ผูกสูตร Planfin64'!AD249</f>
        <v>239890</v>
      </c>
      <c r="AB105" s="117">
        <f>'[3]ผูกสูตร Planfin64'!AE249</f>
        <v>3333777.5</v>
      </c>
      <c r="AC105" s="117">
        <f>'[3]ผูกสูตร Planfin64'!AF249</f>
        <v>67800</v>
      </c>
      <c r="AD105" s="117">
        <f>'[3]ผูกสูตร Planfin64'!AG249</f>
        <v>333920</v>
      </c>
      <c r="AE105" s="117">
        <f>'[3]ผูกสูตร Planfin64'!AH249</f>
        <v>1889800</v>
      </c>
      <c r="AF105" s="117">
        <f>'[3]ผูกสูตร Planfin64'!AI249</f>
        <v>29978989</v>
      </c>
      <c r="AG105" s="117">
        <f>'[3]ผูกสูตร Planfin64'!AJ249</f>
        <v>1348605.5</v>
      </c>
      <c r="AH105" s="117">
        <f>'[3]ผูกสูตร Planfin64'!AK249</f>
        <v>1066172.5</v>
      </c>
      <c r="AI105" s="117">
        <f>'[3]ผูกสูตร Planfin64'!AL249</f>
        <v>1151035.25</v>
      </c>
      <c r="AJ105" s="117">
        <f>'[3]ผูกสูตร Planfin64'!AM249</f>
        <v>2081405</v>
      </c>
      <c r="AK105" s="117">
        <f>'[3]ผูกสูตร Planfin64'!AN249</f>
        <v>659113.80000000005</v>
      </c>
      <c r="AL105" s="117">
        <f>'[3]ผูกสูตร Planfin64'!AO249</f>
        <v>1157294.99</v>
      </c>
      <c r="AM105" s="117">
        <f>'[3]ผูกสูตร Planfin64'!AP249</f>
        <v>415800</v>
      </c>
      <c r="AN105" s="117">
        <f>'[3]ผูกสูตร Planfin64'!AQ249</f>
        <v>394800</v>
      </c>
      <c r="AO105" s="117">
        <f>'[3]ผูกสูตร Planfin64'!AR249</f>
        <v>264750</v>
      </c>
      <c r="AP105" s="117">
        <f>'[3]ผูกสูตร Planfin64'!AS249</f>
        <v>547875</v>
      </c>
      <c r="AQ105" s="117">
        <f>'[3]ผูกสูตร Planfin64'!AT249</f>
        <v>513723</v>
      </c>
      <c r="AR105" s="117">
        <f>'[3]ผูกสูตร Planfin64'!AU249</f>
        <v>7273788.75</v>
      </c>
      <c r="AS105" s="117">
        <f>'[3]ผูกสูตร Planfin64'!AV249</f>
        <v>565062.5</v>
      </c>
      <c r="AT105" s="117">
        <f>'[3]ผูกสูตร Planfin64'!AW249</f>
        <v>1308812.5</v>
      </c>
      <c r="AU105" s="117">
        <f>'[3]ผูกสูตร Planfin64'!AX249</f>
        <v>626725</v>
      </c>
      <c r="AV105" s="117">
        <f>'[3]ผูกสูตร Planfin64'!AY249</f>
        <v>662937.5</v>
      </c>
      <c r="AW105" s="117">
        <f>'[3]ผูกสูตร Planfin64'!AZ249</f>
        <v>393993.75</v>
      </c>
      <c r="AX105" s="117">
        <f>'[3]ผูกสูตร Planfin64'!BA249</f>
        <v>970625</v>
      </c>
      <c r="AY105" s="117">
        <f>'[3]ผูกสูตร Planfin64'!BB249</f>
        <v>145300</v>
      </c>
      <c r="AZ105" s="117">
        <f>'[3]ผูกสูตร Planfin64'!BC249</f>
        <v>807000</v>
      </c>
      <c r="BA105" s="117">
        <f>'[3]ผูกสูตร Planfin64'!BD249</f>
        <v>1523000</v>
      </c>
      <c r="BB105" s="117">
        <f>'[3]ผูกสูตร Planfin64'!BE249</f>
        <v>3324675</v>
      </c>
      <c r="BC105" s="117">
        <f>'[3]ผูกสูตร Planfin64'!BF249</f>
        <v>0</v>
      </c>
      <c r="BD105" s="117">
        <f>'[3]ผูกสูตร Planfin64'!BG249</f>
        <v>9527898.9800000004</v>
      </c>
      <c r="BE105" s="117">
        <f>'[3]ผูกสูตร Planfin64'!BH249</f>
        <v>4748997</v>
      </c>
      <c r="BF105" s="117">
        <f>'[3]ผูกสูตร Planfin64'!BI249</f>
        <v>0</v>
      </c>
      <c r="BG105" s="117">
        <f>'[3]ผูกสูตร Planfin64'!BJ249</f>
        <v>5192187</v>
      </c>
      <c r="BH105" s="117">
        <f>'[3]ผูกสูตร Planfin64'!BK249</f>
        <v>361500</v>
      </c>
      <c r="BI105" s="117">
        <f>'[3]ผูกสูตร Planfin64'!BL249</f>
        <v>207972.5</v>
      </c>
      <c r="BJ105" s="117">
        <f>'[3]ผูกสูตร Planfin64'!BM249</f>
        <v>10336312.5</v>
      </c>
      <c r="BK105" s="117">
        <f>'[3]ผูกสูตร Planfin64'!BN249</f>
        <v>2956113</v>
      </c>
      <c r="BL105" s="117">
        <f>'[3]ผูกสูตร Planfin64'!BO249</f>
        <v>1112875</v>
      </c>
      <c r="BM105" s="117">
        <f>'[3]ผูกสูตร Planfin64'!BP249</f>
        <v>1259125</v>
      </c>
      <c r="BN105" s="117">
        <f>'[3]ผูกสูตร Planfin64'!BQ249</f>
        <v>691273.75</v>
      </c>
      <c r="BO105" s="117">
        <f>'[3]ผูกสูตร Planfin64'!BR249</f>
        <v>7940525</v>
      </c>
      <c r="BP105" s="117">
        <f>'[3]ผูกสูตร Planfin64'!BS249</f>
        <v>552115.5</v>
      </c>
      <c r="BQ105" s="117">
        <f>'[3]ผูกสูตร Planfin64'!BT249</f>
        <v>0</v>
      </c>
      <c r="BR105" s="117">
        <f>'[3]ผูกสูตร Planfin64'!BU249</f>
        <v>0</v>
      </c>
      <c r="BS105" s="117">
        <f>'[3]ผูกสูตร Planfin64'!BV249</f>
        <v>0</v>
      </c>
      <c r="BT105" s="117">
        <f>'[3]ผูกสูตร Planfin64'!BW249</f>
        <v>0</v>
      </c>
      <c r="BU105" s="117">
        <f>'[3]ผูกสูตร Planfin64'!BX249</f>
        <v>1656085</v>
      </c>
      <c r="BV105" s="117">
        <f>'[3]ผูกสูตร Planfin64'!BY249</f>
        <v>158400</v>
      </c>
      <c r="BW105" s="117">
        <f>'[3]ผูกสูตร Planfin64'!BZ249</f>
        <v>0</v>
      </c>
      <c r="BX105" s="117">
        <f>'[3]ผูกสูตร Planfin64'!CA249</f>
        <v>26450</v>
      </c>
      <c r="BY105" s="117">
        <f>'[3]ผูกสูตร Planfin64'!CB249</f>
        <v>136300</v>
      </c>
      <c r="BZ105" s="118">
        <f t="shared" si="5"/>
        <v>193436884.26999998</v>
      </c>
    </row>
    <row r="106" spans="1:78" ht="21.75" customHeight="1">
      <c r="A106" s="113" t="s">
        <v>315</v>
      </c>
      <c r="B106" s="114" t="s">
        <v>372</v>
      </c>
      <c r="C106" s="115" t="s">
        <v>423</v>
      </c>
      <c r="D106" s="116" t="s">
        <v>424</v>
      </c>
      <c r="E106" s="117">
        <f>'[3]ผูกสูตร Planfin64'!H250</f>
        <v>0</v>
      </c>
      <c r="F106" s="117">
        <f>'[3]ผูกสูตร Planfin64'!I250</f>
        <v>135050</v>
      </c>
      <c r="G106" s="117">
        <f>'[3]ผูกสูตร Planfin64'!J250</f>
        <v>117300</v>
      </c>
      <c r="H106" s="117">
        <f>'[3]ผูกสูตร Planfin64'!K250</f>
        <v>0</v>
      </c>
      <c r="I106" s="117">
        <f>'[3]ผูกสูตร Planfin64'!L250</f>
        <v>42500</v>
      </c>
      <c r="J106" s="117">
        <f>'[3]ผูกสูตร Planfin64'!M250</f>
        <v>0</v>
      </c>
      <c r="K106" s="117">
        <f>'[3]ผูกสูตร Planfin64'!N250</f>
        <v>225975</v>
      </c>
      <c r="L106" s="117">
        <f>'[3]ผูกสูตร Planfin64'!O250</f>
        <v>26850</v>
      </c>
      <c r="M106" s="117">
        <f>'[3]ผูกสูตร Planfin64'!P250</f>
        <v>0</v>
      </c>
      <c r="N106" s="117">
        <f>'[3]ผูกสูตร Planfin64'!Q250</f>
        <v>601000</v>
      </c>
      <c r="O106" s="117">
        <f>'[3]ผูกสูตร Planfin64'!R250</f>
        <v>0</v>
      </c>
      <c r="P106" s="117">
        <f>'[3]ผูกสูตร Planfin64'!S250</f>
        <v>57750</v>
      </c>
      <c r="Q106" s="117">
        <f>'[3]ผูกสูตร Planfin64'!T250</f>
        <v>65850</v>
      </c>
      <c r="R106" s="117">
        <f>'[3]ผูกสูตร Planfin64'!U250</f>
        <v>473850</v>
      </c>
      <c r="S106" s="117">
        <f>'[3]ผูกสูตร Planfin64'!V250</f>
        <v>7950</v>
      </c>
      <c r="T106" s="117">
        <f>'[3]ผูกสูตร Planfin64'!W250</f>
        <v>0</v>
      </c>
      <c r="U106" s="117">
        <f>'[3]ผูกสูตร Planfin64'!X250</f>
        <v>0</v>
      </c>
      <c r="V106" s="117">
        <f>'[3]ผูกสูตร Planfin64'!Y250</f>
        <v>47000</v>
      </c>
      <c r="W106" s="117">
        <f>'[3]ผูกสูตร Planfin64'!Z250</f>
        <v>0</v>
      </c>
      <c r="X106" s="117">
        <f>'[3]ผูกสูตร Planfin64'!AA250</f>
        <v>7500</v>
      </c>
      <c r="Y106" s="117">
        <f>'[3]ผูกสูตร Planfin64'!AB250</f>
        <v>0</v>
      </c>
      <c r="Z106" s="117">
        <f>'[3]ผูกสูตร Planfin64'!AC250</f>
        <v>0</v>
      </c>
      <c r="AA106" s="117">
        <f>'[3]ผูกสูตร Planfin64'!AD250</f>
        <v>0</v>
      </c>
      <c r="AB106" s="117">
        <f>'[3]ผูกสูตร Planfin64'!AE250</f>
        <v>0</v>
      </c>
      <c r="AC106" s="117">
        <f>'[3]ผูกสูตร Planfin64'!AF250</f>
        <v>23250</v>
      </c>
      <c r="AD106" s="117">
        <f>'[3]ผูกสูตร Planfin64'!AG250</f>
        <v>3150</v>
      </c>
      <c r="AE106" s="117">
        <f>'[3]ผูกสูตร Planfin64'!AH250</f>
        <v>22200</v>
      </c>
      <c r="AF106" s="117">
        <f>'[3]ผูกสูตร Planfin64'!AI250</f>
        <v>374770</v>
      </c>
      <c r="AG106" s="117">
        <f>'[3]ผูกสูตร Planfin64'!AJ250</f>
        <v>4700</v>
      </c>
      <c r="AH106" s="117">
        <f>'[3]ผูกสูตร Planfin64'!AK250</f>
        <v>3000</v>
      </c>
      <c r="AI106" s="117">
        <f>'[3]ผูกสูตร Planfin64'!AL250</f>
        <v>750</v>
      </c>
      <c r="AJ106" s="117">
        <f>'[3]ผูกสูตร Planfin64'!AM250</f>
        <v>16800</v>
      </c>
      <c r="AK106" s="117">
        <f>'[3]ผูกสูตร Planfin64'!AN250</f>
        <v>0</v>
      </c>
      <c r="AL106" s="117">
        <f>'[3]ผูกสูตร Planfin64'!AO250</f>
        <v>0</v>
      </c>
      <c r="AM106" s="117">
        <f>'[3]ผูกสูตร Planfin64'!AP250</f>
        <v>11400</v>
      </c>
      <c r="AN106" s="117">
        <f>'[3]ผูกสูตร Planfin64'!AQ250</f>
        <v>98250</v>
      </c>
      <c r="AO106" s="117">
        <f>'[3]ผูกสูตร Planfin64'!AR250</f>
        <v>0</v>
      </c>
      <c r="AP106" s="117">
        <f>'[3]ผูกสูตร Planfin64'!AS250</f>
        <v>0</v>
      </c>
      <c r="AQ106" s="117">
        <f>'[3]ผูกสูตร Planfin64'!AT250</f>
        <v>0</v>
      </c>
      <c r="AR106" s="117">
        <f>'[3]ผูกสูตร Planfin64'!AU250</f>
        <v>3875</v>
      </c>
      <c r="AS106" s="117">
        <f>'[3]ผูกสูตร Planfin64'!AV250</f>
        <v>35250</v>
      </c>
      <c r="AT106" s="117">
        <f>'[3]ผูกสูตร Planfin64'!AW250</f>
        <v>25950</v>
      </c>
      <c r="AU106" s="117">
        <f>'[3]ผูกสูตร Planfin64'!AX250</f>
        <v>0</v>
      </c>
      <c r="AV106" s="117">
        <f>'[3]ผูกสูตร Planfin64'!AY250</f>
        <v>750</v>
      </c>
      <c r="AW106" s="117">
        <f>'[3]ผูกสูตร Planfin64'!AZ250</f>
        <v>0</v>
      </c>
      <c r="AX106" s="117">
        <f>'[3]ผูกสูตร Planfin64'!BA250</f>
        <v>5250</v>
      </c>
      <c r="AY106" s="117">
        <f>'[3]ผูกสูตร Planfin64'!BB250</f>
        <v>982750</v>
      </c>
      <c r="AZ106" s="117">
        <f>'[3]ผูกสูตร Planfin64'!BC250</f>
        <v>0</v>
      </c>
      <c r="BA106" s="117">
        <f>'[3]ผูกสูตร Planfin64'!BD250</f>
        <v>2250</v>
      </c>
      <c r="BB106" s="117">
        <f>'[3]ผูกสูตร Planfin64'!BE250</f>
        <v>0</v>
      </c>
      <c r="BC106" s="117">
        <f>'[3]ผูกสูตร Planfin64'!BF250</f>
        <v>0</v>
      </c>
      <c r="BD106" s="117">
        <f>'[3]ผูกสูตร Planfin64'!BG250</f>
        <v>0</v>
      </c>
      <c r="BE106" s="117">
        <f>'[3]ผูกสูตร Planfin64'!BH250</f>
        <v>0</v>
      </c>
      <c r="BF106" s="117">
        <f>'[3]ผูกสูตร Planfin64'!BI250</f>
        <v>0</v>
      </c>
      <c r="BG106" s="117">
        <f>'[3]ผูกสูตร Planfin64'!BJ250</f>
        <v>0</v>
      </c>
      <c r="BH106" s="117">
        <f>'[3]ผูกสูตร Planfin64'!BK250</f>
        <v>5100</v>
      </c>
      <c r="BI106" s="117">
        <f>'[3]ผูกสูตร Planfin64'!BL250</f>
        <v>0</v>
      </c>
      <c r="BJ106" s="117">
        <f>'[3]ผูกสูตร Planfin64'!BM250</f>
        <v>618850</v>
      </c>
      <c r="BK106" s="117">
        <f>'[3]ผูกสูตร Planfin64'!BN250</f>
        <v>345600</v>
      </c>
      <c r="BL106" s="117">
        <f>'[3]ผูกสูตร Planfin64'!BO250</f>
        <v>0</v>
      </c>
      <c r="BM106" s="117">
        <f>'[3]ผูกสูตร Planfin64'!BP250</f>
        <v>0</v>
      </c>
      <c r="BN106" s="117">
        <f>'[3]ผูกสูตร Planfin64'!BQ250</f>
        <v>0</v>
      </c>
      <c r="BO106" s="117">
        <f>'[3]ผูกสูตร Planfin64'!BR250</f>
        <v>98250</v>
      </c>
      <c r="BP106" s="117">
        <f>'[3]ผูกสูตร Planfin64'!BS250</f>
        <v>0</v>
      </c>
      <c r="BQ106" s="117">
        <f>'[3]ผูกสูตร Planfin64'!BT250</f>
        <v>160590</v>
      </c>
      <c r="BR106" s="117">
        <f>'[3]ผูกสูตร Planfin64'!BU250</f>
        <v>24750</v>
      </c>
      <c r="BS106" s="117">
        <f>'[3]ผูกสูตร Planfin64'!BV250</f>
        <v>13500</v>
      </c>
      <c r="BT106" s="117">
        <f>'[3]ผูกสูตร Planfin64'!BW250</f>
        <v>26850</v>
      </c>
      <c r="BU106" s="117">
        <f>'[3]ผูกสูตร Planfin64'!BX250</f>
        <v>7200</v>
      </c>
      <c r="BV106" s="117">
        <f>'[3]ผูกสูตร Planfin64'!BY250</f>
        <v>0</v>
      </c>
      <c r="BW106" s="117">
        <f>'[3]ผูกสูตร Planfin64'!BZ250</f>
        <v>2250</v>
      </c>
      <c r="BX106" s="117">
        <f>'[3]ผูกสูตร Planfin64'!CA250</f>
        <v>11900</v>
      </c>
      <c r="BY106" s="117">
        <f>'[3]ผูกสูตร Planfin64'!CB250</f>
        <v>12450</v>
      </c>
      <c r="BZ106" s="118">
        <f t="shared" si="5"/>
        <v>4750210</v>
      </c>
    </row>
    <row r="107" spans="1:78" ht="21.75" customHeight="1">
      <c r="A107" s="113" t="s">
        <v>315</v>
      </c>
      <c r="B107" s="114" t="s">
        <v>425</v>
      </c>
      <c r="C107" s="115" t="s">
        <v>426</v>
      </c>
      <c r="D107" s="116" t="s">
        <v>427</v>
      </c>
      <c r="E107" s="117">
        <f>'[3]ผูกสูตร Planfin64'!H252</f>
        <v>31110</v>
      </c>
      <c r="F107" s="117">
        <f>'[3]ผูกสูตร Planfin64'!I252</f>
        <v>0</v>
      </c>
      <c r="G107" s="117">
        <f>'[3]ผูกสูตร Planfin64'!J252</f>
        <v>0</v>
      </c>
      <c r="H107" s="117">
        <f>'[3]ผูกสูตร Planfin64'!K252</f>
        <v>0</v>
      </c>
      <c r="I107" s="117">
        <f>'[3]ผูกสูตร Planfin64'!L252</f>
        <v>0</v>
      </c>
      <c r="J107" s="117">
        <f>'[3]ผูกสูตร Planfin64'!M252</f>
        <v>0</v>
      </c>
      <c r="K107" s="117">
        <f>'[3]ผูกสูตร Planfin64'!N252</f>
        <v>0</v>
      </c>
      <c r="L107" s="117">
        <f>'[3]ผูกสูตร Planfin64'!O252</f>
        <v>0</v>
      </c>
      <c r="M107" s="117">
        <f>'[3]ผูกสูตร Planfin64'!P252</f>
        <v>0</v>
      </c>
      <c r="N107" s="117">
        <f>'[3]ผูกสูตร Planfin64'!Q252</f>
        <v>228660</v>
      </c>
      <c r="O107" s="117">
        <f>'[3]ผูกสูตร Planfin64'!R252</f>
        <v>0</v>
      </c>
      <c r="P107" s="117">
        <f>'[3]ผูกสูตร Planfin64'!S252</f>
        <v>0</v>
      </c>
      <c r="Q107" s="117">
        <f>'[3]ผูกสูตร Planfin64'!T252</f>
        <v>0</v>
      </c>
      <c r="R107" s="117">
        <f>'[3]ผูกสูตร Planfin64'!U252</f>
        <v>0</v>
      </c>
      <c r="S107" s="117">
        <f>'[3]ผูกสูตร Planfin64'!V252</f>
        <v>0</v>
      </c>
      <c r="T107" s="117">
        <f>'[3]ผูกสูตร Planfin64'!W252</f>
        <v>0</v>
      </c>
      <c r="U107" s="117">
        <f>'[3]ผูกสูตร Planfin64'!X252</f>
        <v>0</v>
      </c>
      <c r="V107" s="117">
        <f>'[3]ผูกสูตร Planfin64'!Y252</f>
        <v>0</v>
      </c>
      <c r="W107" s="117">
        <f>'[3]ผูกสูตร Planfin64'!Z252</f>
        <v>189270</v>
      </c>
      <c r="X107" s="117">
        <f>'[3]ผูกสูตร Planfin64'!AA252</f>
        <v>0</v>
      </c>
      <c r="Y107" s="117">
        <f>'[3]ผูกสูตร Planfin64'!AB252</f>
        <v>0</v>
      </c>
      <c r="Z107" s="117">
        <f>'[3]ผูกสูตร Planfin64'!AC252</f>
        <v>0</v>
      </c>
      <c r="AA107" s="117">
        <f>'[3]ผูกสูตร Planfin64'!AD252</f>
        <v>0</v>
      </c>
      <c r="AB107" s="117">
        <f>'[3]ผูกสูตร Planfin64'!AE252</f>
        <v>0</v>
      </c>
      <c r="AC107" s="117">
        <f>'[3]ผูกสูตร Planfin64'!AF252</f>
        <v>0</v>
      </c>
      <c r="AD107" s="117">
        <f>'[3]ผูกสูตร Planfin64'!AG252</f>
        <v>0</v>
      </c>
      <c r="AE107" s="117">
        <f>'[3]ผูกสูตร Planfin64'!AH252</f>
        <v>0</v>
      </c>
      <c r="AF107" s="117">
        <f>'[3]ผูกสูตร Planfin64'!AI252</f>
        <v>174660</v>
      </c>
      <c r="AG107" s="117">
        <f>'[3]ผูกสูตร Planfin64'!AJ252</f>
        <v>0</v>
      </c>
      <c r="AH107" s="117">
        <f>'[3]ผูกสูตร Planfin64'!AK252</f>
        <v>0</v>
      </c>
      <c r="AI107" s="117">
        <f>'[3]ผูกสูตร Planfin64'!AL252</f>
        <v>0</v>
      </c>
      <c r="AJ107" s="117">
        <f>'[3]ผูกสูตร Planfin64'!AM252</f>
        <v>0</v>
      </c>
      <c r="AK107" s="117">
        <f>'[3]ผูกสูตร Planfin64'!AN252</f>
        <v>0</v>
      </c>
      <c r="AL107" s="117">
        <f>'[3]ผูกสูตร Planfin64'!AO252</f>
        <v>0</v>
      </c>
      <c r="AM107" s="117">
        <f>'[3]ผูกสูตร Planfin64'!AP252</f>
        <v>0</v>
      </c>
      <c r="AN107" s="117">
        <f>'[3]ผูกสูตร Planfin64'!AQ252</f>
        <v>0</v>
      </c>
      <c r="AO107" s="117">
        <f>'[3]ผูกสูตร Planfin64'!AR252</f>
        <v>0</v>
      </c>
      <c r="AP107" s="117">
        <f>'[3]ผูกสูตร Planfin64'!AS252</f>
        <v>0</v>
      </c>
      <c r="AQ107" s="117">
        <f>'[3]ผูกสูตร Planfin64'!AT252</f>
        <v>0</v>
      </c>
      <c r="AR107" s="117">
        <f>'[3]ผูกสูตร Planfin64'!AU252</f>
        <v>0</v>
      </c>
      <c r="AS107" s="117">
        <f>'[3]ผูกสูตร Planfin64'!AV252</f>
        <v>0</v>
      </c>
      <c r="AT107" s="117">
        <f>'[3]ผูกสูตร Planfin64'!AW252</f>
        <v>0</v>
      </c>
      <c r="AU107" s="117">
        <f>'[3]ผูกสูตร Planfin64'!AX252</f>
        <v>0</v>
      </c>
      <c r="AV107" s="117">
        <f>'[3]ผูกสูตร Planfin64'!AY252</f>
        <v>0</v>
      </c>
      <c r="AW107" s="117">
        <f>'[3]ผูกสูตร Planfin64'!AZ252</f>
        <v>0</v>
      </c>
      <c r="AX107" s="117">
        <f>'[3]ผูกสูตร Planfin64'!BA252</f>
        <v>0</v>
      </c>
      <c r="AY107" s="117">
        <f>'[3]ผูกสูตร Planfin64'!BB252</f>
        <v>0</v>
      </c>
      <c r="AZ107" s="117">
        <f>'[3]ผูกสูตร Planfin64'!BC252</f>
        <v>0</v>
      </c>
      <c r="BA107" s="117">
        <f>'[3]ผูกสูตร Planfin64'!BD252</f>
        <v>0</v>
      </c>
      <c r="BB107" s="117">
        <f>'[3]ผูกสูตร Planfin64'!BE252</f>
        <v>0</v>
      </c>
      <c r="BC107" s="117">
        <f>'[3]ผูกสูตร Planfin64'!BF252</f>
        <v>0</v>
      </c>
      <c r="BD107" s="117">
        <f>'[3]ผูกสูตร Planfin64'!BG252</f>
        <v>0</v>
      </c>
      <c r="BE107" s="117">
        <f>'[3]ผูกสูตร Planfin64'!BH252</f>
        <v>0</v>
      </c>
      <c r="BF107" s="117">
        <f>'[3]ผูกสูตร Planfin64'!BI252</f>
        <v>0</v>
      </c>
      <c r="BG107" s="117">
        <f>'[3]ผูกสูตร Planfin64'!BJ252</f>
        <v>0</v>
      </c>
      <c r="BH107" s="117">
        <f>'[3]ผูกสูตร Planfin64'!BK252</f>
        <v>0</v>
      </c>
      <c r="BI107" s="117">
        <f>'[3]ผูกสูตร Planfin64'!BL252</f>
        <v>0</v>
      </c>
      <c r="BJ107" s="117">
        <f>'[3]ผูกสูตร Planfin64'!BM252</f>
        <v>0</v>
      </c>
      <c r="BK107" s="117">
        <f>'[3]ผูกสูตร Planfin64'!BN252</f>
        <v>0</v>
      </c>
      <c r="BL107" s="117">
        <f>'[3]ผูกสูตร Planfin64'!BO252</f>
        <v>0</v>
      </c>
      <c r="BM107" s="117">
        <f>'[3]ผูกสูตร Planfin64'!BP252</f>
        <v>0</v>
      </c>
      <c r="BN107" s="117">
        <f>'[3]ผูกสูตร Planfin64'!BQ252</f>
        <v>0</v>
      </c>
      <c r="BO107" s="117">
        <f>'[3]ผูกสูตร Planfin64'!BR252</f>
        <v>0</v>
      </c>
      <c r="BP107" s="117">
        <f>'[3]ผูกสูตร Planfin64'!BS252</f>
        <v>0</v>
      </c>
      <c r="BQ107" s="117">
        <f>'[3]ผูกสูตร Planfin64'!BT252</f>
        <v>0</v>
      </c>
      <c r="BR107" s="117">
        <f>'[3]ผูกสูตร Planfin64'!BU252</f>
        <v>0</v>
      </c>
      <c r="BS107" s="117">
        <f>'[3]ผูกสูตร Planfin64'!BV252</f>
        <v>0</v>
      </c>
      <c r="BT107" s="117">
        <f>'[3]ผูกสูตร Planfin64'!BW252</f>
        <v>0</v>
      </c>
      <c r="BU107" s="117">
        <f>'[3]ผูกสูตร Planfin64'!BX252</f>
        <v>0</v>
      </c>
      <c r="BV107" s="117">
        <f>'[3]ผูกสูตร Planfin64'!BY252</f>
        <v>0</v>
      </c>
      <c r="BW107" s="117">
        <f>'[3]ผูกสูตร Planfin64'!BZ252</f>
        <v>0</v>
      </c>
      <c r="BX107" s="117">
        <f>'[3]ผูกสูตร Planfin64'!CA252</f>
        <v>0</v>
      </c>
      <c r="BY107" s="117">
        <f>'[3]ผูกสูตร Planfin64'!CB252</f>
        <v>0</v>
      </c>
      <c r="BZ107" s="118">
        <f t="shared" si="5"/>
        <v>623700</v>
      </c>
    </row>
    <row r="108" spans="1:78" ht="21.75" customHeight="1">
      <c r="A108" s="113" t="s">
        <v>315</v>
      </c>
      <c r="B108" s="114" t="s">
        <v>425</v>
      </c>
      <c r="C108" s="115" t="s">
        <v>428</v>
      </c>
      <c r="D108" s="116" t="s">
        <v>429</v>
      </c>
      <c r="E108" s="117">
        <f>'[3]ผูกสูตร Planfin64'!H253</f>
        <v>0</v>
      </c>
      <c r="F108" s="117">
        <f>'[3]ผูกสูตร Planfin64'!I253</f>
        <v>0</v>
      </c>
      <c r="G108" s="117">
        <f>'[3]ผูกสูตร Planfin64'!J253</f>
        <v>0</v>
      </c>
      <c r="H108" s="117">
        <f>'[3]ผูกสูตร Planfin64'!K253</f>
        <v>0</v>
      </c>
      <c r="I108" s="117">
        <f>'[3]ผูกสูตร Planfin64'!L253</f>
        <v>0</v>
      </c>
      <c r="J108" s="117">
        <f>'[3]ผูกสูตร Planfin64'!M253</f>
        <v>0</v>
      </c>
      <c r="K108" s="117">
        <f>'[3]ผูกสูตร Planfin64'!N253</f>
        <v>145050</v>
      </c>
      <c r="L108" s="117">
        <f>'[3]ผูกสูตร Planfin64'!O253</f>
        <v>0</v>
      </c>
      <c r="M108" s="117">
        <f>'[3]ผูกสูตร Planfin64'!P253</f>
        <v>0</v>
      </c>
      <c r="N108" s="117">
        <f>'[3]ผูกสูตร Planfin64'!Q253</f>
        <v>0</v>
      </c>
      <c r="O108" s="117">
        <f>'[3]ผูกสูตร Planfin64'!R253</f>
        <v>0</v>
      </c>
      <c r="P108" s="117">
        <f>'[3]ผูกสูตร Planfin64'!S253</f>
        <v>0</v>
      </c>
      <c r="Q108" s="117">
        <f>'[3]ผูกสูตร Planfin64'!T253</f>
        <v>0</v>
      </c>
      <c r="R108" s="117">
        <f>'[3]ผูกสูตร Planfin64'!U253</f>
        <v>31650</v>
      </c>
      <c r="S108" s="117">
        <f>'[3]ผูกสูตร Planfin64'!V253</f>
        <v>0</v>
      </c>
      <c r="T108" s="117">
        <f>'[3]ผูกสูตร Planfin64'!W253</f>
        <v>31050</v>
      </c>
      <c r="U108" s="117">
        <f>'[3]ผูกสูตร Planfin64'!X253</f>
        <v>0</v>
      </c>
      <c r="V108" s="117">
        <f>'[3]ผูกสูตร Planfin64'!Y253</f>
        <v>0</v>
      </c>
      <c r="W108" s="117">
        <f>'[3]ผูกสูตร Planfin64'!Z253</f>
        <v>0</v>
      </c>
      <c r="X108" s="117">
        <f>'[3]ผูกสูตร Planfin64'!AA253</f>
        <v>0</v>
      </c>
      <c r="Y108" s="117">
        <f>'[3]ผูกสูตร Planfin64'!AB253</f>
        <v>0</v>
      </c>
      <c r="Z108" s="117">
        <f>'[3]ผูกสูตร Planfin64'!AC253</f>
        <v>0</v>
      </c>
      <c r="AA108" s="117">
        <f>'[3]ผูกสูตร Planfin64'!AD253</f>
        <v>0</v>
      </c>
      <c r="AB108" s="117">
        <f>'[3]ผูกสูตร Planfin64'!AE253</f>
        <v>0</v>
      </c>
      <c r="AC108" s="117">
        <f>'[3]ผูกสูตร Planfin64'!AF253</f>
        <v>0</v>
      </c>
      <c r="AD108" s="117">
        <f>'[3]ผูกสูตร Planfin64'!AG253</f>
        <v>0</v>
      </c>
      <c r="AE108" s="117">
        <f>'[3]ผูกสูตร Planfin64'!AH253</f>
        <v>0</v>
      </c>
      <c r="AF108" s="117">
        <f>'[3]ผูกสูตร Planfin64'!AI253</f>
        <v>88890</v>
      </c>
      <c r="AG108" s="117">
        <f>'[3]ผูกสูตร Planfin64'!AJ253</f>
        <v>0</v>
      </c>
      <c r="AH108" s="117">
        <f>'[3]ผูกสูตร Planfin64'!AK253</f>
        <v>0</v>
      </c>
      <c r="AI108" s="117">
        <f>'[3]ผูกสูตร Planfin64'!AL253</f>
        <v>0</v>
      </c>
      <c r="AJ108" s="117">
        <f>'[3]ผูกสูตร Planfin64'!AM253</f>
        <v>0</v>
      </c>
      <c r="AK108" s="117">
        <f>'[3]ผูกสูตร Planfin64'!AN253</f>
        <v>0</v>
      </c>
      <c r="AL108" s="117">
        <f>'[3]ผูกสูตร Planfin64'!AO253</f>
        <v>0</v>
      </c>
      <c r="AM108" s="117">
        <f>'[3]ผูกสูตร Planfin64'!AP253</f>
        <v>0</v>
      </c>
      <c r="AN108" s="117">
        <f>'[3]ผูกสูตร Planfin64'!AQ253</f>
        <v>0</v>
      </c>
      <c r="AO108" s="117">
        <f>'[3]ผูกสูตร Planfin64'!AR253</f>
        <v>0</v>
      </c>
      <c r="AP108" s="117">
        <f>'[3]ผูกสูตร Planfin64'!AS253</f>
        <v>0</v>
      </c>
      <c r="AQ108" s="117">
        <f>'[3]ผูกสูตร Planfin64'!AT253</f>
        <v>0</v>
      </c>
      <c r="AR108" s="117">
        <f>'[3]ผูกสูตร Planfin64'!AU253</f>
        <v>0</v>
      </c>
      <c r="AS108" s="117">
        <f>'[3]ผูกสูตร Planfin64'!AV253</f>
        <v>0</v>
      </c>
      <c r="AT108" s="117">
        <f>'[3]ผูกสูตร Planfin64'!AW253</f>
        <v>0</v>
      </c>
      <c r="AU108" s="117">
        <f>'[3]ผูกสูตร Planfin64'!AX253</f>
        <v>0</v>
      </c>
      <c r="AV108" s="117">
        <f>'[3]ผูกสูตร Planfin64'!AY253</f>
        <v>0</v>
      </c>
      <c r="AW108" s="117">
        <f>'[3]ผูกสูตร Planfin64'!AZ253</f>
        <v>0</v>
      </c>
      <c r="AX108" s="117">
        <f>'[3]ผูกสูตร Planfin64'!BA253</f>
        <v>0</v>
      </c>
      <c r="AY108" s="117">
        <f>'[3]ผูกสูตร Planfin64'!BB253</f>
        <v>77910</v>
      </c>
      <c r="AZ108" s="117">
        <f>'[3]ผูกสูตร Planfin64'!BC253</f>
        <v>0</v>
      </c>
      <c r="BA108" s="117">
        <f>'[3]ผูกสูตร Planfin64'!BD253</f>
        <v>0</v>
      </c>
      <c r="BB108" s="117">
        <f>'[3]ผูกสูตร Planfin64'!BE253</f>
        <v>0</v>
      </c>
      <c r="BC108" s="117">
        <f>'[3]ผูกสูตร Planfin64'!BF253</f>
        <v>0</v>
      </c>
      <c r="BD108" s="117">
        <f>'[3]ผูกสูตร Planfin64'!BG253</f>
        <v>0</v>
      </c>
      <c r="BE108" s="117">
        <f>'[3]ผูกสูตร Planfin64'!BH253</f>
        <v>0</v>
      </c>
      <c r="BF108" s="117">
        <f>'[3]ผูกสูตร Planfin64'!BI253</f>
        <v>0</v>
      </c>
      <c r="BG108" s="117">
        <f>'[3]ผูกสูตร Planfin64'!BJ253</f>
        <v>0</v>
      </c>
      <c r="BH108" s="117">
        <f>'[3]ผูกสูตร Planfin64'!BK253</f>
        <v>0</v>
      </c>
      <c r="BI108" s="117">
        <f>'[3]ผูกสูตร Planfin64'!BL253</f>
        <v>0</v>
      </c>
      <c r="BJ108" s="117">
        <f>'[3]ผูกสูตร Planfin64'!BM253</f>
        <v>0</v>
      </c>
      <c r="BK108" s="117">
        <f>'[3]ผูกสูตร Planfin64'!BN253</f>
        <v>0</v>
      </c>
      <c r="BL108" s="117">
        <f>'[3]ผูกสูตร Planfin64'!BO253</f>
        <v>0</v>
      </c>
      <c r="BM108" s="117">
        <f>'[3]ผูกสูตร Planfin64'!BP253</f>
        <v>0</v>
      </c>
      <c r="BN108" s="117">
        <f>'[3]ผูกสูตร Planfin64'!BQ253</f>
        <v>0</v>
      </c>
      <c r="BO108" s="117">
        <f>'[3]ผูกสูตร Planfin64'!BR253</f>
        <v>0</v>
      </c>
      <c r="BP108" s="117">
        <f>'[3]ผูกสูตร Planfin64'!BS253</f>
        <v>0</v>
      </c>
      <c r="BQ108" s="117">
        <f>'[3]ผูกสูตร Planfin64'!BT253</f>
        <v>45210</v>
      </c>
      <c r="BR108" s="117">
        <f>'[3]ผูกสูตร Planfin64'!BU253</f>
        <v>0</v>
      </c>
      <c r="BS108" s="117">
        <f>'[3]ผูกสูตร Planfin64'!BV253</f>
        <v>0</v>
      </c>
      <c r="BT108" s="117">
        <f>'[3]ผูกสูตร Planfin64'!BW253</f>
        <v>0</v>
      </c>
      <c r="BU108" s="117">
        <f>'[3]ผูกสูตร Planfin64'!BX253</f>
        <v>0</v>
      </c>
      <c r="BV108" s="117">
        <f>'[3]ผูกสูตร Planfin64'!BY253</f>
        <v>0</v>
      </c>
      <c r="BW108" s="117">
        <f>'[3]ผูกสูตร Planfin64'!BZ253</f>
        <v>0</v>
      </c>
      <c r="BX108" s="117">
        <f>'[3]ผูกสูตร Planfin64'!CA253</f>
        <v>0</v>
      </c>
      <c r="BY108" s="117">
        <f>'[3]ผูกสูตร Planfin64'!CB253</f>
        <v>0</v>
      </c>
      <c r="BZ108" s="118">
        <f t="shared" si="5"/>
        <v>419760</v>
      </c>
    </row>
    <row r="109" spans="1:78" ht="21.75" customHeight="1">
      <c r="A109" s="113" t="s">
        <v>315</v>
      </c>
      <c r="B109" s="114" t="s">
        <v>425</v>
      </c>
      <c r="C109" s="124" t="s">
        <v>430</v>
      </c>
      <c r="D109" s="125" t="s">
        <v>431</v>
      </c>
      <c r="E109" s="117">
        <f>'[3]ผูกสูตร Planfin64'!H254</f>
        <v>0</v>
      </c>
      <c r="F109" s="117">
        <f>'[3]ผูกสูตร Planfin64'!I254</f>
        <v>0</v>
      </c>
      <c r="G109" s="117">
        <f>'[3]ผูกสูตร Planfin64'!J254</f>
        <v>0</v>
      </c>
      <c r="H109" s="117">
        <f>'[3]ผูกสูตร Planfin64'!K254</f>
        <v>0</v>
      </c>
      <c r="I109" s="117">
        <f>'[3]ผูกสูตร Planfin64'!L254</f>
        <v>0</v>
      </c>
      <c r="J109" s="117">
        <f>'[3]ผูกสูตร Planfin64'!M254</f>
        <v>0</v>
      </c>
      <c r="K109" s="117">
        <f>'[3]ผูกสูตร Planfin64'!N254</f>
        <v>0</v>
      </c>
      <c r="L109" s="117">
        <f>'[3]ผูกสูตร Planfin64'!O254</f>
        <v>0</v>
      </c>
      <c r="M109" s="117">
        <f>'[3]ผูกสูตร Planfin64'!P254</f>
        <v>0</v>
      </c>
      <c r="N109" s="117">
        <f>'[3]ผูกสูตร Planfin64'!Q254</f>
        <v>0</v>
      </c>
      <c r="O109" s="117">
        <f>'[3]ผูกสูตร Planfin64'!R254</f>
        <v>0</v>
      </c>
      <c r="P109" s="117">
        <f>'[3]ผูกสูตร Planfin64'!S254</f>
        <v>0</v>
      </c>
      <c r="Q109" s="117">
        <f>'[3]ผูกสูตร Planfin64'!T254</f>
        <v>0</v>
      </c>
      <c r="R109" s="117">
        <f>'[3]ผูกสูตร Planfin64'!U254</f>
        <v>0</v>
      </c>
      <c r="S109" s="117">
        <f>'[3]ผูกสูตร Planfin64'!V254</f>
        <v>0</v>
      </c>
      <c r="T109" s="117">
        <f>'[3]ผูกสูตร Planfin64'!W254</f>
        <v>0</v>
      </c>
      <c r="U109" s="117">
        <f>'[3]ผูกสูตร Planfin64'!X254</f>
        <v>0</v>
      </c>
      <c r="V109" s="117">
        <f>'[3]ผูกสูตร Planfin64'!Y254</f>
        <v>0</v>
      </c>
      <c r="W109" s="117">
        <f>'[3]ผูกสูตร Planfin64'!Z254</f>
        <v>0</v>
      </c>
      <c r="X109" s="117">
        <f>'[3]ผูกสูตร Planfin64'!AA254</f>
        <v>0</v>
      </c>
      <c r="Y109" s="117">
        <f>'[3]ผูกสูตร Planfin64'!AB254</f>
        <v>0</v>
      </c>
      <c r="Z109" s="117">
        <f>'[3]ผูกสูตร Planfin64'!AC254</f>
        <v>0</v>
      </c>
      <c r="AA109" s="117">
        <f>'[3]ผูกสูตร Planfin64'!AD254</f>
        <v>0</v>
      </c>
      <c r="AB109" s="117">
        <f>'[3]ผูกสูตร Planfin64'!AE254</f>
        <v>0</v>
      </c>
      <c r="AC109" s="117">
        <f>'[3]ผูกสูตร Planfin64'!AF254</f>
        <v>0</v>
      </c>
      <c r="AD109" s="117">
        <f>'[3]ผูกสูตร Planfin64'!AG254</f>
        <v>0</v>
      </c>
      <c r="AE109" s="117">
        <f>'[3]ผูกสูตร Planfin64'!AH254</f>
        <v>0</v>
      </c>
      <c r="AF109" s="117">
        <f>'[3]ผูกสูตร Planfin64'!AI254</f>
        <v>0</v>
      </c>
      <c r="AG109" s="117">
        <f>'[3]ผูกสูตร Planfin64'!AJ254</f>
        <v>0</v>
      </c>
      <c r="AH109" s="117">
        <f>'[3]ผูกสูตร Planfin64'!AK254</f>
        <v>0</v>
      </c>
      <c r="AI109" s="117">
        <f>'[3]ผูกสูตร Planfin64'!AL254</f>
        <v>0</v>
      </c>
      <c r="AJ109" s="117">
        <f>'[3]ผูกสูตร Planfin64'!AM254</f>
        <v>0</v>
      </c>
      <c r="AK109" s="117">
        <f>'[3]ผูกสูตร Planfin64'!AN254</f>
        <v>0</v>
      </c>
      <c r="AL109" s="117">
        <f>'[3]ผูกสูตร Planfin64'!AO254</f>
        <v>0</v>
      </c>
      <c r="AM109" s="117">
        <f>'[3]ผูกสูตร Planfin64'!AP254</f>
        <v>0</v>
      </c>
      <c r="AN109" s="117">
        <f>'[3]ผูกสูตร Planfin64'!AQ254</f>
        <v>0</v>
      </c>
      <c r="AO109" s="117">
        <f>'[3]ผูกสูตร Planfin64'!AR254</f>
        <v>0</v>
      </c>
      <c r="AP109" s="117">
        <f>'[3]ผูกสูตร Planfin64'!AS254</f>
        <v>0</v>
      </c>
      <c r="AQ109" s="117">
        <f>'[3]ผูกสูตร Planfin64'!AT254</f>
        <v>0</v>
      </c>
      <c r="AR109" s="117">
        <f>'[3]ผูกสูตร Planfin64'!AU254</f>
        <v>0</v>
      </c>
      <c r="AS109" s="117">
        <f>'[3]ผูกสูตร Planfin64'!AV254</f>
        <v>0</v>
      </c>
      <c r="AT109" s="117">
        <f>'[3]ผูกสูตร Planfin64'!AW254</f>
        <v>0</v>
      </c>
      <c r="AU109" s="117">
        <f>'[3]ผูกสูตร Planfin64'!AX254</f>
        <v>0</v>
      </c>
      <c r="AV109" s="117">
        <f>'[3]ผูกสูตร Planfin64'!AY254</f>
        <v>0</v>
      </c>
      <c r="AW109" s="117">
        <f>'[3]ผูกสูตร Planfin64'!AZ254</f>
        <v>0</v>
      </c>
      <c r="AX109" s="117">
        <f>'[3]ผูกสูตร Planfin64'!BA254</f>
        <v>0</v>
      </c>
      <c r="AY109" s="117">
        <f>'[3]ผูกสูตร Planfin64'!BB254</f>
        <v>0</v>
      </c>
      <c r="AZ109" s="117">
        <f>'[3]ผูกสูตร Planfin64'!BC254</f>
        <v>0</v>
      </c>
      <c r="BA109" s="117">
        <f>'[3]ผูกสูตร Planfin64'!BD254</f>
        <v>0</v>
      </c>
      <c r="BB109" s="117">
        <f>'[3]ผูกสูตร Planfin64'!BE254</f>
        <v>0</v>
      </c>
      <c r="BC109" s="117">
        <f>'[3]ผูกสูตร Planfin64'!BF254</f>
        <v>0</v>
      </c>
      <c r="BD109" s="117">
        <f>'[3]ผูกสูตร Planfin64'!BG254</f>
        <v>0</v>
      </c>
      <c r="BE109" s="117">
        <f>'[3]ผูกสูตร Planfin64'!BH254</f>
        <v>0</v>
      </c>
      <c r="BF109" s="117">
        <f>'[3]ผูกสูตร Planfin64'!BI254</f>
        <v>0</v>
      </c>
      <c r="BG109" s="117">
        <f>'[3]ผูกสูตร Planfin64'!BJ254</f>
        <v>0</v>
      </c>
      <c r="BH109" s="117">
        <f>'[3]ผูกสูตร Planfin64'!BK254</f>
        <v>0</v>
      </c>
      <c r="BI109" s="117">
        <f>'[3]ผูกสูตร Planfin64'!BL254</f>
        <v>0</v>
      </c>
      <c r="BJ109" s="117">
        <f>'[3]ผูกสูตร Planfin64'!BM254</f>
        <v>0</v>
      </c>
      <c r="BK109" s="117">
        <f>'[3]ผูกสูตร Planfin64'!BN254</f>
        <v>0</v>
      </c>
      <c r="BL109" s="117">
        <f>'[3]ผูกสูตร Planfin64'!BO254</f>
        <v>0</v>
      </c>
      <c r="BM109" s="117">
        <f>'[3]ผูกสูตร Planfin64'!BP254</f>
        <v>0</v>
      </c>
      <c r="BN109" s="117">
        <f>'[3]ผูกสูตร Planfin64'!BQ254</f>
        <v>0</v>
      </c>
      <c r="BO109" s="117">
        <f>'[3]ผูกสูตร Planfin64'!BR254</f>
        <v>0</v>
      </c>
      <c r="BP109" s="117">
        <f>'[3]ผูกสูตร Planfin64'!BS254</f>
        <v>0</v>
      </c>
      <c r="BQ109" s="117">
        <f>'[3]ผูกสูตร Planfin64'!BT254</f>
        <v>0</v>
      </c>
      <c r="BR109" s="117">
        <f>'[3]ผูกสูตร Planfin64'!BU254</f>
        <v>0</v>
      </c>
      <c r="BS109" s="117">
        <f>'[3]ผูกสูตร Planfin64'!BV254</f>
        <v>0</v>
      </c>
      <c r="BT109" s="117">
        <f>'[3]ผูกสูตร Planfin64'!BW254</f>
        <v>0</v>
      </c>
      <c r="BU109" s="117">
        <f>'[3]ผูกสูตร Planfin64'!BX254</f>
        <v>0</v>
      </c>
      <c r="BV109" s="117">
        <f>'[3]ผูกสูตร Planfin64'!BY254</f>
        <v>0</v>
      </c>
      <c r="BW109" s="117">
        <f>'[3]ผูกสูตร Planfin64'!BZ254</f>
        <v>0</v>
      </c>
      <c r="BX109" s="117">
        <f>'[3]ผูกสูตร Planfin64'!CA254</f>
        <v>0</v>
      </c>
      <c r="BY109" s="117">
        <f>'[3]ผูกสูตร Planfin64'!CB254</f>
        <v>0</v>
      </c>
      <c r="BZ109" s="118">
        <f t="shared" si="5"/>
        <v>0</v>
      </c>
    </row>
    <row r="110" spans="1:78" ht="21.75" customHeight="1">
      <c r="A110" s="113" t="s">
        <v>315</v>
      </c>
      <c r="B110" s="114" t="s">
        <v>425</v>
      </c>
      <c r="C110" s="115" t="s">
        <v>432</v>
      </c>
      <c r="D110" s="116" t="s">
        <v>433</v>
      </c>
      <c r="E110" s="117">
        <f>'[3]ผูกสูตร Planfin64'!H255</f>
        <v>5946106.9699999997</v>
      </c>
      <c r="F110" s="117">
        <f>'[3]ผูกสูตร Planfin64'!I255</f>
        <v>1682199.7</v>
      </c>
      <c r="G110" s="117">
        <f>'[3]ผูกสูตร Planfin64'!J255</f>
        <v>2021707.01</v>
      </c>
      <c r="H110" s="117">
        <f>'[3]ผูกสูตร Planfin64'!K255</f>
        <v>1044803.08</v>
      </c>
      <c r="I110" s="117">
        <f>'[3]ผูกสูตร Planfin64'!L255</f>
        <v>704149.82</v>
      </c>
      <c r="J110" s="117">
        <f>'[3]ผูกสูตร Planfin64'!M255</f>
        <v>333925.76000000001</v>
      </c>
      <c r="K110" s="117">
        <f>'[3]ผูกสูตร Planfin64'!N255</f>
        <v>10303307.51</v>
      </c>
      <c r="L110" s="117">
        <f>'[3]ผูกสูตร Planfin64'!O255</f>
        <v>0</v>
      </c>
      <c r="M110" s="117">
        <f>'[3]ผูกสูตร Planfin64'!P255</f>
        <v>503845.6</v>
      </c>
      <c r="N110" s="117">
        <f>'[3]ผูกสูตร Planfin64'!Q255</f>
        <v>3354370.55</v>
      </c>
      <c r="O110" s="117">
        <f>'[3]ผูกสูตร Planfin64'!R255</f>
        <v>494771.95</v>
      </c>
      <c r="P110" s="117">
        <f>'[3]ผูกสูตร Planfin64'!S255</f>
        <v>1638716.39</v>
      </c>
      <c r="Q110" s="117">
        <f>'[3]ผูกสูตร Planfin64'!T255</f>
        <v>5701795.9699999997</v>
      </c>
      <c r="R110" s="117">
        <f>'[3]ผูกสูตร Planfin64'!U255</f>
        <v>1900629.74</v>
      </c>
      <c r="S110" s="117">
        <f>'[3]ผูกสูตร Planfin64'!V255</f>
        <v>222871.2</v>
      </c>
      <c r="T110" s="117">
        <f>'[3]ผูกสูตร Planfin64'!W255</f>
        <v>0</v>
      </c>
      <c r="U110" s="117">
        <f>'[3]ผูกสูตร Planfin64'!X255</f>
        <v>995922.61</v>
      </c>
      <c r="V110" s="117">
        <f>'[3]ผูกสูตร Planfin64'!Y255</f>
        <v>304639.40000000002</v>
      </c>
      <c r="W110" s="117">
        <f>'[3]ผูกสูตร Planfin64'!Z255</f>
        <v>6406469.29</v>
      </c>
      <c r="X110" s="117">
        <f>'[3]ผูกสูตร Planfin64'!AA255</f>
        <v>1700247.64</v>
      </c>
      <c r="Y110" s="117">
        <f>'[3]ผูกสูตร Planfin64'!AB255</f>
        <v>918574.6</v>
      </c>
      <c r="Z110" s="117">
        <f>'[3]ผูกสูตร Planfin64'!AC255</f>
        <v>1902160.94</v>
      </c>
      <c r="AA110" s="117">
        <f>'[3]ผูกสูตร Planfin64'!AD255</f>
        <v>737599.98</v>
      </c>
      <c r="AB110" s="117">
        <f>'[3]ผูกสูตร Planfin64'!AE255</f>
        <v>935467.2</v>
      </c>
      <c r="AC110" s="117">
        <f>'[3]ผูกสูตร Planfin64'!AF255</f>
        <v>713802.21</v>
      </c>
      <c r="AD110" s="117">
        <f>'[3]ผูกสูตร Planfin64'!AG255</f>
        <v>402410.76</v>
      </c>
      <c r="AE110" s="117">
        <f>'[3]ผูกสูตร Planfin64'!AH255</f>
        <v>304288.67</v>
      </c>
      <c r="AF110" s="117">
        <f>'[3]ผูกสูตร Planfin64'!AI255</f>
        <v>8882717.2899999991</v>
      </c>
      <c r="AG110" s="117">
        <f>'[3]ผูกสูตร Planfin64'!AJ255</f>
        <v>598008.5</v>
      </c>
      <c r="AH110" s="117">
        <f>'[3]ผูกสูตร Planfin64'!AK255</f>
        <v>398910.09</v>
      </c>
      <c r="AI110" s="117">
        <f>'[3]ผูกสูตร Planfin64'!AL255</f>
        <v>420273.37</v>
      </c>
      <c r="AJ110" s="117">
        <f>'[3]ผูกสูตร Planfin64'!AM255</f>
        <v>452884.64</v>
      </c>
      <c r="AK110" s="117">
        <f>'[3]ผูกสูตร Planfin64'!AN255</f>
        <v>420817</v>
      </c>
      <c r="AL110" s="117">
        <f>'[3]ผูกสูตร Planfin64'!AO255</f>
        <v>499607.14</v>
      </c>
      <c r="AM110" s="117">
        <f>'[3]ผูกสูตร Planfin64'!AP255</f>
        <v>429101.23</v>
      </c>
      <c r="AN110" s="117">
        <f>'[3]ผูกสูตร Planfin64'!AQ255</f>
        <v>743391.35</v>
      </c>
      <c r="AO110" s="117">
        <f>'[3]ผูกสูตร Planfin64'!AR255</f>
        <v>426577.13</v>
      </c>
      <c r="AP110" s="117">
        <f>'[3]ผูกสูตร Planfin64'!AS255</f>
        <v>511870.02</v>
      </c>
      <c r="AQ110" s="117">
        <f>'[3]ผูกสูตร Planfin64'!AT255</f>
        <v>308600.34000000003</v>
      </c>
      <c r="AR110" s="117">
        <f>'[3]ผูกสูตร Planfin64'!AU255</f>
        <v>2271160.7599999998</v>
      </c>
      <c r="AS110" s="117">
        <f>'[3]ผูกสูตร Planfin64'!AV255</f>
        <v>2048.5500000000002</v>
      </c>
      <c r="AT110" s="117">
        <f>'[3]ผูกสูตร Planfin64'!AW255</f>
        <v>447839.62</v>
      </c>
      <c r="AU110" s="117">
        <f>'[3]ผูกสูตร Planfin64'!AX255</f>
        <v>420400.18</v>
      </c>
      <c r="AV110" s="117">
        <f>'[3]ผูกสูตร Planfin64'!AY255</f>
        <v>366832.82</v>
      </c>
      <c r="AW110" s="117">
        <f>'[3]ผูกสูตร Planfin64'!AZ255</f>
        <v>115215.8</v>
      </c>
      <c r="AX110" s="117">
        <f>'[3]ผูกสูตร Planfin64'!BA255</f>
        <v>279595.11</v>
      </c>
      <c r="AY110" s="117">
        <f>'[3]ผูกสูตร Planfin64'!BB255</f>
        <v>5991115.8099999996</v>
      </c>
      <c r="AZ110" s="117">
        <f>'[3]ผูกสูตร Planfin64'!BC255</f>
        <v>615456.94999999995</v>
      </c>
      <c r="BA110" s="117">
        <f>'[3]ผูกสูตร Planfin64'!BD255</f>
        <v>0</v>
      </c>
      <c r="BB110" s="117">
        <f>'[3]ผูกสูตร Planfin64'!BE255</f>
        <v>991424.03</v>
      </c>
      <c r="BC110" s="117">
        <f>'[3]ผูกสูตร Planfin64'!BF255</f>
        <v>0</v>
      </c>
      <c r="BD110" s="117">
        <f>'[3]ผูกสูตร Planfin64'!BG255</f>
        <v>0</v>
      </c>
      <c r="BE110" s="117">
        <f>'[3]ผูกสูตร Planfin64'!BH255</f>
        <v>0</v>
      </c>
      <c r="BF110" s="117">
        <f>'[3]ผูกสูตร Planfin64'!BI255</f>
        <v>1309529.58</v>
      </c>
      <c r="BG110" s="117">
        <f>'[3]ผูกสูตร Planfin64'!BJ255</f>
        <v>648018.73</v>
      </c>
      <c r="BH110" s="117">
        <f>'[3]ผูกสูตร Planfin64'!BK255</f>
        <v>342212.58</v>
      </c>
      <c r="BI110" s="117">
        <f>'[3]ผูกสูตร Planfin64'!BL255</f>
        <v>210674.33</v>
      </c>
      <c r="BJ110" s="117">
        <f>'[3]ผูกสูตร Planfin64'!BM255</f>
        <v>5731372.8099999996</v>
      </c>
      <c r="BK110" s="117">
        <f>'[3]ผูกสูตร Planfin64'!BN255</f>
        <v>1888866.91</v>
      </c>
      <c r="BL110" s="117">
        <f>'[3]ผูกสูตร Planfin64'!BO255</f>
        <v>628667.55000000005</v>
      </c>
      <c r="BM110" s="117">
        <f>'[3]ผูกสูตร Planfin64'!BP255</f>
        <v>0</v>
      </c>
      <c r="BN110" s="117">
        <f>'[3]ผูกสูตร Planfin64'!BQ255</f>
        <v>641767.09</v>
      </c>
      <c r="BO110" s="117">
        <f>'[3]ผูกสูตร Planfin64'!BR255</f>
        <v>828131.22</v>
      </c>
      <c r="BP110" s="117">
        <f>'[3]ผูกสูตร Planfin64'!BS255</f>
        <v>389025.74</v>
      </c>
      <c r="BQ110" s="117">
        <f>'[3]ผูกสูตร Planfin64'!BT255</f>
        <v>3749607.02</v>
      </c>
      <c r="BR110" s="117">
        <f>'[3]ผูกสูตร Planfin64'!BU255</f>
        <v>394331.58</v>
      </c>
      <c r="BS110" s="117">
        <f>'[3]ผูกสูตร Planfin64'!BV255</f>
        <v>438100.21</v>
      </c>
      <c r="BT110" s="117">
        <f>'[3]ผูกสูตร Planfin64'!BW255</f>
        <v>721876.09</v>
      </c>
      <c r="BU110" s="117">
        <f>'[3]ผูกสูตร Planfin64'!BX255</f>
        <v>754385.61</v>
      </c>
      <c r="BV110" s="117">
        <f>'[3]ผูกสูตร Planfin64'!BY255</f>
        <v>1478763.24</v>
      </c>
      <c r="BW110" s="117">
        <f>'[3]ผูกสูตร Planfin64'!BZ255</f>
        <v>606947.56999999995</v>
      </c>
      <c r="BX110" s="117">
        <f>'[3]ผูกสูตร Planfin64'!CA255</f>
        <v>237212.05</v>
      </c>
      <c r="BY110" s="117">
        <f>'[3]ผูกสูตร Planfin64'!CB255</f>
        <v>274397.75</v>
      </c>
      <c r="BZ110" s="118">
        <f t="shared" si="5"/>
        <v>98042519.939999983</v>
      </c>
    </row>
    <row r="111" spans="1:78" ht="21.75" customHeight="1">
      <c r="A111" s="113" t="s">
        <v>315</v>
      </c>
      <c r="B111" s="114" t="s">
        <v>425</v>
      </c>
      <c r="C111" s="115" t="s">
        <v>434</v>
      </c>
      <c r="D111" s="116" t="s">
        <v>435</v>
      </c>
      <c r="E111" s="117">
        <f>'[3]ผูกสูตร Planfin64'!H256</f>
        <v>8919160.4800000004</v>
      </c>
      <c r="F111" s="117">
        <f>'[3]ผูกสูตร Planfin64'!I256</f>
        <v>2523300.46</v>
      </c>
      <c r="G111" s="117">
        <f>'[3]ผูกสูตร Planfin64'!J256</f>
        <v>3032560.47</v>
      </c>
      <c r="H111" s="117">
        <f>'[3]ผูกสูตร Planfin64'!K256</f>
        <v>1702257.79</v>
      </c>
      <c r="I111" s="117">
        <f>'[3]ผูกสูตร Planfin64'!L256</f>
        <v>1052674.74</v>
      </c>
      <c r="J111" s="117">
        <f>'[3]ผูกสูตร Planfin64'!M256</f>
        <v>500888.65</v>
      </c>
      <c r="K111" s="117">
        <f>'[3]ผูกสูตร Planfin64'!N256</f>
        <v>15454961.289999999</v>
      </c>
      <c r="L111" s="117">
        <f>'[3]ผูกสูตร Planfin64'!O256</f>
        <v>3404713</v>
      </c>
      <c r="M111" s="117">
        <f>'[3]ผูกสูตร Planfin64'!P256</f>
        <v>881059.51</v>
      </c>
      <c r="N111" s="117">
        <f>'[3]ผูกสูตร Planfin64'!Q256</f>
        <v>5031555.8600000003</v>
      </c>
      <c r="O111" s="117">
        <f>'[3]ผูกสูตร Planfin64'!R256</f>
        <v>742157.95</v>
      </c>
      <c r="P111" s="117">
        <f>'[3]ผูกสูตร Planfin64'!S256</f>
        <v>2458074.6</v>
      </c>
      <c r="Q111" s="117">
        <f>'[3]ผูกสูตร Planfin64'!T256</f>
        <v>2039497.08</v>
      </c>
      <c r="R111" s="117">
        <f>'[3]ผูกสูตร Planfin64'!U256</f>
        <v>2850944.65</v>
      </c>
      <c r="S111" s="117">
        <f>'[3]ผูกสูตร Planfin64'!V256</f>
        <v>334306.8</v>
      </c>
      <c r="T111" s="117">
        <f>'[3]ผูกสูตร Planfin64'!W256</f>
        <v>1240267.1100000001</v>
      </c>
      <c r="U111" s="117">
        <f>'[3]ผูกสูตร Planfin64'!X256</f>
        <v>1398602.85</v>
      </c>
      <c r="V111" s="117">
        <f>'[3]ผูกสูตร Planfin64'!Y256</f>
        <v>479252.1</v>
      </c>
      <c r="W111" s="117">
        <f>'[3]ผูกสูตร Planfin64'!Z256</f>
        <v>11041530.949999999</v>
      </c>
      <c r="X111" s="117">
        <f>'[3]ผูกสูตร Planfin64'!AA256</f>
        <v>2550529.84</v>
      </c>
      <c r="Y111" s="117">
        <f>'[3]ผูกสูตร Planfin64'!AB256</f>
        <v>1378047.7</v>
      </c>
      <c r="Z111" s="117">
        <f>'[3]ผูกสูตร Planfin64'!AC256</f>
        <v>2833739.42</v>
      </c>
      <c r="AA111" s="117">
        <f>'[3]ผูกสูตร Planfin64'!AD256</f>
        <v>1033449.25</v>
      </c>
      <c r="AB111" s="117">
        <f>'[3]ผูกสูตร Planfin64'!AE256</f>
        <v>1404626.4</v>
      </c>
      <c r="AC111" s="117">
        <f>'[3]ผูกสูตร Planfin64'!AF256</f>
        <v>1067594.29</v>
      </c>
      <c r="AD111" s="117">
        <f>'[3]ผูกสูตร Planfin64'!AG256</f>
        <v>603616.15</v>
      </c>
      <c r="AE111" s="117">
        <f>'[3]ผูกสูตร Planfin64'!AH256</f>
        <v>456433</v>
      </c>
      <c r="AF111" s="117">
        <f>'[3]ผูกสูตร Planfin64'!AI256</f>
        <v>13324075.970000001</v>
      </c>
      <c r="AG111" s="117">
        <f>'[3]ผูกสูตร Planfin64'!AJ256</f>
        <v>897012.78</v>
      </c>
      <c r="AH111" s="117">
        <f>'[3]ผูกสูตร Planfin64'!AK256</f>
        <v>598365.14</v>
      </c>
      <c r="AI111" s="117">
        <f>'[3]ผูกสูตร Planfin64'!AL256</f>
        <v>630410.06999999995</v>
      </c>
      <c r="AJ111" s="117">
        <f>'[3]ผูกสูตร Planfin64'!AM256</f>
        <v>679327.07</v>
      </c>
      <c r="AK111" s="117">
        <f>'[3]ผูกสูตร Planfin64'!AN256</f>
        <v>631226.21</v>
      </c>
      <c r="AL111" s="117">
        <f>'[3]ผูกสูตร Planfin64'!AO256</f>
        <v>729495.53</v>
      </c>
      <c r="AM111" s="117">
        <f>'[3]ผูกสูตร Planfin64'!AP256</f>
        <v>643606.85</v>
      </c>
      <c r="AN111" s="117">
        <f>'[3]ผูกสูตร Planfin64'!AQ256</f>
        <v>1115087.04</v>
      </c>
      <c r="AO111" s="117">
        <f>'[3]ผูกสูตร Planfin64'!AR256</f>
        <v>636589.32999999996</v>
      </c>
      <c r="AP111" s="117">
        <f>'[3]ผูกสูตร Planfin64'!AS256</f>
        <v>767805.04</v>
      </c>
      <c r="AQ111" s="117">
        <f>'[3]ผูกสูตร Planfin64'!AT256</f>
        <v>462900.54</v>
      </c>
      <c r="AR111" s="117">
        <f>'[3]ผูกสูตร Planfin64'!AU256</f>
        <v>3406741.15</v>
      </c>
      <c r="AS111" s="117">
        <f>'[3]ผูกสูตร Planfin64'!AV256</f>
        <v>627122.03</v>
      </c>
      <c r="AT111" s="117">
        <f>'[3]ผูกสูตร Planfin64'!AW256</f>
        <v>671759.46</v>
      </c>
      <c r="AU111" s="117">
        <f>'[3]ผูกสูตร Planfin64'!AX256</f>
        <v>589982.77</v>
      </c>
      <c r="AV111" s="117">
        <f>'[3]ผูกสูตร Planfin64'!AY256</f>
        <v>550249.66</v>
      </c>
      <c r="AW111" s="117">
        <f>'[3]ผูกสูตร Planfin64'!AZ256</f>
        <v>172823.69</v>
      </c>
      <c r="AX111" s="117">
        <f>'[3]ผูกสูตร Planfin64'!BA256</f>
        <v>419392.67</v>
      </c>
      <c r="AY111" s="117">
        <f>'[3]ผูกสูตร Planfin64'!BB256</f>
        <v>8986673.7599999998</v>
      </c>
      <c r="AZ111" s="117">
        <f>'[3]ผูกสูตร Planfin64'!BC256</f>
        <v>853550.84</v>
      </c>
      <c r="BA111" s="117">
        <f>'[3]ผูกสูตร Planfin64'!BD256</f>
        <v>803850.4</v>
      </c>
      <c r="BB111" s="117">
        <f>'[3]ผูกสูตร Planfin64'!BE256</f>
        <v>1487136.08</v>
      </c>
      <c r="BC111" s="117">
        <f>'[3]ผูกสูตร Planfin64'!BF256</f>
        <v>1640099.4</v>
      </c>
      <c r="BD111" s="117">
        <f>'[3]ผูกสูตร Planfin64'!BG256</f>
        <v>0</v>
      </c>
      <c r="BE111" s="117">
        <f>'[3]ผูกสูตร Planfin64'!BH256</f>
        <v>0</v>
      </c>
      <c r="BF111" s="117">
        <f>'[3]ผูกสูตร Planfin64'!BI256</f>
        <v>1603954.56</v>
      </c>
      <c r="BG111" s="117">
        <f>'[3]ผูกสูตร Planfin64'!BJ256</f>
        <v>934013.62</v>
      </c>
      <c r="BH111" s="117">
        <f>'[3]ผูกสูตร Planfin64'!BK256</f>
        <v>512722.97</v>
      </c>
      <c r="BI111" s="117">
        <f>'[3]ผูกสูตร Planfin64'!BL256</f>
        <v>316011.5</v>
      </c>
      <c r="BJ111" s="117">
        <f>'[3]ผูกสูตร Planfin64'!BM256</f>
        <v>8597059.2699999996</v>
      </c>
      <c r="BK111" s="117">
        <f>'[3]ผูกสูตร Planfin64'!BN256</f>
        <v>2833300.39</v>
      </c>
      <c r="BL111" s="117">
        <f>'[3]ผูกสูตร Planfin64'!BO256</f>
        <v>878035.36</v>
      </c>
      <c r="BM111" s="117">
        <f>'[3]ผูกสูตร Planfin64'!BP256</f>
        <v>0</v>
      </c>
      <c r="BN111" s="117">
        <f>'[3]ผูกสูตร Planfin64'!BQ256</f>
        <v>962650.98</v>
      </c>
      <c r="BO111" s="117">
        <f>'[3]ผูกสูตร Planfin64'!BR256</f>
        <v>1242196.8600000001</v>
      </c>
      <c r="BP111" s="117">
        <f>'[3]ผูกสูตร Planfin64'!BS256</f>
        <v>583538.62</v>
      </c>
      <c r="BQ111" s="117">
        <f>'[3]ผูกสูตร Planfin64'!BT256</f>
        <v>5624410.5499999998</v>
      </c>
      <c r="BR111" s="117">
        <f>'[3]ผูกสูตร Planfin64'!BU256</f>
        <v>591497.39</v>
      </c>
      <c r="BS111" s="117">
        <f>'[3]ผูกสูตร Planfin64'!BV256</f>
        <v>657150.34</v>
      </c>
      <c r="BT111" s="117">
        <f>'[3]ผูกสูตร Planfin64'!BW256</f>
        <v>1082814.2</v>
      </c>
      <c r="BU111" s="117">
        <f>'[3]ผูกสูตร Planfin64'!BX256</f>
        <v>1131578.43</v>
      </c>
      <c r="BV111" s="117">
        <f>'[3]ผูกสูตร Planfin64'!BY256</f>
        <v>2218144.86</v>
      </c>
      <c r="BW111" s="117">
        <f>'[3]ผูกสูตร Planfin64'!BZ256</f>
        <v>910421.38</v>
      </c>
      <c r="BX111" s="117">
        <f>'[3]ผูกสูตร Planfin64'!CA256</f>
        <v>355818.08</v>
      </c>
      <c r="BY111" s="117">
        <f>'[3]ผูกสูตร Planfin64'!CB256</f>
        <v>411596.63</v>
      </c>
      <c r="BZ111" s="118">
        <f t="shared" si="5"/>
        <v>149188001.86000004</v>
      </c>
    </row>
    <row r="112" spans="1:78" ht="21.75" customHeight="1">
      <c r="A112" s="113" t="s">
        <v>315</v>
      </c>
      <c r="B112" s="114" t="s">
        <v>425</v>
      </c>
      <c r="C112" s="115" t="s">
        <v>436</v>
      </c>
      <c r="D112" s="116" t="s">
        <v>437</v>
      </c>
      <c r="E112" s="117">
        <f>'[3]ผูกสูตร Planfin64'!H257</f>
        <v>423740.7</v>
      </c>
      <c r="F112" s="117">
        <f>'[3]ผูกสูตร Planfin64'!I257</f>
        <v>118054.8</v>
      </c>
      <c r="G112" s="117">
        <f>'[3]ผูกสูตร Planfin64'!J257</f>
        <v>88747.199999999997</v>
      </c>
      <c r="H112" s="117">
        <f>'[3]ผูกสูตร Planfin64'!K257</f>
        <v>62639.4</v>
      </c>
      <c r="I112" s="117">
        <f>'[3]ผูกสูตร Planfin64'!L257</f>
        <v>64513.8</v>
      </c>
      <c r="J112" s="117">
        <f>'[3]ผูกสูตร Planfin64'!M257</f>
        <v>0</v>
      </c>
      <c r="K112" s="117">
        <f>'[3]ผูกสูตร Planfin64'!N257</f>
        <v>769430.4</v>
      </c>
      <c r="L112" s="117">
        <f>'[3]ผูกสูตร Planfin64'!O257</f>
        <v>164447.4</v>
      </c>
      <c r="M112" s="117">
        <f>'[3]ผูกสูตร Planfin64'!P257</f>
        <v>88327.8</v>
      </c>
      <c r="N112" s="117">
        <f>'[3]ผูกสูตร Planfin64'!Q257</f>
        <v>103582.99</v>
      </c>
      <c r="O112" s="117">
        <f>'[3]ผูกสูตร Planfin64'!R257</f>
        <v>97347</v>
      </c>
      <c r="P112" s="117">
        <f>'[3]ผูกสูตร Planfin64'!S257</f>
        <v>89543.06</v>
      </c>
      <c r="Q112" s="117">
        <f>'[3]ผูกสูตร Planfin64'!T257</f>
        <v>70605</v>
      </c>
      <c r="R112" s="117">
        <f>'[3]ผูกสูตร Planfin64'!U257</f>
        <v>59517</v>
      </c>
      <c r="S112" s="117">
        <f>'[3]ผูกสูตร Planfin64'!V257</f>
        <v>20799.900000000001</v>
      </c>
      <c r="T112" s="117">
        <f>'[3]ผูกสูตร Planfin64'!W257</f>
        <v>109077</v>
      </c>
      <c r="U112" s="117">
        <f>'[3]ผูกสูตร Planfin64'!X257</f>
        <v>76637.100000000006</v>
      </c>
      <c r="V112" s="117">
        <f>'[3]ผูกสูตร Planfin64'!Y257</f>
        <v>0</v>
      </c>
      <c r="W112" s="117">
        <f>'[3]ผูกสูตร Planfin64'!Z257</f>
        <v>427357.2</v>
      </c>
      <c r="X112" s="117">
        <f>'[3]ผูกสูตร Planfin64'!AA257</f>
        <v>8082</v>
      </c>
      <c r="Y112" s="117">
        <f>'[3]ผูกสูตร Planfin64'!AB257</f>
        <v>98323.199999999997</v>
      </c>
      <c r="Z112" s="117">
        <f>'[3]ผูกสูตร Planfin64'!AC257</f>
        <v>118047.6</v>
      </c>
      <c r="AA112" s="117">
        <f>'[3]ผูกสูตร Planfin64'!AD257</f>
        <v>36431.230000000003</v>
      </c>
      <c r="AB112" s="117">
        <f>'[3]ผูกสูตร Planfin64'!AE257</f>
        <v>34200.300000000003</v>
      </c>
      <c r="AC112" s="117">
        <f>'[3]ผูกสูตร Planfin64'!AF257</f>
        <v>33177</v>
      </c>
      <c r="AD112" s="117">
        <f>'[3]ผูกสูตร Planfin64'!AG257</f>
        <v>0</v>
      </c>
      <c r="AE112" s="117">
        <f>'[3]ผูกสูตร Planfin64'!AH257</f>
        <v>0</v>
      </c>
      <c r="AF112" s="117">
        <f>'[3]ผูกสูตร Planfin64'!AI257</f>
        <v>757192.8</v>
      </c>
      <c r="AG112" s="117">
        <f>'[3]ผูกสูตร Planfin64'!AJ257</f>
        <v>35286.9</v>
      </c>
      <c r="AH112" s="117">
        <f>'[3]ผูกสูตร Planfin64'!AK257</f>
        <v>59324.4</v>
      </c>
      <c r="AI112" s="117">
        <f>'[3]ผูกสูตร Planfin64'!AL257</f>
        <v>63763.8</v>
      </c>
      <c r="AJ112" s="117">
        <f>'[3]ผูกสูตร Planfin64'!AM257</f>
        <v>16938</v>
      </c>
      <c r="AK112" s="117">
        <f>'[3]ผูกสูตร Planfin64'!AN257</f>
        <v>93425.4</v>
      </c>
      <c r="AL112" s="117">
        <f>'[3]ผูกสูตร Planfin64'!AO257</f>
        <v>0</v>
      </c>
      <c r="AM112" s="117">
        <f>'[3]ผูกสูตร Planfin64'!AP257</f>
        <v>48540.6</v>
      </c>
      <c r="AN112" s="117">
        <f>'[3]ผูกสูตร Planfin64'!AQ257</f>
        <v>68565.600000000006</v>
      </c>
      <c r="AO112" s="117">
        <f>'[3]ผูกสูตร Planfin64'!AR257</f>
        <v>52866</v>
      </c>
      <c r="AP112" s="117">
        <f>'[3]ผูกสูตร Planfin64'!AS257</f>
        <v>34722</v>
      </c>
      <c r="AQ112" s="117">
        <f>'[3]ผูกสูตร Planfin64'!AT257</f>
        <v>35038.800000000003</v>
      </c>
      <c r="AR112" s="117">
        <f>'[3]ผูกสูตร Planfin64'!AU257</f>
        <v>498135.9</v>
      </c>
      <c r="AS112" s="117">
        <f>'[3]ผูกสูตร Planfin64'!AV257</f>
        <v>29732.400000000001</v>
      </c>
      <c r="AT112" s="117">
        <f>'[3]ผูกสูตร Planfin64'!AW257</f>
        <v>19498.55</v>
      </c>
      <c r="AU112" s="117">
        <f>'[3]ผูกสูตร Planfin64'!AX257</f>
        <v>74106</v>
      </c>
      <c r="AV112" s="117">
        <f>'[3]ผูกสูตร Planfin64'!AY257</f>
        <v>12333</v>
      </c>
      <c r="AW112" s="117">
        <f>'[3]ผูกสูตร Planfin64'!AZ257</f>
        <v>0</v>
      </c>
      <c r="AX112" s="117">
        <f>'[3]ผูกสูตร Planfin64'!BA257</f>
        <v>20856.900000000001</v>
      </c>
      <c r="AY112" s="117">
        <f>'[3]ผูกสูตร Planfin64'!BB257</f>
        <v>439898.4</v>
      </c>
      <c r="AZ112" s="117">
        <f>'[3]ผูกสูตร Planfin64'!BC257</f>
        <v>36653.4</v>
      </c>
      <c r="BA112" s="117">
        <f>'[3]ผูกสูตร Planfin64'!BD257</f>
        <v>55319</v>
      </c>
      <c r="BB112" s="117">
        <f>'[3]ผูกสูตร Planfin64'!BE257</f>
        <v>261154.8</v>
      </c>
      <c r="BC112" s="117">
        <f>'[3]ผูกสูตร Planfin64'!BF257</f>
        <v>52212.6</v>
      </c>
      <c r="BD112" s="117">
        <f>'[3]ผูกสูตร Planfin64'!BG257</f>
        <v>128503.94</v>
      </c>
      <c r="BE112" s="117">
        <f>'[3]ผูกสูตร Planfin64'!BH257</f>
        <v>0</v>
      </c>
      <c r="BF112" s="117">
        <f>'[3]ผูกสูตร Planfin64'!BI257</f>
        <v>90725.4</v>
      </c>
      <c r="BG112" s="117">
        <f>'[3]ผูกสูตร Planfin64'!BJ257</f>
        <v>104756.17</v>
      </c>
      <c r="BH112" s="117">
        <f>'[3]ผูกสูตร Planfin64'!BK257</f>
        <v>45830.9</v>
      </c>
      <c r="BI112" s="117">
        <f>'[3]ผูกสูตร Planfin64'!BL257</f>
        <v>0</v>
      </c>
      <c r="BJ112" s="117">
        <f>'[3]ผูกสูตร Planfin64'!BM257</f>
        <v>502153.48</v>
      </c>
      <c r="BK112" s="117">
        <f>'[3]ผูกสูตร Planfin64'!BN257</f>
        <v>32930.6</v>
      </c>
      <c r="BL112" s="117">
        <f>'[3]ผูกสูตร Planfin64'!BO257</f>
        <v>64505.7</v>
      </c>
      <c r="BM112" s="117">
        <f>'[3]ผูกสูตร Planfin64'!BP257</f>
        <v>0</v>
      </c>
      <c r="BN112" s="117">
        <f>'[3]ผูกสูตร Planfin64'!BQ257</f>
        <v>0</v>
      </c>
      <c r="BO112" s="117">
        <f>'[3]ผูกสูตร Planfin64'!BR257</f>
        <v>38248.199999999997</v>
      </c>
      <c r="BP112" s="117">
        <f>'[3]ผูกสูตร Planfin64'!BS257</f>
        <v>41308.199999999997</v>
      </c>
      <c r="BQ112" s="117">
        <f>'[3]ผูกสูตร Planfin64'!BT257</f>
        <v>127744.2</v>
      </c>
      <c r="BR112" s="117">
        <f>'[3]ผูกสูตร Planfin64'!BU257</f>
        <v>71633.429999999993</v>
      </c>
      <c r="BS112" s="117">
        <f>'[3]ผูกสูตร Planfin64'!BV257</f>
        <v>54399.6</v>
      </c>
      <c r="BT112" s="117">
        <f>'[3]ผูกสูตร Planfin64'!BW257</f>
        <v>35019</v>
      </c>
      <c r="BU112" s="117">
        <f>'[3]ผูกสูตร Planfin64'!BX257</f>
        <v>58507.199999999997</v>
      </c>
      <c r="BV112" s="117">
        <f>'[3]ผูกสูตร Planfin64'!BY257</f>
        <v>36284.400000000001</v>
      </c>
      <c r="BW112" s="117">
        <f>'[3]ผูกสูตร Planfin64'!BZ257</f>
        <v>48891.6</v>
      </c>
      <c r="BX112" s="117">
        <f>'[3]ผูกสูตร Planfin64'!CA257</f>
        <v>0</v>
      </c>
      <c r="BY112" s="117">
        <f>'[3]ผูกสูตร Planfin64'!CB257</f>
        <v>0</v>
      </c>
      <c r="BZ112" s="118">
        <f t="shared" si="5"/>
        <v>7409636.3500000006</v>
      </c>
    </row>
    <row r="113" spans="1:78" ht="21.75" customHeight="1">
      <c r="A113" s="113" t="s">
        <v>315</v>
      </c>
      <c r="B113" s="114" t="s">
        <v>425</v>
      </c>
      <c r="C113" s="115" t="s">
        <v>438</v>
      </c>
      <c r="D113" s="116" t="s">
        <v>439</v>
      </c>
      <c r="E113" s="117">
        <f>'[3]ผูกสูตร Planfin64'!H258</f>
        <v>328602</v>
      </c>
      <c r="F113" s="117">
        <f>'[3]ผูกสูตร Planfin64'!I258</f>
        <v>0</v>
      </c>
      <c r="G113" s="117">
        <f>'[3]ผูกสูตร Planfin64'!J258</f>
        <v>79982</v>
      </c>
      <c r="H113" s="117">
        <f>'[3]ผูกสูตร Planfin64'!K258</f>
        <v>50045</v>
      </c>
      <c r="I113" s="117">
        <f>'[3]ผูกสูตร Planfin64'!L258</f>
        <v>0</v>
      </c>
      <c r="J113" s="117">
        <f>'[3]ผูกสูตร Planfin64'!M258</f>
        <v>0</v>
      </c>
      <c r="K113" s="117">
        <f>'[3]ผูกสูตร Planfin64'!N258</f>
        <v>428108</v>
      </c>
      <c r="L113" s="117">
        <f>'[3]ผูกสูตร Planfin64'!O258</f>
        <v>0</v>
      </c>
      <c r="M113" s="117">
        <f>'[3]ผูกสูตร Planfin64'!P258</f>
        <v>11400</v>
      </c>
      <c r="N113" s="117">
        <f>'[3]ผูกสูตร Planfin64'!Q258</f>
        <v>60450</v>
      </c>
      <c r="O113" s="117">
        <f>'[3]ผูกสูตร Planfin64'!R258</f>
        <v>11400</v>
      </c>
      <c r="P113" s="117">
        <f>'[3]ผูกสูตร Planfin64'!S258</f>
        <v>5700</v>
      </c>
      <c r="Q113" s="117">
        <f>'[3]ผูกสูตร Planfin64'!T258</f>
        <v>12000</v>
      </c>
      <c r="R113" s="117">
        <f>'[3]ผูกสูตร Planfin64'!U258</f>
        <v>15600</v>
      </c>
      <c r="S113" s="117">
        <f>'[3]ผูกสูตร Planfin64'!V258</f>
        <v>12150</v>
      </c>
      <c r="T113" s="117">
        <f>'[3]ผูกสูตร Planfin64'!W258</f>
        <v>10950</v>
      </c>
      <c r="U113" s="117">
        <f>'[3]ผูกสูตร Planfin64'!X258</f>
        <v>14625</v>
      </c>
      <c r="V113" s="117">
        <f>'[3]ผูกสูตร Planfin64'!Y258</f>
        <v>3450</v>
      </c>
      <c r="W113" s="117">
        <f>'[3]ผูกสูตร Planfin64'!Z258</f>
        <v>237707</v>
      </c>
      <c r="X113" s="117">
        <f>'[3]ผูกสูตร Planfin64'!AA258</f>
        <v>57094</v>
      </c>
      <c r="Y113" s="117">
        <f>'[3]ผูกสูตร Planfin64'!AB258</f>
        <v>0</v>
      </c>
      <c r="Z113" s="117">
        <f>'[3]ผูกสูตร Planfin64'!AC258</f>
        <v>64113</v>
      </c>
      <c r="AA113" s="117">
        <f>'[3]ผูกสูตร Planfin64'!AD258</f>
        <v>933</v>
      </c>
      <c r="AB113" s="117">
        <f>'[3]ผูกสูตร Planfin64'!AE258</f>
        <v>0</v>
      </c>
      <c r="AC113" s="117">
        <f>'[3]ผูกสูตร Planfin64'!AF258</f>
        <v>0</v>
      </c>
      <c r="AD113" s="117">
        <f>'[3]ผูกสูตร Planfin64'!AG258</f>
        <v>0</v>
      </c>
      <c r="AE113" s="117">
        <f>'[3]ผูกสูตร Planfin64'!AH258</f>
        <v>0</v>
      </c>
      <c r="AF113" s="117">
        <f>'[3]ผูกสูตร Planfin64'!AI258</f>
        <v>486838</v>
      </c>
      <c r="AG113" s="117">
        <f>'[3]ผูกสูตร Planfin64'!AJ258</f>
        <v>9900</v>
      </c>
      <c r="AH113" s="117">
        <f>'[3]ผูกสูตร Planfin64'!AK258</f>
        <v>5400</v>
      </c>
      <c r="AI113" s="117">
        <f>'[3]ผูกสูตร Planfin64'!AL258</f>
        <v>5325</v>
      </c>
      <c r="AJ113" s="117">
        <f>'[3]ผูกสูตร Planfin64'!AM258</f>
        <v>6450</v>
      </c>
      <c r="AK113" s="117">
        <f>'[3]ผูกสูตร Planfin64'!AN258</f>
        <v>8175</v>
      </c>
      <c r="AL113" s="117">
        <f>'[3]ผูกสูตร Planfin64'!AO258</f>
        <v>7125</v>
      </c>
      <c r="AM113" s="117">
        <f>'[3]ผูกสูตร Planfin64'!AP258</f>
        <v>17363</v>
      </c>
      <c r="AN113" s="117">
        <f>'[3]ผูกสูตร Planfin64'!AQ258</f>
        <v>15933</v>
      </c>
      <c r="AO113" s="117">
        <f>'[3]ผูกสูตร Planfin64'!AR258</f>
        <v>15975</v>
      </c>
      <c r="AP113" s="117">
        <f>'[3]ผูกสูตร Planfin64'!AS258</f>
        <v>7800</v>
      </c>
      <c r="AQ113" s="117">
        <f>'[3]ผูกสูตร Planfin64'!AT258</f>
        <v>6033</v>
      </c>
      <c r="AR113" s="117">
        <f>'[3]ผูกสูตร Planfin64'!AU258</f>
        <v>156110</v>
      </c>
      <c r="AS113" s="117">
        <f>'[3]ผูกสูตร Planfin64'!AV258</f>
        <v>10650</v>
      </c>
      <c r="AT113" s="117">
        <f>'[3]ผูกสูตร Planfin64'!AW258</f>
        <v>12004</v>
      </c>
      <c r="AU113" s="117">
        <f>'[3]ผูกสูตร Planfin64'!AX258</f>
        <v>12150</v>
      </c>
      <c r="AV113" s="117">
        <f>'[3]ผูกสูตร Planfin64'!AY258</f>
        <v>12150</v>
      </c>
      <c r="AW113" s="117">
        <f>'[3]ผูกสูตร Planfin64'!AZ258</f>
        <v>22532</v>
      </c>
      <c r="AX113" s="117">
        <f>'[3]ผูกสูตร Planfin64'!BA258</f>
        <v>15847</v>
      </c>
      <c r="AY113" s="117">
        <f>'[3]ผูกสูตร Planfin64'!BB258</f>
        <v>322054</v>
      </c>
      <c r="AZ113" s="117">
        <f>'[3]ผูกสูตร Planfin64'!BC258</f>
        <v>25981</v>
      </c>
      <c r="BA113" s="117">
        <f>'[3]ผูกสูตร Planfin64'!BD258</f>
        <v>11250</v>
      </c>
      <c r="BB113" s="117">
        <f>'[3]ผูกสูตร Planfin64'!BE258</f>
        <v>22500</v>
      </c>
      <c r="BC113" s="117">
        <f>'[3]ผูกสูตร Planfin64'!BF258</f>
        <v>16875</v>
      </c>
      <c r="BD113" s="117">
        <f>'[3]ผูกสูตร Planfin64'!BG258</f>
        <v>14550</v>
      </c>
      <c r="BE113" s="117">
        <f>'[3]ผูกสูตร Planfin64'!BH258</f>
        <v>29814</v>
      </c>
      <c r="BF113" s="117">
        <f>'[3]ผูกสูตร Planfin64'!BI258</f>
        <v>22350</v>
      </c>
      <c r="BG113" s="117">
        <f>'[3]ผูกสูตร Planfin64'!BJ258</f>
        <v>10347</v>
      </c>
      <c r="BH113" s="117">
        <f>'[3]ผูกสูตร Planfin64'!BK258</f>
        <v>10014</v>
      </c>
      <c r="BI113" s="117">
        <f>'[3]ผูกสูตร Planfin64'!BL258</f>
        <v>5700</v>
      </c>
      <c r="BJ113" s="117">
        <f>'[3]ผูกสูตร Planfin64'!BM258</f>
        <v>212830</v>
      </c>
      <c r="BK113" s="117">
        <f>'[3]ผูกสูตร Planfin64'!BN258</f>
        <v>120460.5</v>
      </c>
      <c r="BL113" s="117">
        <f>'[3]ผูกสูตร Planfin64'!BO258</f>
        <v>34380</v>
      </c>
      <c r="BM113" s="117">
        <f>'[3]ผูกสูตร Planfin64'!BP258</f>
        <v>47124</v>
      </c>
      <c r="BN113" s="117">
        <f>'[3]ผูกสูตร Planfin64'!BQ258</f>
        <v>12150</v>
      </c>
      <c r="BO113" s="117">
        <f>'[3]ผูกสูตร Planfin64'!BR258</f>
        <v>12150</v>
      </c>
      <c r="BP113" s="117">
        <f>'[3]ผูกสูตร Planfin64'!BS258</f>
        <v>17475</v>
      </c>
      <c r="BQ113" s="117">
        <f>'[3]ผูกสูตร Planfin64'!BT258</f>
        <v>137528</v>
      </c>
      <c r="BR113" s="117">
        <f>'[3]ผูกสูตร Planfin64'!BU258</f>
        <v>0</v>
      </c>
      <c r="BS113" s="117">
        <f>'[3]ผูกสูตร Planfin64'!BV258</f>
        <v>13260</v>
      </c>
      <c r="BT113" s="117">
        <f>'[3]ผูกสูตร Planfin64'!BW258</f>
        <v>0</v>
      </c>
      <c r="BU113" s="117">
        <f>'[3]ผูกสูตร Planfin64'!BX258</f>
        <v>0</v>
      </c>
      <c r="BV113" s="117">
        <f>'[3]ผูกสูตร Planfin64'!BY258</f>
        <v>91128</v>
      </c>
      <c r="BW113" s="117">
        <f>'[3]ผูกสูตร Planfin64'!BZ258</f>
        <v>0</v>
      </c>
      <c r="BX113" s="117">
        <f>'[3]ผูกสูตร Planfin64'!CA258</f>
        <v>0</v>
      </c>
      <c r="BY113" s="117">
        <f>'[3]ผูกสูตร Planfin64'!CB258</f>
        <v>0</v>
      </c>
      <c r="BZ113" s="118">
        <f t="shared" si="5"/>
        <v>3427989.5</v>
      </c>
    </row>
    <row r="114" spans="1:78" ht="21.75" customHeight="1">
      <c r="A114" s="113" t="s">
        <v>315</v>
      </c>
      <c r="B114" s="114" t="s">
        <v>425</v>
      </c>
      <c r="C114" s="115" t="s">
        <v>440</v>
      </c>
      <c r="D114" s="116" t="s">
        <v>441</v>
      </c>
      <c r="E114" s="117">
        <f>'[3]ผูกสูตร Planfin64'!H259</f>
        <v>4028415.54</v>
      </c>
      <c r="F114" s="117">
        <f>'[3]ผูกสูตร Planfin64'!I259</f>
        <v>823879.5</v>
      </c>
      <c r="G114" s="117">
        <f>'[3]ผูกสูตร Planfin64'!J259</f>
        <v>1129756</v>
      </c>
      <c r="H114" s="117">
        <f>'[3]ผูกสูตร Planfin64'!K259</f>
        <v>375464</v>
      </c>
      <c r="I114" s="117">
        <f>'[3]ผูกสูตร Planfin64'!L259</f>
        <v>329375</v>
      </c>
      <c r="J114" s="117">
        <f>'[3]ผูกสูตร Planfin64'!M259</f>
        <v>192187</v>
      </c>
      <c r="K114" s="117">
        <f>'[3]ผูกสูตร Planfin64'!N259</f>
        <v>6329853</v>
      </c>
      <c r="L114" s="117">
        <f>'[3]ผูกสูตร Planfin64'!O259</f>
        <v>774906</v>
      </c>
      <c r="M114" s="117">
        <f>'[3]ผูกสูตร Planfin64'!P259</f>
        <v>164214</v>
      </c>
      <c r="N114" s="117">
        <f>'[3]ผูกสูตร Planfin64'!Q259</f>
        <v>2227906</v>
      </c>
      <c r="O114" s="117">
        <f>'[3]ผูกสูตร Planfin64'!R259</f>
        <v>178542</v>
      </c>
      <c r="P114" s="117">
        <f>'[3]ผูกสูตร Planfin64'!S259</f>
        <v>627588</v>
      </c>
      <c r="Q114" s="117">
        <f>'[3]ผูกสูตร Planfin64'!T259</f>
        <v>1245209</v>
      </c>
      <c r="R114" s="117">
        <f>'[3]ผูกสูตร Planfin64'!U259</f>
        <v>832670</v>
      </c>
      <c r="S114" s="117">
        <f>'[3]ผูกสูตร Planfin64'!V259</f>
        <v>67209</v>
      </c>
      <c r="T114" s="117">
        <f>'[3]ผูกสูตร Planfin64'!W259</f>
        <v>225886</v>
      </c>
      <c r="U114" s="117">
        <f>'[3]ผูกสูตร Planfin64'!X259</f>
        <v>223414</v>
      </c>
      <c r="V114" s="117">
        <f>'[3]ผูกสูตร Planfin64'!Y259</f>
        <v>285208</v>
      </c>
      <c r="W114" s="117">
        <f>'[3]ผูกสูตร Planfin64'!Z259</f>
        <v>2683169</v>
      </c>
      <c r="X114" s="117">
        <f>'[3]ผูกสูตร Planfin64'!AA259</f>
        <v>764033.2</v>
      </c>
      <c r="Y114" s="117">
        <f>'[3]ผูกสูตร Planfin64'!AB259</f>
        <v>294596</v>
      </c>
      <c r="Z114" s="117">
        <f>'[3]ผูกสูตร Planfin64'!AC259</f>
        <v>1018258</v>
      </c>
      <c r="AA114" s="117">
        <f>'[3]ผูกสูตร Planfin64'!AD259</f>
        <v>319788</v>
      </c>
      <c r="AB114" s="117">
        <f>'[3]ผูกสูตร Planfin64'!AE259</f>
        <v>365579</v>
      </c>
      <c r="AC114" s="117">
        <f>'[3]ผูกสูตร Planfin64'!AF259</f>
        <v>325464.5</v>
      </c>
      <c r="AD114" s="117">
        <f>'[3]ผูกสูตร Planfin64'!AG259</f>
        <v>177606</v>
      </c>
      <c r="AE114" s="117">
        <f>'[3]ผูกสูตร Planfin64'!AH259</f>
        <v>187339</v>
      </c>
      <c r="AF114" s="117">
        <f>'[3]ผูกสูตร Planfin64'!AI259</f>
        <v>4814672</v>
      </c>
      <c r="AG114" s="117">
        <f>'[3]ผูกสูตร Planfin64'!AJ259</f>
        <v>305664</v>
      </c>
      <c r="AH114" s="117">
        <f>'[3]ผูกสูตร Planfin64'!AK259</f>
        <v>157401</v>
      </c>
      <c r="AI114" s="117">
        <f>'[3]ผูกสูตร Planfin64'!AL259</f>
        <v>154417</v>
      </c>
      <c r="AJ114" s="117">
        <f>'[3]ผูกสูตร Planfin64'!AM259</f>
        <v>165144</v>
      </c>
      <c r="AK114" s="117">
        <f>'[3]ผูกสูตร Planfin64'!AN259</f>
        <v>314979.20000000001</v>
      </c>
      <c r="AL114" s="117">
        <f>'[3]ผูกสูตร Planfin64'!AO259</f>
        <v>327211</v>
      </c>
      <c r="AM114" s="117">
        <f>'[3]ผูกสูตร Planfin64'!AP259</f>
        <v>288721</v>
      </c>
      <c r="AN114" s="117">
        <f>'[3]ผูกสูตร Planfin64'!AQ259</f>
        <v>373693</v>
      </c>
      <c r="AO114" s="117">
        <f>'[3]ผูกสูตร Planfin64'!AR259</f>
        <v>256002</v>
      </c>
      <c r="AP114" s="117">
        <f>'[3]ผูกสูตร Planfin64'!AS259</f>
        <v>206109</v>
      </c>
      <c r="AQ114" s="117">
        <f>'[3]ผูกสูตร Planfin64'!AT259</f>
        <v>167626</v>
      </c>
      <c r="AR114" s="117">
        <f>'[3]ผูกสูตร Planfin64'!AU259</f>
        <v>1568026</v>
      </c>
      <c r="AS114" s="117">
        <f>'[3]ผูกสูตร Planfin64'!AV259</f>
        <v>201737</v>
      </c>
      <c r="AT114" s="117">
        <f>'[3]ผูกสูตร Planfin64'!AW259</f>
        <v>228179</v>
      </c>
      <c r="AU114" s="117">
        <f>'[3]ผูกสูตร Planfin64'!AX259</f>
        <v>201095.87</v>
      </c>
      <c r="AV114" s="117">
        <f>'[3]ผูกสูตร Planfin64'!AY259</f>
        <v>204691</v>
      </c>
      <c r="AW114" s="117">
        <f>'[3]ผูกสูตร Planfin64'!AZ259</f>
        <v>91612</v>
      </c>
      <c r="AX114" s="117">
        <f>'[3]ผูกสูตร Planfin64'!BA259</f>
        <v>172034</v>
      </c>
      <c r="AY114" s="117">
        <f>'[3]ผูกสูตร Planfin64'!BB259</f>
        <v>2590778</v>
      </c>
      <c r="AZ114" s="117">
        <f>'[3]ผูกสูตร Planfin64'!BC259</f>
        <v>309478</v>
      </c>
      <c r="BA114" s="117">
        <f>'[3]ผูกสูตร Planfin64'!BD259</f>
        <v>231207</v>
      </c>
      <c r="BB114" s="117">
        <f>'[3]ผูกสูตร Planfin64'!BE259</f>
        <v>458495</v>
      </c>
      <c r="BC114" s="117">
        <f>'[3]ผูกสูตร Planfin64'!BF259</f>
        <v>463634</v>
      </c>
      <c r="BD114" s="117">
        <f>'[3]ผูกสูตร Planfin64'!BG259</f>
        <v>299877</v>
      </c>
      <c r="BE114" s="117">
        <f>'[3]ผูกสูตร Planfin64'!BH259</f>
        <v>676716</v>
      </c>
      <c r="BF114" s="117">
        <f>'[3]ผูกสูตร Planfin64'!BI259</f>
        <v>486589</v>
      </c>
      <c r="BG114" s="117">
        <f>'[3]ผูกสูตร Planfin64'!BJ259</f>
        <v>381230</v>
      </c>
      <c r="BH114" s="117">
        <f>'[3]ผูกสูตร Planfin64'!BK259</f>
        <v>107623</v>
      </c>
      <c r="BI114" s="117">
        <f>'[3]ผูกสูตร Planfin64'!BL259</f>
        <v>95941</v>
      </c>
      <c r="BJ114" s="117">
        <f>'[3]ผูกสูตร Planfin64'!BM259</f>
        <v>2062269</v>
      </c>
      <c r="BK114" s="117">
        <f>'[3]ผูกสูตร Planfin64'!BN259</f>
        <v>985498</v>
      </c>
      <c r="BL114" s="117">
        <f>'[3]ผูกสูตร Planfin64'!BO259</f>
        <v>224932</v>
      </c>
      <c r="BM114" s="117">
        <f>'[3]ผูกสูตร Planfin64'!BP259</f>
        <v>116106</v>
      </c>
      <c r="BN114" s="117">
        <f>'[3]ผูกสูตร Planfin64'!BQ259</f>
        <v>190072</v>
      </c>
      <c r="BO114" s="117">
        <f>'[3]ผูกสูตร Planfin64'!BR259</f>
        <v>355309</v>
      </c>
      <c r="BP114" s="117">
        <f>'[3]ผูกสูตร Planfin64'!BS259</f>
        <v>158883</v>
      </c>
      <c r="BQ114" s="117">
        <f>'[3]ผูกสูตร Planfin64'!BT259</f>
        <v>2092422</v>
      </c>
      <c r="BR114" s="117">
        <f>'[3]ผูกสูตร Planfin64'!BU259</f>
        <v>252604</v>
      </c>
      <c r="BS114" s="117">
        <f>'[3]ผูกสูตร Planfin64'!BV259</f>
        <v>240184</v>
      </c>
      <c r="BT114" s="117">
        <f>'[3]ผูกสูตร Planfin64'!BW259</f>
        <v>444507</v>
      </c>
      <c r="BU114" s="117">
        <f>'[3]ผูกสูตร Planfin64'!BX259</f>
        <v>402370</v>
      </c>
      <c r="BV114" s="117">
        <f>'[3]ผูกสูตร Planfin64'!BY259</f>
        <v>851144</v>
      </c>
      <c r="BW114" s="117">
        <f>'[3]ผูกสูตร Planfin64'!BZ259</f>
        <v>236267</v>
      </c>
      <c r="BX114" s="117">
        <f>'[3]ผูกสูตร Planfin64'!CA259</f>
        <v>196981</v>
      </c>
      <c r="BY114" s="117">
        <f>'[3]ผูกสูตร Planfin64'!CB259</f>
        <v>171333</v>
      </c>
      <c r="BZ114" s="118">
        <f t="shared" si="5"/>
        <v>51478977.809999995</v>
      </c>
    </row>
    <row r="115" spans="1:78" ht="21.75" customHeight="1">
      <c r="A115" s="113" t="s">
        <v>315</v>
      </c>
      <c r="B115" s="114" t="s">
        <v>425</v>
      </c>
      <c r="C115" s="115" t="s">
        <v>442</v>
      </c>
      <c r="D115" s="116" t="s">
        <v>443</v>
      </c>
      <c r="E115" s="117">
        <f>'[3]ผูกสูตร Planfin64'!H260</f>
        <v>49200</v>
      </c>
      <c r="F115" s="117">
        <f>'[3]ผูกสูตร Planfin64'!I260</f>
        <v>0</v>
      </c>
      <c r="G115" s="117">
        <f>'[3]ผูกสูตร Planfin64'!J260</f>
        <v>0</v>
      </c>
      <c r="H115" s="117">
        <f>'[3]ผูกสูตร Planfin64'!K260</f>
        <v>0</v>
      </c>
      <c r="I115" s="117">
        <f>'[3]ผูกสูตร Planfin64'!L260</f>
        <v>0</v>
      </c>
      <c r="J115" s="117">
        <f>'[3]ผูกสูตร Planfin64'!M260</f>
        <v>0</v>
      </c>
      <c r="K115" s="117">
        <f>'[3]ผูกสูตร Planfin64'!N260</f>
        <v>168000</v>
      </c>
      <c r="L115" s="117">
        <f>'[3]ผูกสูตร Planfin64'!O260</f>
        <v>0</v>
      </c>
      <c r="M115" s="117">
        <f>'[3]ผูกสูตร Planfin64'!P260</f>
        <v>0</v>
      </c>
      <c r="N115" s="117">
        <f>'[3]ผูกสูตร Planfin64'!Q260</f>
        <v>0</v>
      </c>
      <c r="O115" s="117">
        <f>'[3]ผูกสูตร Planfin64'!R260</f>
        <v>0</v>
      </c>
      <c r="P115" s="117">
        <f>'[3]ผูกสูตร Planfin64'!S260</f>
        <v>0</v>
      </c>
      <c r="Q115" s="117">
        <f>'[3]ผูกสูตร Planfin64'!T260</f>
        <v>0</v>
      </c>
      <c r="R115" s="117">
        <f>'[3]ผูกสูตร Planfin64'!U260</f>
        <v>0</v>
      </c>
      <c r="S115" s="117">
        <f>'[3]ผูกสูตร Planfin64'!V260</f>
        <v>0</v>
      </c>
      <c r="T115" s="117">
        <f>'[3]ผูกสูตร Planfin64'!W260</f>
        <v>0</v>
      </c>
      <c r="U115" s="117">
        <f>'[3]ผูกสูตร Planfin64'!X260</f>
        <v>0</v>
      </c>
      <c r="V115" s="117">
        <f>'[3]ผูกสูตร Planfin64'!Y260</f>
        <v>0</v>
      </c>
      <c r="W115" s="117">
        <f>'[3]ผูกสูตร Planfin64'!Z260</f>
        <v>72000</v>
      </c>
      <c r="X115" s="117">
        <f>'[3]ผูกสูตร Planfin64'!AA260</f>
        <v>0</v>
      </c>
      <c r="Y115" s="117">
        <f>'[3]ผูกสูตร Planfin64'!AB260</f>
        <v>0</v>
      </c>
      <c r="Z115" s="117">
        <f>'[3]ผูกสูตร Planfin64'!AC260</f>
        <v>0</v>
      </c>
      <c r="AA115" s="117">
        <f>'[3]ผูกสูตร Planfin64'!AD260</f>
        <v>0</v>
      </c>
      <c r="AB115" s="117">
        <f>'[3]ผูกสูตร Planfin64'!AE260</f>
        <v>0</v>
      </c>
      <c r="AC115" s="117">
        <f>'[3]ผูกสูตร Planfin64'!AF260</f>
        <v>0</v>
      </c>
      <c r="AD115" s="117">
        <f>'[3]ผูกสูตร Planfin64'!AG260</f>
        <v>0</v>
      </c>
      <c r="AE115" s="117">
        <f>'[3]ผูกสูตร Planfin64'!AH260</f>
        <v>0</v>
      </c>
      <c r="AF115" s="117">
        <f>'[3]ผูกสูตร Planfin64'!AI260</f>
        <v>137607</v>
      </c>
      <c r="AG115" s="117">
        <f>'[3]ผูกสูตร Planfin64'!AJ260</f>
        <v>0</v>
      </c>
      <c r="AH115" s="117">
        <f>'[3]ผูกสูตร Planfin64'!AK260</f>
        <v>0</v>
      </c>
      <c r="AI115" s="117">
        <f>'[3]ผูกสูตร Planfin64'!AL260</f>
        <v>0</v>
      </c>
      <c r="AJ115" s="117">
        <f>'[3]ผูกสูตร Planfin64'!AM260</f>
        <v>0</v>
      </c>
      <c r="AK115" s="117">
        <f>'[3]ผูกสูตร Planfin64'!AN260</f>
        <v>0</v>
      </c>
      <c r="AL115" s="117">
        <f>'[3]ผูกสูตร Planfin64'!AO260</f>
        <v>0</v>
      </c>
      <c r="AM115" s="117">
        <f>'[3]ผูกสูตร Planfin64'!AP260</f>
        <v>0</v>
      </c>
      <c r="AN115" s="117">
        <f>'[3]ผูกสูตร Planfin64'!AQ260</f>
        <v>0</v>
      </c>
      <c r="AO115" s="117">
        <f>'[3]ผูกสูตร Planfin64'!AR260</f>
        <v>0</v>
      </c>
      <c r="AP115" s="117">
        <f>'[3]ผูกสูตร Planfin64'!AS260</f>
        <v>0</v>
      </c>
      <c r="AQ115" s="117">
        <f>'[3]ผูกสูตร Planfin64'!AT260</f>
        <v>0</v>
      </c>
      <c r="AR115" s="117">
        <f>'[3]ผูกสูตร Planfin64'!AU260</f>
        <v>0</v>
      </c>
      <c r="AS115" s="117">
        <f>'[3]ผูกสูตร Planfin64'!AV260</f>
        <v>0</v>
      </c>
      <c r="AT115" s="117">
        <f>'[3]ผูกสูตร Planfin64'!AW260</f>
        <v>0</v>
      </c>
      <c r="AU115" s="117">
        <f>'[3]ผูกสูตร Planfin64'!AX260</f>
        <v>0</v>
      </c>
      <c r="AV115" s="117">
        <f>'[3]ผูกสูตร Planfin64'!AY260</f>
        <v>0</v>
      </c>
      <c r="AW115" s="117">
        <f>'[3]ผูกสูตร Planfin64'!AZ260</f>
        <v>0</v>
      </c>
      <c r="AX115" s="117">
        <f>'[3]ผูกสูตร Planfin64'!BA260</f>
        <v>0</v>
      </c>
      <c r="AY115" s="117">
        <f>'[3]ผูกสูตร Planfin64'!BB260</f>
        <v>36000</v>
      </c>
      <c r="AZ115" s="117">
        <f>'[3]ผูกสูตร Planfin64'!BC260</f>
        <v>0</v>
      </c>
      <c r="BA115" s="117">
        <f>'[3]ผูกสูตร Planfin64'!BD260</f>
        <v>0</v>
      </c>
      <c r="BB115" s="117">
        <f>'[3]ผูกสูตร Planfin64'!BE260</f>
        <v>0</v>
      </c>
      <c r="BC115" s="117">
        <f>'[3]ผูกสูตร Planfin64'!BF260</f>
        <v>0</v>
      </c>
      <c r="BD115" s="117">
        <f>'[3]ผูกสูตร Planfin64'!BG260</f>
        <v>0</v>
      </c>
      <c r="BE115" s="117">
        <f>'[3]ผูกสูตร Planfin64'!BH260</f>
        <v>0</v>
      </c>
      <c r="BF115" s="117">
        <f>'[3]ผูกสูตร Planfin64'!BI260</f>
        <v>0</v>
      </c>
      <c r="BG115" s="117">
        <f>'[3]ผูกสูตร Planfin64'!BJ260</f>
        <v>0</v>
      </c>
      <c r="BH115" s="117">
        <f>'[3]ผูกสูตร Planfin64'!BK260</f>
        <v>0</v>
      </c>
      <c r="BI115" s="117">
        <f>'[3]ผูกสูตร Planfin64'!BL260</f>
        <v>0</v>
      </c>
      <c r="BJ115" s="117">
        <f>'[3]ผูกสูตร Planfin64'!BM260</f>
        <v>72000</v>
      </c>
      <c r="BK115" s="117">
        <f>'[3]ผูกสูตร Planfin64'!BN260</f>
        <v>0</v>
      </c>
      <c r="BL115" s="117">
        <f>'[3]ผูกสูตร Planfin64'!BO260</f>
        <v>0</v>
      </c>
      <c r="BM115" s="117">
        <f>'[3]ผูกสูตร Planfin64'!BP260</f>
        <v>0</v>
      </c>
      <c r="BN115" s="117">
        <f>'[3]ผูกสูตร Planfin64'!BQ260</f>
        <v>0</v>
      </c>
      <c r="BO115" s="117">
        <f>'[3]ผูกสูตร Planfin64'!BR260</f>
        <v>0</v>
      </c>
      <c r="BP115" s="117">
        <f>'[3]ผูกสูตร Planfin64'!BS260</f>
        <v>0</v>
      </c>
      <c r="BQ115" s="117">
        <f>'[3]ผูกสูตร Planfin64'!BT260</f>
        <v>276000</v>
      </c>
      <c r="BR115" s="117">
        <f>'[3]ผูกสูตร Planfin64'!BU260</f>
        <v>0</v>
      </c>
      <c r="BS115" s="117">
        <f>'[3]ผูกสูตร Planfin64'!BV260</f>
        <v>0</v>
      </c>
      <c r="BT115" s="117">
        <f>'[3]ผูกสูตร Planfin64'!BW260</f>
        <v>0</v>
      </c>
      <c r="BU115" s="117">
        <f>'[3]ผูกสูตร Planfin64'!BX260</f>
        <v>0</v>
      </c>
      <c r="BV115" s="117">
        <f>'[3]ผูกสูตร Planfin64'!BY260</f>
        <v>0</v>
      </c>
      <c r="BW115" s="117">
        <f>'[3]ผูกสูตร Planfin64'!BZ260</f>
        <v>0</v>
      </c>
      <c r="BX115" s="117">
        <f>'[3]ผูกสูตร Planfin64'!CA260</f>
        <v>0</v>
      </c>
      <c r="BY115" s="117">
        <f>'[3]ผูกสูตร Planfin64'!CB260</f>
        <v>0</v>
      </c>
      <c r="BZ115" s="118">
        <f t="shared" si="5"/>
        <v>810807</v>
      </c>
    </row>
    <row r="116" spans="1:78" ht="21.75" customHeight="1">
      <c r="A116" s="113" t="s">
        <v>315</v>
      </c>
      <c r="B116" s="114" t="s">
        <v>425</v>
      </c>
      <c r="C116" s="115" t="s">
        <v>444</v>
      </c>
      <c r="D116" s="116" t="s">
        <v>445</v>
      </c>
      <c r="E116" s="117">
        <f>'[3]ผูกสูตร Planfin64'!H261</f>
        <v>731685.86</v>
      </c>
      <c r="F116" s="117">
        <f>'[3]ผูกสูตร Planfin64'!I261</f>
        <v>93270.38</v>
      </c>
      <c r="G116" s="117">
        <f>'[3]ผูกสูตร Planfin64'!J261</f>
        <v>106926.86</v>
      </c>
      <c r="H116" s="117">
        <f>'[3]ผูกสูตร Planfin64'!K261</f>
        <v>77060</v>
      </c>
      <c r="I116" s="117">
        <f>'[3]ผูกสูตร Planfin64'!L261</f>
        <v>102267.8</v>
      </c>
      <c r="J116" s="117">
        <f>'[3]ผูกสูตร Planfin64'!M261</f>
        <v>59033.36</v>
      </c>
      <c r="K116" s="117">
        <f>'[3]ผูกสูตร Planfin64'!N261</f>
        <v>1419653.62</v>
      </c>
      <c r="L116" s="117">
        <f>'[3]ผูกสูตร Planfin64'!O261</f>
        <v>97966.81</v>
      </c>
      <c r="M116" s="117">
        <f>'[3]ผูกสูตร Planfin64'!P261</f>
        <v>0</v>
      </c>
      <c r="N116" s="117">
        <f>'[3]ผูกสูตร Planfin64'!Q261</f>
        <v>421660.15999999997</v>
      </c>
      <c r="O116" s="117">
        <f>'[3]ผูกสูตร Planfin64'!R261</f>
        <v>0</v>
      </c>
      <c r="P116" s="117">
        <f>'[3]ผูกสูตร Planfin64'!S261</f>
        <v>233573.33</v>
      </c>
      <c r="Q116" s="117">
        <f>'[3]ผูกสูตร Planfin64'!T261</f>
        <v>218879.22</v>
      </c>
      <c r="R116" s="117">
        <f>'[3]ผูกสูตร Planfin64'!U261</f>
        <v>86311.93</v>
      </c>
      <c r="S116" s="117">
        <f>'[3]ผูกสูตร Planfin64'!V261</f>
        <v>29466.799999999999</v>
      </c>
      <c r="T116" s="117">
        <f>'[3]ผูกสูตร Planfin64'!W261</f>
        <v>11468</v>
      </c>
      <c r="U116" s="117">
        <f>'[3]ผูกสูตร Planfin64'!X261</f>
        <v>0</v>
      </c>
      <c r="V116" s="117">
        <f>'[3]ผูกสูตร Planfin64'!Y261</f>
        <v>0</v>
      </c>
      <c r="W116" s="117">
        <f>'[3]ผูกสูตร Planfin64'!Z261</f>
        <v>438259.43</v>
      </c>
      <c r="X116" s="117">
        <f>'[3]ผูกสูตร Planfin64'!AA261</f>
        <v>141353.60000000001</v>
      </c>
      <c r="Y116" s="117">
        <f>'[3]ผูกสูตร Planfin64'!AB261</f>
        <v>72142.13</v>
      </c>
      <c r="Z116" s="117">
        <f>'[3]ผูกสูตร Planfin64'!AC261</f>
        <v>0</v>
      </c>
      <c r="AA116" s="117">
        <f>'[3]ผูกสูตร Planfin64'!AD261</f>
        <v>33788.400000000001</v>
      </c>
      <c r="AB116" s="117">
        <f>'[3]ผูกสูตร Planfin64'!AE261</f>
        <v>24997.9</v>
      </c>
      <c r="AC116" s="117">
        <f>'[3]ผูกสูตร Planfin64'!AF261</f>
        <v>0</v>
      </c>
      <c r="AD116" s="117">
        <f>'[3]ผูกสูตร Planfin64'!AG261</f>
        <v>0</v>
      </c>
      <c r="AE116" s="117">
        <f>'[3]ผูกสูตร Planfin64'!AH261</f>
        <v>17944.2</v>
      </c>
      <c r="AF116" s="117">
        <f>'[3]ผูกสูตร Planfin64'!AI261</f>
        <v>572439.72</v>
      </c>
      <c r="AG116" s="117">
        <f>'[3]ผูกสูตร Planfin64'!AJ261</f>
        <v>20510.400000000001</v>
      </c>
      <c r="AH116" s="117">
        <f>'[3]ผูกสูตร Planfin64'!AK261</f>
        <v>0</v>
      </c>
      <c r="AI116" s="117">
        <f>'[3]ผูกสูตร Planfin64'!AL261</f>
        <v>0</v>
      </c>
      <c r="AJ116" s="117">
        <f>'[3]ผูกสูตร Planfin64'!AM261</f>
        <v>0</v>
      </c>
      <c r="AK116" s="117">
        <f>'[3]ผูกสูตร Planfin64'!AN261</f>
        <v>0</v>
      </c>
      <c r="AL116" s="117">
        <f>'[3]ผูกสูตร Planfin64'!AO261</f>
        <v>0</v>
      </c>
      <c r="AM116" s="117">
        <f>'[3]ผูกสูตร Planfin64'!AP261</f>
        <v>0</v>
      </c>
      <c r="AN116" s="117">
        <f>'[3]ผูกสูตร Planfin64'!AQ261</f>
        <v>70369.2</v>
      </c>
      <c r="AO116" s="117">
        <f>'[3]ผูกสูตร Planfin64'!AR261</f>
        <v>17545.599999999999</v>
      </c>
      <c r="AP116" s="117">
        <f>'[3]ผูกสูตร Planfin64'!AS261</f>
        <v>27199.200000000001</v>
      </c>
      <c r="AQ116" s="117">
        <f>'[3]ผูกสูตร Planfin64'!AT261</f>
        <v>0</v>
      </c>
      <c r="AR116" s="117">
        <f>'[3]ผูกสูตร Planfin64'!AU261</f>
        <v>305931.48</v>
      </c>
      <c r="AS116" s="117">
        <f>'[3]ผูกสูตร Planfin64'!AV261</f>
        <v>0</v>
      </c>
      <c r="AT116" s="117">
        <f>'[3]ผูกสูตร Planfin64'!AW261</f>
        <v>7637.4</v>
      </c>
      <c r="AU116" s="117">
        <f>'[3]ผูกสูตร Planfin64'!AX261</f>
        <v>60377.8</v>
      </c>
      <c r="AV116" s="117">
        <f>'[3]ผูกสูตร Planfin64'!AY261</f>
        <v>0</v>
      </c>
      <c r="AW116" s="117">
        <f>'[3]ผูกสูตร Planfin64'!AZ261</f>
        <v>0</v>
      </c>
      <c r="AX116" s="117">
        <f>'[3]ผูกสูตร Planfin64'!BA261</f>
        <v>0</v>
      </c>
      <c r="AY116" s="117">
        <f>'[3]ผูกสูตร Planfin64'!BB261</f>
        <v>423264.85</v>
      </c>
      <c r="AZ116" s="117">
        <f>'[3]ผูกสูตร Planfin64'!BC261</f>
        <v>0</v>
      </c>
      <c r="BA116" s="117">
        <f>'[3]ผูกสูตร Planfin64'!BD261</f>
        <v>0</v>
      </c>
      <c r="BB116" s="117">
        <f>'[3]ผูกสูตร Planfin64'!BE261</f>
        <v>125153.52</v>
      </c>
      <c r="BC116" s="117">
        <f>'[3]ผูกสูตร Planfin64'!BF261</f>
        <v>96831.98</v>
      </c>
      <c r="BD116" s="117">
        <f>'[3]ผูกสูตร Planfin64'!BG261</f>
        <v>0</v>
      </c>
      <c r="BE116" s="117">
        <f>'[3]ผูกสูตร Planfin64'!BH261</f>
        <v>147575.16</v>
      </c>
      <c r="BF116" s="117">
        <f>'[3]ผูกสูตร Planfin64'!BI261</f>
        <v>160706.20000000001</v>
      </c>
      <c r="BG116" s="117">
        <f>'[3]ผูกสูตร Planfin64'!BJ261</f>
        <v>0</v>
      </c>
      <c r="BH116" s="117">
        <f>'[3]ผูกสูตร Planfin64'!BK261</f>
        <v>27340.799999999999</v>
      </c>
      <c r="BI116" s="117">
        <f>'[3]ผูกสูตร Planfin64'!BL261</f>
        <v>0</v>
      </c>
      <c r="BJ116" s="117">
        <f>'[3]ผูกสูตร Planfin64'!BM261</f>
        <v>583972.69999999995</v>
      </c>
      <c r="BK116" s="117">
        <f>'[3]ผูกสูตร Planfin64'!BN261</f>
        <v>375236.6</v>
      </c>
      <c r="BL116" s="117">
        <f>'[3]ผูกสูตร Planfin64'!BO261</f>
        <v>0</v>
      </c>
      <c r="BM116" s="117">
        <f>'[3]ผูกสูตร Planfin64'!BP261</f>
        <v>51848.800000000003</v>
      </c>
      <c r="BN116" s="117">
        <f>'[3]ผูกสูตร Planfin64'!BQ261</f>
        <v>0</v>
      </c>
      <c r="BO116" s="117">
        <f>'[3]ผูกสูตร Planfin64'!BR261</f>
        <v>97959.45</v>
      </c>
      <c r="BP116" s="117">
        <f>'[3]ผูกสูตร Planfin64'!BS261</f>
        <v>0</v>
      </c>
      <c r="BQ116" s="117">
        <f>'[3]ผูกสูตร Planfin64'!BT261</f>
        <v>348411.9</v>
      </c>
      <c r="BR116" s="117">
        <f>'[3]ผูกสูตร Planfin64'!BU261</f>
        <v>5180</v>
      </c>
      <c r="BS116" s="117">
        <f>'[3]ผูกสูตร Planfin64'!BV261</f>
        <v>15500.8</v>
      </c>
      <c r="BT116" s="117">
        <f>'[3]ผูกสูตร Planfin64'!BW261</f>
        <v>54827.4</v>
      </c>
      <c r="BU116" s="117">
        <f>'[3]ผูกสูตร Planfin64'!BX261</f>
        <v>105322.9</v>
      </c>
      <c r="BV116" s="117">
        <f>'[3]ผูกสูตร Planfin64'!BY261</f>
        <v>236203.28</v>
      </c>
      <c r="BW116" s="117">
        <f>'[3]ผูกสูตร Planfin64'!BZ261</f>
        <v>36064.6</v>
      </c>
      <c r="BX116" s="117">
        <f>'[3]ผูกสูตร Planfin64'!CA261</f>
        <v>2324</v>
      </c>
      <c r="BY116" s="117">
        <f>'[3]ผูกสูตร Planfin64'!CB261</f>
        <v>0</v>
      </c>
      <c r="BZ116" s="118">
        <f t="shared" si="5"/>
        <v>8393445.5300000012</v>
      </c>
    </row>
    <row r="117" spans="1:78" ht="21.75" customHeight="1">
      <c r="A117" s="113" t="s">
        <v>315</v>
      </c>
      <c r="B117" s="114" t="s">
        <v>425</v>
      </c>
      <c r="C117" s="115" t="s">
        <v>446</v>
      </c>
      <c r="D117" s="116" t="s">
        <v>447</v>
      </c>
      <c r="E117" s="117">
        <f>'[3]ผูกสูตร Planfin64'!H262</f>
        <v>0</v>
      </c>
      <c r="F117" s="117">
        <f>'[3]ผูกสูตร Planfin64'!I262</f>
        <v>0</v>
      </c>
      <c r="G117" s="117">
        <f>'[3]ผูกสูตร Planfin64'!J262</f>
        <v>0</v>
      </c>
      <c r="H117" s="117">
        <f>'[3]ผูกสูตร Planfin64'!K262</f>
        <v>0</v>
      </c>
      <c r="I117" s="117">
        <f>'[3]ผูกสูตร Planfin64'!L262</f>
        <v>0</v>
      </c>
      <c r="J117" s="117">
        <f>'[3]ผูกสูตร Planfin64'!M262</f>
        <v>0</v>
      </c>
      <c r="K117" s="117">
        <f>'[3]ผูกสูตร Planfin64'!N262</f>
        <v>0</v>
      </c>
      <c r="L117" s="117">
        <f>'[3]ผูกสูตร Planfin64'!O262</f>
        <v>0</v>
      </c>
      <c r="M117" s="117">
        <f>'[3]ผูกสูตร Planfin64'!P262</f>
        <v>0</v>
      </c>
      <c r="N117" s="117">
        <f>'[3]ผูกสูตร Planfin64'!Q262</f>
        <v>0</v>
      </c>
      <c r="O117" s="117">
        <f>'[3]ผูกสูตร Planfin64'!R262</f>
        <v>0</v>
      </c>
      <c r="P117" s="117">
        <f>'[3]ผูกสูตร Planfin64'!S262</f>
        <v>0</v>
      </c>
      <c r="Q117" s="117">
        <f>'[3]ผูกสูตร Planfin64'!T262</f>
        <v>0</v>
      </c>
      <c r="R117" s="117">
        <f>'[3]ผูกสูตร Planfin64'!U262</f>
        <v>0</v>
      </c>
      <c r="S117" s="117">
        <f>'[3]ผูกสูตร Planfin64'!V262</f>
        <v>0</v>
      </c>
      <c r="T117" s="117">
        <f>'[3]ผูกสูตร Planfin64'!W262</f>
        <v>0</v>
      </c>
      <c r="U117" s="117">
        <f>'[3]ผูกสูตร Planfin64'!X262</f>
        <v>0</v>
      </c>
      <c r="V117" s="117">
        <f>'[3]ผูกสูตร Planfin64'!Y262</f>
        <v>0</v>
      </c>
      <c r="W117" s="117">
        <f>'[3]ผูกสูตร Planfin64'!Z262</f>
        <v>17724</v>
      </c>
      <c r="X117" s="117">
        <f>'[3]ผูกสูตร Planfin64'!AA262</f>
        <v>0</v>
      </c>
      <c r="Y117" s="117">
        <f>'[3]ผูกสูตร Planfin64'!AB262</f>
        <v>0</v>
      </c>
      <c r="Z117" s="117">
        <f>'[3]ผูกสูตร Planfin64'!AC262</f>
        <v>4896</v>
      </c>
      <c r="AA117" s="117">
        <f>'[3]ผูกสูตร Planfin64'!AD262</f>
        <v>0</v>
      </c>
      <c r="AB117" s="117">
        <f>'[3]ผูกสูตร Planfin64'!AE262</f>
        <v>0</v>
      </c>
      <c r="AC117" s="117">
        <f>'[3]ผูกสูตร Planfin64'!AF262</f>
        <v>0</v>
      </c>
      <c r="AD117" s="117">
        <f>'[3]ผูกสูตร Planfin64'!AG262</f>
        <v>0</v>
      </c>
      <c r="AE117" s="117">
        <f>'[3]ผูกสูตร Planfin64'!AH262</f>
        <v>0</v>
      </c>
      <c r="AF117" s="117">
        <f>'[3]ผูกสูตร Planfin64'!AI262</f>
        <v>32628</v>
      </c>
      <c r="AG117" s="117">
        <f>'[3]ผูกสูตร Planfin64'!AJ262</f>
        <v>1147.5</v>
      </c>
      <c r="AH117" s="117">
        <f>'[3]ผูกสูตร Planfin64'!AK262</f>
        <v>11344</v>
      </c>
      <c r="AI117" s="117">
        <f>'[3]ผูกสูตร Planfin64'!AL262</f>
        <v>573.75</v>
      </c>
      <c r="AJ117" s="117">
        <f>'[3]ผูกสูตร Planfin64'!AM262</f>
        <v>0</v>
      </c>
      <c r="AK117" s="117">
        <f>'[3]ผูกสูตร Planfin64'!AN262</f>
        <v>573.75</v>
      </c>
      <c r="AL117" s="117">
        <f>'[3]ผูกสูตร Planfin64'!AO262</f>
        <v>387.17</v>
      </c>
      <c r="AM117" s="117">
        <f>'[3]ผูกสูตร Planfin64'!AP262</f>
        <v>1721.25</v>
      </c>
      <c r="AN117" s="117">
        <f>'[3]ผูกสูตร Planfin64'!AQ262</f>
        <v>1721.25</v>
      </c>
      <c r="AO117" s="117">
        <f>'[3]ผูกสูตร Planfin64'!AR262</f>
        <v>1721.25</v>
      </c>
      <c r="AP117" s="117">
        <f>'[3]ผูกสูตร Planfin64'!AS262</f>
        <v>573.75</v>
      </c>
      <c r="AQ117" s="117">
        <f>'[3]ผูกสูตร Planfin64'!AT262</f>
        <v>13200</v>
      </c>
      <c r="AR117" s="117">
        <f>'[3]ผูกสูตร Planfin64'!AU262</f>
        <v>12819</v>
      </c>
      <c r="AS117" s="117">
        <f>'[3]ผูกสูตร Planfin64'!AV262</f>
        <v>0</v>
      </c>
      <c r="AT117" s="117">
        <f>'[3]ผูกสูตร Planfin64'!AW262</f>
        <v>0</v>
      </c>
      <c r="AU117" s="117">
        <f>'[3]ผูกสูตร Planfin64'!AX262</f>
        <v>0</v>
      </c>
      <c r="AV117" s="117">
        <f>'[3]ผูกสูตร Planfin64'!AY262</f>
        <v>0</v>
      </c>
      <c r="AW117" s="117">
        <f>'[3]ผูกสูตร Planfin64'!AZ262</f>
        <v>0</v>
      </c>
      <c r="AX117" s="117">
        <f>'[3]ผูกสูตร Planfin64'!BA262</f>
        <v>0</v>
      </c>
      <c r="AY117" s="117">
        <f>'[3]ผูกสูตร Planfin64'!BB262</f>
        <v>24243.96</v>
      </c>
      <c r="AZ117" s="117">
        <f>'[3]ผูกสูตร Planfin64'!BC262</f>
        <v>0</v>
      </c>
      <c r="BA117" s="117">
        <f>'[3]ผูกสูตร Planfin64'!BD262</f>
        <v>0</v>
      </c>
      <c r="BB117" s="117">
        <f>'[3]ผูกสูตร Planfin64'!BE262</f>
        <v>0</v>
      </c>
      <c r="BC117" s="117">
        <f>'[3]ผูกสูตร Planfin64'!BF262</f>
        <v>0</v>
      </c>
      <c r="BD117" s="117">
        <f>'[3]ผูกสูตร Planfin64'!BG262</f>
        <v>0</v>
      </c>
      <c r="BE117" s="117">
        <f>'[3]ผูกสูตร Planfin64'!BH262</f>
        <v>0</v>
      </c>
      <c r="BF117" s="117">
        <f>'[3]ผูกสูตร Planfin64'!BI262</f>
        <v>0</v>
      </c>
      <c r="BG117" s="117">
        <f>'[3]ผูกสูตร Planfin64'!BJ262</f>
        <v>0</v>
      </c>
      <c r="BH117" s="117">
        <f>'[3]ผูกสูตร Planfin64'!BK262</f>
        <v>0</v>
      </c>
      <c r="BI117" s="117">
        <f>'[3]ผูกสูตร Planfin64'!BL262</f>
        <v>0</v>
      </c>
      <c r="BJ117" s="117">
        <f>'[3]ผูกสูตร Planfin64'!BM262</f>
        <v>15673</v>
      </c>
      <c r="BK117" s="117">
        <f>'[3]ผูกสูตร Planfin64'!BN262</f>
        <v>0</v>
      </c>
      <c r="BL117" s="117">
        <f>'[3]ผูกสูตร Planfin64'!BO262</f>
        <v>0</v>
      </c>
      <c r="BM117" s="117">
        <f>'[3]ผูกสูตร Planfin64'!BP262</f>
        <v>0</v>
      </c>
      <c r="BN117" s="117">
        <f>'[3]ผูกสูตร Planfin64'!BQ262</f>
        <v>0</v>
      </c>
      <c r="BO117" s="117">
        <f>'[3]ผูกสูตร Planfin64'!BR262</f>
        <v>883</v>
      </c>
      <c r="BP117" s="117">
        <f>'[3]ผูกสูตร Planfin64'!BS262</f>
        <v>1392</v>
      </c>
      <c r="BQ117" s="117">
        <f>'[3]ผูกสูตร Planfin64'!BT262</f>
        <v>0</v>
      </c>
      <c r="BR117" s="117">
        <f>'[3]ผูกสูตร Planfin64'!BU262</f>
        <v>0</v>
      </c>
      <c r="BS117" s="117">
        <f>'[3]ผูกสูตร Planfin64'!BV262</f>
        <v>0</v>
      </c>
      <c r="BT117" s="117">
        <f>'[3]ผูกสูตร Planfin64'!BW262</f>
        <v>0</v>
      </c>
      <c r="BU117" s="117">
        <f>'[3]ผูกสูตร Planfin64'!BX262</f>
        <v>0</v>
      </c>
      <c r="BV117" s="117">
        <f>'[3]ผูกสูตร Planfin64'!BY262</f>
        <v>7236</v>
      </c>
      <c r="BW117" s="117">
        <f>'[3]ผูกสูตร Planfin64'!BZ262</f>
        <v>0</v>
      </c>
      <c r="BX117" s="117">
        <f>'[3]ผูกสูตร Planfin64'!CA262</f>
        <v>0</v>
      </c>
      <c r="BY117" s="117">
        <f>'[3]ผูกสูตร Planfin64'!CB262</f>
        <v>0</v>
      </c>
      <c r="BZ117" s="118">
        <f t="shared" si="5"/>
        <v>150458.63</v>
      </c>
    </row>
    <row r="118" spans="1:78" ht="21.75" customHeight="1">
      <c r="A118" s="113" t="s">
        <v>315</v>
      </c>
      <c r="B118" s="114" t="s">
        <v>425</v>
      </c>
      <c r="C118" s="115" t="s">
        <v>448</v>
      </c>
      <c r="D118" s="116" t="s">
        <v>449</v>
      </c>
      <c r="E118" s="117">
        <f>'[3]ผูกสูตร Planfin64'!H263</f>
        <v>250000</v>
      </c>
      <c r="F118" s="117">
        <f>'[3]ผูกสูตร Planfin64'!I263</f>
        <v>43919</v>
      </c>
      <c r="G118" s="117">
        <f>'[3]ผูกสูตร Planfin64'!J263</f>
        <v>68000</v>
      </c>
      <c r="H118" s="117">
        <f>'[3]ผูกสูตร Planfin64'!K263</f>
        <v>38400</v>
      </c>
      <c r="I118" s="117">
        <f>'[3]ผูกสูตร Planfin64'!L263</f>
        <v>24400</v>
      </c>
      <c r="J118" s="117">
        <f>'[3]ผูกสูตร Planfin64'!M263</f>
        <v>12000</v>
      </c>
      <c r="K118" s="117">
        <f>'[3]ผูกสูตร Planfin64'!N263</f>
        <v>505549</v>
      </c>
      <c r="L118" s="117">
        <f>'[3]ผูกสูตร Planfin64'!O263</f>
        <v>95537</v>
      </c>
      <c r="M118" s="117">
        <f>'[3]ผูกสูตร Planfin64'!P263</f>
        <v>14358</v>
      </c>
      <c r="N118" s="117">
        <f>'[3]ผูกสูตร Planfin64'!Q263</f>
        <v>182000</v>
      </c>
      <c r="O118" s="117">
        <f>'[3]ผูกสูตร Planfin64'!R263</f>
        <v>14651</v>
      </c>
      <c r="P118" s="117">
        <f>'[3]ผูกสูตร Planfin64'!S263</f>
        <v>52493</v>
      </c>
      <c r="Q118" s="117">
        <f>'[3]ผูกสูตร Planfin64'!T263</f>
        <v>103307.75</v>
      </c>
      <c r="R118" s="117">
        <f>'[3]ผูกสูตร Planfin64'!U263</f>
        <v>70000</v>
      </c>
      <c r="S118" s="117">
        <f>'[3]ผูกสูตร Planfin64'!V263</f>
        <v>5800</v>
      </c>
      <c r="T118" s="117">
        <f>'[3]ผูกสูตร Planfin64'!W263</f>
        <v>17307</v>
      </c>
      <c r="U118" s="117">
        <f>'[3]ผูกสูตร Planfin64'!X263</f>
        <v>35757</v>
      </c>
      <c r="V118" s="117">
        <f>'[3]ผูกสูตร Planfin64'!Y263</f>
        <v>38090</v>
      </c>
      <c r="W118" s="117">
        <f>'[3]ผูกสูตร Planfin64'!Z263</f>
        <v>192306.32</v>
      </c>
      <c r="X118" s="117">
        <f>'[3]ผูกสูตร Planfin64'!AA263</f>
        <v>44000</v>
      </c>
      <c r="Y118" s="117">
        <f>'[3]ผูกสูตร Planfin64'!AB263</f>
        <v>18600</v>
      </c>
      <c r="Z118" s="117">
        <f>'[3]ผูกสูตร Planfin64'!AC263</f>
        <v>59460</v>
      </c>
      <c r="AA118" s="117">
        <f>'[3]ผูกสูตร Planfin64'!AD263</f>
        <v>25341</v>
      </c>
      <c r="AB118" s="117">
        <f>'[3]ผูกสูตร Planfin64'!AE263</f>
        <v>2225</v>
      </c>
      <c r="AC118" s="117">
        <f>'[3]ผูกสูตร Planfin64'!AF263</f>
        <v>32000</v>
      </c>
      <c r="AD118" s="117">
        <f>'[3]ผูกสูตร Planfin64'!AG263</f>
        <v>0</v>
      </c>
      <c r="AE118" s="117">
        <f>'[3]ผูกสูตร Planfin64'!AH263</f>
        <v>15600</v>
      </c>
      <c r="AF118" s="117">
        <f>'[3]ผูกสูตร Planfin64'!AI263</f>
        <v>307372</v>
      </c>
      <c r="AG118" s="117">
        <f>'[3]ผูกสูตร Planfin64'!AJ263</f>
        <v>20342</v>
      </c>
      <c r="AH118" s="117">
        <f>'[3]ผูกสูตร Planfin64'!AK263</f>
        <v>0</v>
      </c>
      <c r="AI118" s="117">
        <f>'[3]ผูกสูตร Planfin64'!AL263</f>
        <v>14200</v>
      </c>
      <c r="AJ118" s="117">
        <f>'[3]ผูกสูตร Planfin64'!AM263</f>
        <v>12400</v>
      </c>
      <c r="AK118" s="117">
        <f>'[3]ผูกสูตร Planfin64'!AN263</f>
        <v>23866</v>
      </c>
      <c r="AL118" s="117">
        <f>'[3]ผูกสูตร Planfin64'!AO263</f>
        <v>20000</v>
      </c>
      <c r="AM118" s="117">
        <f>'[3]ผูกสูตร Planfin64'!AP263</f>
        <v>20130</v>
      </c>
      <c r="AN118" s="117">
        <f>'[3]ผูกสูตร Planfin64'!AQ263</f>
        <v>28200</v>
      </c>
      <c r="AO118" s="117">
        <f>'[3]ผูกสูตร Planfin64'!AR263</f>
        <v>17469</v>
      </c>
      <c r="AP118" s="117">
        <f>'[3]ผูกสูตร Planfin64'!AS263</f>
        <v>17636</v>
      </c>
      <c r="AQ118" s="117">
        <f>'[3]ผูกสูตร Planfin64'!AT263</f>
        <v>0</v>
      </c>
      <c r="AR118" s="117">
        <f>'[3]ผูกสูตร Planfin64'!AU263</f>
        <v>118529</v>
      </c>
      <c r="AS118" s="117">
        <f>'[3]ผูกสูตร Planfin64'!AV263</f>
        <v>17200</v>
      </c>
      <c r="AT118" s="117">
        <f>'[3]ผูกสูตร Planfin64'!AW263</f>
        <v>17600</v>
      </c>
      <c r="AU118" s="117">
        <f>'[3]ผูกสูตร Planfin64'!AX263</f>
        <v>16200</v>
      </c>
      <c r="AV118" s="117">
        <f>'[3]ผูกสูตร Planfin64'!AY263</f>
        <v>14800</v>
      </c>
      <c r="AW118" s="117">
        <f>'[3]ผูกสูตร Planfin64'!AZ263</f>
        <v>9800</v>
      </c>
      <c r="AX118" s="117">
        <f>'[3]ผูกสูตร Planfin64'!BA263</f>
        <v>14600</v>
      </c>
      <c r="AY118" s="117">
        <f>'[3]ผูกสูตร Planfin64'!BB263</f>
        <v>148914.04</v>
      </c>
      <c r="AZ118" s="117">
        <f>'[3]ผูกสูตร Planfin64'!BC263</f>
        <v>29000</v>
      </c>
      <c r="BA118" s="117">
        <f>'[3]ผูกสูตร Planfin64'!BD263</f>
        <v>19261</v>
      </c>
      <c r="BB118" s="117">
        <f>'[3]ผูกสูตร Planfin64'!BE263</f>
        <v>43108</v>
      </c>
      <c r="BC118" s="117">
        <f>'[3]ผูกสูตร Planfin64'!BF263</f>
        <v>0</v>
      </c>
      <c r="BD118" s="117">
        <f>'[3]ผูกสูตร Planfin64'!BG263</f>
        <v>0</v>
      </c>
      <c r="BE118" s="117">
        <f>'[3]ผูกสูตร Planfin64'!BH263</f>
        <v>56000</v>
      </c>
      <c r="BF118" s="117">
        <f>'[3]ผูกสูตร Planfin64'!BI263</f>
        <v>44000</v>
      </c>
      <c r="BG118" s="117">
        <f>'[3]ผูกสูตร Planfin64'!BJ263</f>
        <v>32580</v>
      </c>
      <c r="BH118" s="117">
        <f>'[3]ผูกสูตร Planfin64'!BK263</f>
        <v>7800</v>
      </c>
      <c r="BI118" s="117">
        <f>'[3]ผูกสูตร Planfin64'!BL263</f>
        <v>8639</v>
      </c>
      <c r="BJ118" s="117">
        <f>'[3]ผูกสูตร Planfin64'!BM263</f>
        <v>113073</v>
      </c>
      <c r="BK118" s="117">
        <f>'[3]ผูกสูตร Planfin64'!BN263</f>
        <v>78000</v>
      </c>
      <c r="BL118" s="117">
        <f>'[3]ผูกสูตร Planfin64'!BO263</f>
        <v>0</v>
      </c>
      <c r="BM118" s="117">
        <f>'[3]ผูกสูตร Planfin64'!BP263</f>
        <v>0</v>
      </c>
      <c r="BN118" s="117">
        <f>'[3]ผูกสูตร Planfin64'!BQ263</f>
        <v>16135</v>
      </c>
      <c r="BO118" s="117">
        <f>'[3]ผูกสูตร Planfin64'!BR263</f>
        <v>24717</v>
      </c>
      <c r="BP118" s="117">
        <f>'[3]ผูกสูตร Planfin64'!BS263</f>
        <v>8735</v>
      </c>
      <c r="BQ118" s="117">
        <f>'[3]ผูกสูตร Planfin64'!BT263</f>
        <v>179111</v>
      </c>
      <c r="BR118" s="117">
        <f>'[3]ผูกสูตร Planfin64'!BU263</f>
        <v>17596.05</v>
      </c>
      <c r="BS118" s="117">
        <f>'[3]ผูกสูตร Planfin64'!BV263</f>
        <v>19600</v>
      </c>
      <c r="BT118" s="117">
        <f>'[3]ผูกสูตร Planfin64'!BW263</f>
        <v>34948</v>
      </c>
      <c r="BU118" s="117">
        <f>'[3]ผูกสูตร Planfin64'!BX263</f>
        <v>31600</v>
      </c>
      <c r="BV118" s="117">
        <f>'[3]ผูกสูตร Planfin64'!BY263</f>
        <v>49211</v>
      </c>
      <c r="BW118" s="117">
        <f>'[3]ผูกสูตร Planfin64'!BZ263</f>
        <v>20200</v>
      </c>
      <c r="BX118" s="117">
        <f>'[3]ผูกสูตร Planfin64'!CA263</f>
        <v>212</v>
      </c>
      <c r="BY118" s="117">
        <f>'[3]ผูกสูตร Planfin64'!CB263</f>
        <v>10800</v>
      </c>
      <c r="BZ118" s="118">
        <f t="shared" si="5"/>
        <v>3644685.16</v>
      </c>
    </row>
    <row r="119" spans="1:78" ht="21.75" customHeight="1">
      <c r="A119" s="113" t="s">
        <v>315</v>
      </c>
      <c r="B119" s="114" t="s">
        <v>425</v>
      </c>
      <c r="C119" s="115" t="s">
        <v>450</v>
      </c>
      <c r="D119" s="116" t="s">
        <v>451</v>
      </c>
      <c r="E119" s="117">
        <f>'[3]ผูกสูตร Planfin64'!H264</f>
        <v>1985452</v>
      </c>
      <c r="F119" s="117">
        <f>'[3]ผูกสูตร Planfin64'!I264</f>
        <v>892345</v>
      </c>
      <c r="G119" s="117">
        <f>'[3]ผูกสูตร Planfin64'!J264</f>
        <v>256130</v>
      </c>
      <c r="H119" s="117">
        <f>'[3]ผูกสูตร Planfin64'!K264</f>
        <v>187840</v>
      </c>
      <c r="I119" s="117">
        <f>'[3]ผูกสูตร Planfin64'!L264</f>
        <v>269915</v>
      </c>
      <c r="J119" s="117">
        <f>'[3]ผูกสูตร Planfin64'!M264</f>
        <v>2100</v>
      </c>
      <c r="K119" s="117">
        <f>'[3]ผูกสูตร Planfin64'!N264</f>
        <v>2234709.75</v>
      </c>
      <c r="L119" s="117">
        <f>'[3]ผูกสูตร Planfin64'!O264</f>
        <v>404180</v>
      </c>
      <c r="M119" s="117">
        <f>'[3]ผูกสูตร Planfin64'!P264</f>
        <v>176775</v>
      </c>
      <c r="N119" s="117">
        <f>'[3]ผูกสูตร Planfin64'!Q264</f>
        <v>681580</v>
      </c>
      <c r="O119" s="117">
        <f>'[3]ผูกสูตร Planfin64'!R264</f>
        <v>135350</v>
      </c>
      <c r="P119" s="117">
        <f>'[3]ผูกสูตร Planfin64'!S264</f>
        <v>318850</v>
      </c>
      <c r="Q119" s="117">
        <f>'[3]ผูกสูตร Planfin64'!T264</f>
        <v>507300</v>
      </c>
      <c r="R119" s="117">
        <f>'[3]ผูกสูตร Planfin64'!U264</f>
        <v>623074</v>
      </c>
      <c r="S119" s="117">
        <f>'[3]ผูกสูตร Planfin64'!V264</f>
        <v>92450</v>
      </c>
      <c r="T119" s="117">
        <f>'[3]ผูกสูตร Planfin64'!W264</f>
        <v>252340</v>
      </c>
      <c r="U119" s="117">
        <f>'[3]ผูกสูตร Planfin64'!X264</f>
        <v>106815</v>
      </c>
      <c r="V119" s="117">
        <f>'[3]ผูกสูตร Planfin64'!Y264</f>
        <v>36804</v>
      </c>
      <c r="W119" s="117">
        <f>'[3]ผูกสูตร Planfin64'!Z264</f>
        <v>2330667.25</v>
      </c>
      <c r="X119" s="117">
        <f>'[3]ผูกสูตร Planfin64'!AA264</f>
        <v>756755</v>
      </c>
      <c r="Y119" s="117">
        <f>'[3]ผูกสูตร Planfin64'!AB264</f>
        <v>309725</v>
      </c>
      <c r="Z119" s="117">
        <f>'[3]ผูกสูตร Planfin64'!AC264</f>
        <v>709650</v>
      </c>
      <c r="AA119" s="117">
        <f>'[3]ผูกสูตร Planfin64'!AD264</f>
        <v>76000</v>
      </c>
      <c r="AB119" s="117">
        <f>'[3]ผูกสูตร Planfin64'!AE264</f>
        <v>425040</v>
      </c>
      <c r="AC119" s="117">
        <f>'[3]ผูกสูตร Planfin64'!AF264</f>
        <v>161850</v>
      </c>
      <c r="AD119" s="117">
        <f>'[3]ผูกสูตร Planfin64'!AG264</f>
        <v>0</v>
      </c>
      <c r="AE119" s="117">
        <f>'[3]ผูกสูตร Planfin64'!AH264</f>
        <v>0</v>
      </c>
      <c r="AF119" s="117">
        <f>'[3]ผูกสูตร Planfin64'!AI264</f>
        <v>2383751</v>
      </c>
      <c r="AG119" s="117">
        <f>'[3]ผูกสูตร Planfin64'!AJ264</f>
        <v>0</v>
      </c>
      <c r="AH119" s="117">
        <f>'[3]ผูกสูตร Planfin64'!AK264</f>
        <v>207078.25</v>
      </c>
      <c r="AI119" s="117">
        <f>'[3]ผูกสูตร Planfin64'!AL264</f>
        <v>88584.25</v>
      </c>
      <c r="AJ119" s="117">
        <f>'[3]ผูกสูตร Planfin64'!AM264</f>
        <v>136400</v>
      </c>
      <c r="AK119" s="117">
        <f>'[3]ผูกสูตร Planfin64'!AN264</f>
        <v>241043.25</v>
      </c>
      <c r="AL119" s="117">
        <f>'[3]ผูกสูตร Planfin64'!AO264</f>
        <v>227560</v>
      </c>
      <c r="AM119" s="117">
        <f>'[3]ผูกสูตร Planfin64'!AP264</f>
        <v>196500</v>
      </c>
      <c r="AN119" s="117">
        <f>'[3]ผูกสูตร Planfin64'!AQ264</f>
        <v>224280</v>
      </c>
      <c r="AO119" s="117">
        <f>'[3]ผูกสูตร Planfin64'!AR264</f>
        <v>53364.75</v>
      </c>
      <c r="AP119" s="117">
        <f>'[3]ผูกสูตร Planfin64'!AS264</f>
        <v>264261.5</v>
      </c>
      <c r="AQ119" s="117">
        <f>'[3]ผูกสูตร Planfin64'!AT264</f>
        <v>33250</v>
      </c>
      <c r="AR119" s="117">
        <f>'[3]ผูกสูตร Planfin64'!AU264</f>
        <v>1615354</v>
      </c>
      <c r="AS119" s="117">
        <f>'[3]ผูกสูตร Planfin64'!AV264</f>
        <v>120005</v>
      </c>
      <c r="AT119" s="117">
        <f>'[3]ผูกสูตร Planfin64'!AW264</f>
        <v>126741.5</v>
      </c>
      <c r="AU119" s="117">
        <f>'[3]ผูกสูตร Planfin64'!AX264</f>
        <v>69254.5</v>
      </c>
      <c r="AV119" s="117">
        <f>'[3]ผูกสูตร Planfin64'!AY264</f>
        <v>301025</v>
      </c>
      <c r="AW119" s="117">
        <f>'[3]ผูกสูตร Planfin64'!AZ264</f>
        <v>7600</v>
      </c>
      <c r="AX119" s="117">
        <f>'[3]ผูกสูตร Planfin64'!BA264</f>
        <v>89398.5</v>
      </c>
      <c r="AY119" s="117">
        <f>'[3]ผูกสูตร Planfin64'!BB264</f>
        <v>1772963.5</v>
      </c>
      <c r="AZ119" s="117">
        <f>'[3]ผูกสูตร Planfin64'!BC264</f>
        <v>82804</v>
      </c>
      <c r="BA119" s="117">
        <f>'[3]ผูกสูตร Planfin64'!BD264</f>
        <v>152967.5</v>
      </c>
      <c r="BB119" s="117">
        <f>'[3]ผูกสูตร Planfin64'!BE264</f>
        <v>770239.5</v>
      </c>
      <c r="BC119" s="117">
        <f>'[3]ผูกสูตร Planfin64'!BF264</f>
        <v>328742.5</v>
      </c>
      <c r="BD119" s="117">
        <f>'[3]ผูกสูตร Planfin64'!BG264</f>
        <v>17480</v>
      </c>
      <c r="BE119" s="117">
        <f>'[3]ผูกสูตร Planfin64'!BH264</f>
        <v>353090</v>
      </c>
      <c r="BF119" s="117">
        <f>'[3]ผูกสูตร Planfin64'!BI264</f>
        <v>0</v>
      </c>
      <c r="BG119" s="117">
        <f>'[3]ผูกสูตร Planfin64'!BJ264</f>
        <v>414065</v>
      </c>
      <c r="BH119" s="117">
        <f>'[3]ผูกสูตร Planfin64'!BK264</f>
        <v>85186</v>
      </c>
      <c r="BI119" s="117">
        <f>'[3]ผูกสูตร Planfin64'!BL264</f>
        <v>21950</v>
      </c>
      <c r="BJ119" s="117">
        <f>'[3]ผูกสูตร Planfin64'!BM264</f>
        <v>1428887.5</v>
      </c>
      <c r="BK119" s="117">
        <f>'[3]ผูกสูตร Planfin64'!BN264</f>
        <v>622591.75</v>
      </c>
      <c r="BL119" s="117">
        <f>'[3]ผูกสูตร Planfin64'!BO264</f>
        <v>285926.25</v>
      </c>
      <c r="BM119" s="117">
        <f>'[3]ผูกสูตร Planfin64'!BP264</f>
        <v>151412</v>
      </c>
      <c r="BN119" s="117">
        <f>'[3]ผูกสูตร Planfin64'!BQ264</f>
        <v>266867.75</v>
      </c>
      <c r="BO119" s="117">
        <f>'[3]ผูกสูตร Planfin64'!BR264</f>
        <v>276795</v>
      </c>
      <c r="BP119" s="117">
        <f>'[3]ผูกสูตร Planfin64'!BS264</f>
        <v>223987</v>
      </c>
      <c r="BQ119" s="117">
        <f>'[3]ผูกสูตร Planfin64'!BT264</f>
        <v>1011077</v>
      </c>
      <c r="BR119" s="117">
        <f>'[3]ผูกสูตร Planfin64'!BU264</f>
        <v>127690</v>
      </c>
      <c r="BS119" s="117">
        <f>'[3]ผูกสูตร Planfin64'!BV264</f>
        <v>197786</v>
      </c>
      <c r="BT119" s="117">
        <f>'[3]ผูกสูตร Planfin64'!BW264</f>
        <v>146970</v>
      </c>
      <c r="BU119" s="117">
        <f>'[3]ผูกสูตร Planfin64'!BX264</f>
        <v>245997</v>
      </c>
      <c r="BV119" s="117">
        <f>'[3]ผูกสูตร Planfin64'!BY264</f>
        <v>199900</v>
      </c>
      <c r="BW119" s="117">
        <f>'[3]ผูกสูตร Planfin64'!BZ264</f>
        <v>205210</v>
      </c>
      <c r="BX119" s="117">
        <f>'[3]ผูกสูตร Planfin64'!CA264</f>
        <v>42142</v>
      </c>
      <c r="BY119" s="117">
        <f>'[3]ผูกสูตร Planfin64'!CB264</f>
        <v>16303</v>
      </c>
      <c r="BZ119" s="118">
        <f t="shared" si="5"/>
        <v>29768178.75</v>
      </c>
    </row>
    <row r="120" spans="1:78" ht="21.75" customHeight="1">
      <c r="A120" s="113" t="s">
        <v>315</v>
      </c>
      <c r="B120" s="114" t="s">
        <v>425</v>
      </c>
      <c r="C120" s="115" t="s">
        <v>452</v>
      </c>
      <c r="D120" s="116" t="s">
        <v>453</v>
      </c>
      <c r="E120" s="117">
        <f>'[3]ผูกสูตร Planfin64'!H265</f>
        <v>657995</v>
      </c>
      <c r="F120" s="117">
        <f>'[3]ผูกสูตร Planfin64'!I265</f>
        <v>454652.75</v>
      </c>
      <c r="G120" s="117">
        <f>'[3]ผูกสูตร Planfin64'!J265</f>
        <v>135247</v>
      </c>
      <c r="H120" s="117">
        <f>'[3]ผูกสูตร Planfin64'!K265</f>
        <v>103971.5</v>
      </c>
      <c r="I120" s="117">
        <f>'[3]ผูกสูตร Planfin64'!L265</f>
        <v>33153</v>
      </c>
      <c r="J120" s="117">
        <f>'[3]ผูกสูตร Planfin64'!M265</f>
        <v>0</v>
      </c>
      <c r="K120" s="117">
        <f>'[3]ผูกสูตร Planfin64'!N265</f>
        <v>4239331.25</v>
      </c>
      <c r="L120" s="117">
        <f>'[3]ผูกสูตร Planfin64'!O265</f>
        <v>335171</v>
      </c>
      <c r="M120" s="117">
        <f>'[3]ผูกสูตร Planfin64'!P265</f>
        <v>102394</v>
      </c>
      <c r="N120" s="117">
        <f>'[3]ผูกสูตร Planfin64'!Q265</f>
        <v>742738.5</v>
      </c>
      <c r="O120" s="117">
        <f>'[3]ผูกสูตร Planfin64'!R265</f>
        <v>75590</v>
      </c>
      <c r="P120" s="117">
        <f>'[3]ผูกสูตร Planfin64'!S265</f>
        <v>285323</v>
      </c>
      <c r="Q120" s="117">
        <f>'[3]ผูกสูตร Planfin64'!T265</f>
        <v>457758.9</v>
      </c>
      <c r="R120" s="117">
        <f>'[3]ผูกสูตร Planfin64'!U265</f>
        <v>414513</v>
      </c>
      <c r="S120" s="117">
        <f>'[3]ผูกสูตร Planfin64'!V265</f>
        <v>0</v>
      </c>
      <c r="T120" s="117">
        <f>'[3]ผูกสูตร Planfin64'!W265</f>
        <v>68375</v>
      </c>
      <c r="U120" s="117">
        <f>'[3]ผูกสูตร Planfin64'!X265</f>
        <v>1164716.5</v>
      </c>
      <c r="V120" s="117">
        <f>'[3]ผูกสูตร Planfin64'!Y265</f>
        <v>34790</v>
      </c>
      <c r="W120" s="117">
        <f>'[3]ผูกสูตร Planfin64'!Z265</f>
        <v>849637.75</v>
      </c>
      <c r="X120" s="117">
        <f>'[3]ผูกสูตร Planfin64'!AA265</f>
        <v>253445</v>
      </c>
      <c r="Y120" s="117">
        <f>'[3]ผูกสูตร Planfin64'!AB265</f>
        <v>177559</v>
      </c>
      <c r="Z120" s="117">
        <f>'[3]ผูกสูตร Planfin64'!AC265</f>
        <v>265887</v>
      </c>
      <c r="AA120" s="117">
        <f>'[3]ผูกสูตร Planfin64'!AD265</f>
        <v>89410</v>
      </c>
      <c r="AB120" s="117">
        <f>'[3]ผูกสูตร Planfin64'!AE265</f>
        <v>147506</v>
      </c>
      <c r="AC120" s="117">
        <f>'[3]ผูกสูตร Planfin64'!AF265</f>
        <v>28241.599999999999</v>
      </c>
      <c r="AD120" s="117">
        <f>'[3]ผูกสูตร Planfin64'!AG265</f>
        <v>0</v>
      </c>
      <c r="AE120" s="117">
        <f>'[3]ผูกสูตร Planfin64'!AH265</f>
        <v>0</v>
      </c>
      <c r="AF120" s="117">
        <f>'[3]ผูกสูตร Planfin64'!AI265</f>
        <v>1673504.5</v>
      </c>
      <c r="AG120" s="117">
        <f>'[3]ผูกสูตร Planfin64'!AJ265</f>
        <v>207517.19</v>
      </c>
      <c r="AH120" s="117">
        <f>'[3]ผูกสูตร Planfin64'!AK265</f>
        <v>7010</v>
      </c>
      <c r="AI120" s="117">
        <f>'[3]ผูกสูตร Planfin64'!AL265</f>
        <v>1526</v>
      </c>
      <c r="AJ120" s="117">
        <f>'[3]ผูกสูตร Planfin64'!AM265</f>
        <v>58403</v>
      </c>
      <c r="AK120" s="117">
        <f>'[3]ผูกสูตร Planfin64'!AN265</f>
        <v>67625</v>
      </c>
      <c r="AL120" s="117">
        <f>'[3]ผูกสูตร Planfin64'!AO265</f>
        <v>4050</v>
      </c>
      <c r="AM120" s="117">
        <f>'[3]ผูกสูตร Planfin64'!AP265</f>
        <v>34754</v>
      </c>
      <c r="AN120" s="117">
        <f>'[3]ผูกสูตร Planfin64'!AQ265</f>
        <v>124544.5</v>
      </c>
      <c r="AO120" s="117">
        <f>'[3]ผูกสูตร Planfin64'!AR265</f>
        <v>36170</v>
      </c>
      <c r="AP120" s="117">
        <f>'[3]ผูกสูตร Planfin64'!AS265</f>
        <v>19788</v>
      </c>
      <c r="AQ120" s="117">
        <f>'[3]ผูกสูตร Planfin64'!AT265</f>
        <v>38915.5</v>
      </c>
      <c r="AR120" s="117">
        <f>'[3]ผูกสูตร Planfin64'!AU265</f>
        <v>616869.5</v>
      </c>
      <c r="AS120" s="117">
        <f>'[3]ผูกสูตร Planfin64'!AV265</f>
        <v>224957.5</v>
      </c>
      <c r="AT120" s="117">
        <f>'[3]ผูกสูตร Planfin64'!AW265</f>
        <v>30828</v>
      </c>
      <c r="AU120" s="117">
        <f>'[3]ผูกสูตร Planfin64'!AX265</f>
        <v>94307</v>
      </c>
      <c r="AV120" s="117">
        <f>'[3]ผูกสูตร Planfin64'!AY265</f>
        <v>33230</v>
      </c>
      <c r="AW120" s="117">
        <f>'[3]ผูกสูตร Planfin64'!AZ265</f>
        <v>2915</v>
      </c>
      <c r="AX120" s="117">
        <f>'[3]ผูกสูตร Planfin64'!BA265</f>
        <v>58758</v>
      </c>
      <c r="AY120" s="117">
        <f>'[3]ผูกสูตร Planfin64'!BB265</f>
        <v>1447044.2</v>
      </c>
      <c r="AZ120" s="117">
        <f>'[3]ผูกสูตร Planfin64'!BC265</f>
        <v>21969</v>
      </c>
      <c r="BA120" s="117">
        <f>'[3]ผูกสูตร Planfin64'!BD265</f>
        <v>200</v>
      </c>
      <c r="BB120" s="117">
        <f>'[3]ผูกสูตร Planfin64'!BE265</f>
        <v>89665</v>
      </c>
      <c r="BC120" s="117">
        <f>'[3]ผูกสูตร Planfin64'!BF265</f>
        <v>98907</v>
      </c>
      <c r="BD120" s="117">
        <f>'[3]ผูกสูตร Planfin64'!BG265</f>
        <v>10565</v>
      </c>
      <c r="BE120" s="117">
        <f>'[3]ผูกสูตร Planfin64'!BH265</f>
        <v>611112</v>
      </c>
      <c r="BF120" s="117">
        <f>'[3]ผูกสูตร Planfin64'!BI265</f>
        <v>198856</v>
      </c>
      <c r="BG120" s="117">
        <f>'[3]ผูกสูตร Planfin64'!BJ265</f>
        <v>116342</v>
      </c>
      <c r="BH120" s="117">
        <f>'[3]ผูกสูตร Planfin64'!BK265</f>
        <v>82875</v>
      </c>
      <c r="BI120" s="117">
        <f>'[3]ผูกสูตร Planfin64'!BL265</f>
        <v>45947</v>
      </c>
      <c r="BJ120" s="117">
        <f>'[3]ผูกสูตร Planfin64'!BM265</f>
        <v>1021803</v>
      </c>
      <c r="BK120" s="117">
        <f>'[3]ผูกสูตร Planfin64'!BN265</f>
        <v>272179.25</v>
      </c>
      <c r="BL120" s="117">
        <f>'[3]ผูกสูตร Planfin64'!BO265</f>
        <v>0</v>
      </c>
      <c r="BM120" s="117">
        <f>'[3]ผูกสูตร Planfin64'!BP265</f>
        <v>26326</v>
      </c>
      <c r="BN120" s="117">
        <f>'[3]ผูกสูตร Planfin64'!BQ265</f>
        <v>65420</v>
      </c>
      <c r="BO120" s="117">
        <f>'[3]ผูกสูตร Planfin64'!BR265</f>
        <v>139414</v>
      </c>
      <c r="BP120" s="117">
        <f>'[3]ผูกสูตร Planfin64'!BS265</f>
        <v>99111</v>
      </c>
      <c r="BQ120" s="117">
        <f>'[3]ผูกสูตร Planfin64'!BT265</f>
        <v>824921</v>
      </c>
      <c r="BR120" s="117">
        <f>'[3]ผูกสูตร Planfin64'!BU265</f>
        <v>41540</v>
      </c>
      <c r="BS120" s="117">
        <f>'[3]ผูกสูตร Planfin64'!BV265</f>
        <v>57062</v>
      </c>
      <c r="BT120" s="117">
        <f>'[3]ผูกสูตร Planfin64'!BW265</f>
        <v>80125</v>
      </c>
      <c r="BU120" s="117">
        <f>'[3]ผูกสูตร Planfin64'!BX265</f>
        <v>275907.56</v>
      </c>
      <c r="BV120" s="117">
        <f>'[3]ผูกสูตร Planfin64'!BY265</f>
        <v>28910</v>
      </c>
      <c r="BW120" s="117">
        <f>'[3]ผูกสูตร Planfin64'!BZ265</f>
        <v>12915</v>
      </c>
      <c r="BX120" s="117">
        <f>'[3]ผูกสูตร Planfin64'!CA265</f>
        <v>2370</v>
      </c>
      <c r="BY120" s="117">
        <f>'[3]ผูกสูตร Planfin64'!CB265</f>
        <v>20640</v>
      </c>
      <c r="BZ120" s="118">
        <f t="shared" si="5"/>
        <v>20145205.449999999</v>
      </c>
    </row>
    <row r="121" spans="1:78" ht="21.75" customHeight="1">
      <c r="A121" s="113" t="s">
        <v>315</v>
      </c>
      <c r="B121" s="114" t="s">
        <v>425</v>
      </c>
      <c r="C121" s="115" t="s">
        <v>454</v>
      </c>
      <c r="D121" s="116" t="s">
        <v>455</v>
      </c>
      <c r="E121" s="117">
        <f>'[3]ผูกสูตร Planfin64'!H266</f>
        <v>0</v>
      </c>
      <c r="F121" s="117">
        <f>'[3]ผูกสูตร Planfin64'!I266</f>
        <v>0</v>
      </c>
      <c r="G121" s="117">
        <f>'[3]ผูกสูตร Planfin64'!J266</f>
        <v>0</v>
      </c>
      <c r="H121" s="117">
        <f>'[3]ผูกสูตร Planfin64'!K266</f>
        <v>0</v>
      </c>
      <c r="I121" s="117">
        <f>'[3]ผูกสูตร Planfin64'!L266</f>
        <v>0</v>
      </c>
      <c r="J121" s="117">
        <f>'[3]ผูกสูตร Planfin64'!M266</f>
        <v>0</v>
      </c>
      <c r="K121" s="117">
        <f>'[3]ผูกสูตร Planfin64'!N266</f>
        <v>0</v>
      </c>
      <c r="L121" s="117">
        <f>'[3]ผูกสูตร Planfin64'!O266</f>
        <v>0</v>
      </c>
      <c r="M121" s="117">
        <f>'[3]ผูกสูตร Planfin64'!P266</f>
        <v>0</v>
      </c>
      <c r="N121" s="117">
        <f>'[3]ผูกสูตร Planfin64'!Q266</f>
        <v>0</v>
      </c>
      <c r="O121" s="117">
        <f>'[3]ผูกสูตร Planfin64'!R266</f>
        <v>0</v>
      </c>
      <c r="P121" s="117">
        <f>'[3]ผูกสูตร Planfin64'!S266</f>
        <v>0</v>
      </c>
      <c r="Q121" s="117">
        <f>'[3]ผูกสูตร Planfin64'!T266</f>
        <v>0</v>
      </c>
      <c r="R121" s="117">
        <f>'[3]ผูกสูตร Planfin64'!U266</f>
        <v>0</v>
      </c>
      <c r="S121" s="117">
        <f>'[3]ผูกสูตร Planfin64'!V266</f>
        <v>0</v>
      </c>
      <c r="T121" s="117">
        <f>'[3]ผูกสูตร Planfin64'!W266</f>
        <v>0</v>
      </c>
      <c r="U121" s="117">
        <f>'[3]ผูกสูตร Planfin64'!X266</f>
        <v>0</v>
      </c>
      <c r="V121" s="117">
        <f>'[3]ผูกสูตร Planfin64'!Y266</f>
        <v>0</v>
      </c>
      <c r="W121" s="117">
        <f>'[3]ผูกสูตร Planfin64'!Z266</f>
        <v>27928.799999999999</v>
      </c>
      <c r="X121" s="117">
        <f>'[3]ผูกสูตร Planfin64'!AA266</f>
        <v>0</v>
      </c>
      <c r="Y121" s="117">
        <f>'[3]ผูกสูตร Planfin64'!AB266</f>
        <v>0</v>
      </c>
      <c r="Z121" s="117">
        <f>'[3]ผูกสูตร Planfin64'!AC266</f>
        <v>0</v>
      </c>
      <c r="AA121" s="117">
        <f>'[3]ผูกสูตร Planfin64'!AD266</f>
        <v>8000</v>
      </c>
      <c r="AB121" s="117">
        <f>'[3]ผูกสูตร Planfin64'!AE266</f>
        <v>0</v>
      </c>
      <c r="AC121" s="117">
        <f>'[3]ผูกสูตร Planfin64'!AF266</f>
        <v>0</v>
      </c>
      <c r="AD121" s="117">
        <f>'[3]ผูกสูตร Planfin64'!AG266</f>
        <v>0</v>
      </c>
      <c r="AE121" s="117">
        <f>'[3]ผูกสูตร Planfin64'!AH266</f>
        <v>0</v>
      </c>
      <c r="AF121" s="117">
        <f>'[3]ผูกสูตร Planfin64'!AI266</f>
        <v>0</v>
      </c>
      <c r="AG121" s="117">
        <f>'[3]ผูกสูตร Planfin64'!AJ266</f>
        <v>0</v>
      </c>
      <c r="AH121" s="117">
        <f>'[3]ผูกสูตร Planfin64'!AK266</f>
        <v>0</v>
      </c>
      <c r="AI121" s="117">
        <f>'[3]ผูกสูตร Planfin64'!AL266</f>
        <v>0</v>
      </c>
      <c r="AJ121" s="117">
        <f>'[3]ผูกสูตร Planfin64'!AM266</f>
        <v>0</v>
      </c>
      <c r="AK121" s="117">
        <f>'[3]ผูกสูตร Planfin64'!AN266</f>
        <v>0</v>
      </c>
      <c r="AL121" s="117">
        <f>'[3]ผูกสูตร Planfin64'!AO266</f>
        <v>0</v>
      </c>
      <c r="AM121" s="117">
        <f>'[3]ผูกสูตร Planfin64'!AP266</f>
        <v>0</v>
      </c>
      <c r="AN121" s="117">
        <f>'[3]ผูกสูตร Planfin64'!AQ266</f>
        <v>0</v>
      </c>
      <c r="AO121" s="117">
        <f>'[3]ผูกสูตร Planfin64'!AR266</f>
        <v>0</v>
      </c>
      <c r="AP121" s="117">
        <f>'[3]ผูกสูตร Planfin64'!AS266</f>
        <v>0</v>
      </c>
      <c r="AQ121" s="117">
        <f>'[3]ผูกสูตร Planfin64'!AT266</f>
        <v>0</v>
      </c>
      <c r="AR121" s="117">
        <f>'[3]ผูกสูตร Planfin64'!AU266</f>
        <v>0</v>
      </c>
      <c r="AS121" s="117">
        <f>'[3]ผูกสูตร Planfin64'!AV266</f>
        <v>0</v>
      </c>
      <c r="AT121" s="117">
        <f>'[3]ผูกสูตร Planfin64'!AW266</f>
        <v>0</v>
      </c>
      <c r="AU121" s="117">
        <f>'[3]ผูกสูตร Planfin64'!AX266</f>
        <v>0</v>
      </c>
      <c r="AV121" s="117">
        <f>'[3]ผูกสูตร Planfin64'!AY266</f>
        <v>0</v>
      </c>
      <c r="AW121" s="117">
        <f>'[3]ผูกสูตร Planfin64'!AZ266</f>
        <v>0</v>
      </c>
      <c r="AX121" s="117">
        <f>'[3]ผูกสูตร Planfin64'!BA266</f>
        <v>0</v>
      </c>
      <c r="AY121" s="117">
        <f>'[3]ผูกสูตร Planfin64'!BB266</f>
        <v>25000</v>
      </c>
      <c r="AZ121" s="117">
        <f>'[3]ผูกสูตร Planfin64'!BC266</f>
        <v>0</v>
      </c>
      <c r="BA121" s="117">
        <f>'[3]ผูกสูตร Planfin64'!BD266</f>
        <v>0</v>
      </c>
      <c r="BB121" s="117">
        <f>'[3]ผูกสูตร Planfin64'!BE266</f>
        <v>0</v>
      </c>
      <c r="BC121" s="117">
        <f>'[3]ผูกสูตร Planfin64'!BF266</f>
        <v>0</v>
      </c>
      <c r="BD121" s="117">
        <f>'[3]ผูกสูตร Planfin64'!BG266</f>
        <v>76655</v>
      </c>
      <c r="BE121" s="117">
        <f>'[3]ผูกสูตร Planfin64'!BH266</f>
        <v>0</v>
      </c>
      <c r="BF121" s="117">
        <f>'[3]ผูกสูตร Planfin64'!BI266</f>
        <v>0</v>
      </c>
      <c r="BG121" s="117">
        <f>'[3]ผูกสูตร Planfin64'!BJ266</f>
        <v>0</v>
      </c>
      <c r="BH121" s="117">
        <f>'[3]ผูกสูตร Planfin64'!BK266</f>
        <v>0</v>
      </c>
      <c r="BI121" s="117">
        <f>'[3]ผูกสูตร Planfin64'!BL266</f>
        <v>0</v>
      </c>
      <c r="BJ121" s="117">
        <f>'[3]ผูกสูตร Planfin64'!BM266</f>
        <v>0</v>
      </c>
      <c r="BK121" s="117">
        <f>'[3]ผูกสูตร Planfin64'!BN266</f>
        <v>9330</v>
      </c>
      <c r="BL121" s="117">
        <f>'[3]ผูกสูตร Planfin64'!BO266</f>
        <v>0</v>
      </c>
      <c r="BM121" s="117">
        <f>'[3]ผูกสูตร Planfin64'!BP266</f>
        <v>0</v>
      </c>
      <c r="BN121" s="117">
        <f>'[3]ผูกสูตร Planfin64'!BQ266</f>
        <v>0</v>
      </c>
      <c r="BO121" s="117">
        <f>'[3]ผูกสูตร Planfin64'!BR266</f>
        <v>0</v>
      </c>
      <c r="BP121" s="117">
        <f>'[3]ผูกสูตร Planfin64'!BS266</f>
        <v>0</v>
      </c>
      <c r="BQ121" s="117">
        <f>'[3]ผูกสูตร Planfin64'!BT266</f>
        <v>0</v>
      </c>
      <c r="BR121" s="117">
        <f>'[3]ผูกสูตร Planfin64'!BU266</f>
        <v>0</v>
      </c>
      <c r="BS121" s="117">
        <f>'[3]ผูกสูตร Planfin64'!BV266</f>
        <v>0</v>
      </c>
      <c r="BT121" s="117">
        <f>'[3]ผูกสูตร Planfin64'!BW266</f>
        <v>0</v>
      </c>
      <c r="BU121" s="117">
        <f>'[3]ผูกสูตร Planfin64'!BX266</f>
        <v>0</v>
      </c>
      <c r="BV121" s="117">
        <f>'[3]ผูกสูตร Planfin64'!BY266</f>
        <v>0</v>
      </c>
      <c r="BW121" s="117">
        <f>'[3]ผูกสูตร Planfin64'!BZ266</f>
        <v>0</v>
      </c>
      <c r="BX121" s="117">
        <f>'[3]ผูกสูตร Planfin64'!CA266</f>
        <v>0</v>
      </c>
      <c r="BY121" s="117">
        <f>'[3]ผูกสูตร Planfin64'!CB266</f>
        <v>0</v>
      </c>
      <c r="BZ121" s="118">
        <f t="shared" si="5"/>
        <v>146913.79999999999</v>
      </c>
    </row>
    <row r="122" spans="1:78" ht="21.75" customHeight="1">
      <c r="A122" s="113" t="s">
        <v>315</v>
      </c>
      <c r="B122" s="114" t="s">
        <v>425</v>
      </c>
      <c r="C122" s="115" t="s">
        <v>456</v>
      </c>
      <c r="D122" s="116" t="s">
        <v>457</v>
      </c>
      <c r="E122" s="117">
        <f>'[3]ผูกสูตร Planfin64'!H267</f>
        <v>0</v>
      </c>
      <c r="F122" s="117">
        <f>'[3]ผูกสูตร Planfin64'!I267</f>
        <v>0</v>
      </c>
      <c r="G122" s="117">
        <f>'[3]ผูกสูตร Planfin64'!J267</f>
        <v>0</v>
      </c>
      <c r="H122" s="117">
        <f>'[3]ผูกสูตร Planfin64'!K267</f>
        <v>0</v>
      </c>
      <c r="I122" s="117">
        <f>'[3]ผูกสูตร Planfin64'!L267</f>
        <v>0</v>
      </c>
      <c r="J122" s="117">
        <f>'[3]ผูกสูตร Planfin64'!M267</f>
        <v>0</v>
      </c>
      <c r="K122" s="117">
        <f>'[3]ผูกสูตร Planfin64'!N267</f>
        <v>0</v>
      </c>
      <c r="L122" s="117">
        <f>'[3]ผูกสูตร Planfin64'!O267</f>
        <v>0</v>
      </c>
      <c r="M122" s="117">
        <f>'[3]ผูกสูตร Planfin64'!P267</f>
        <v>0</v>
      </c>
      <c r="N122" s="117">
        <f>'[3]ผูกสูตร Planfin64'!Q267</f>
        <v>0</v>
      </c>
      <c r="O122" s="117">
        <f>'[3]ผูกสูตร Planfin64'!R267</f>
        <v>0</v>
      </c>
      <c r="P122" s="117">
        <f>'[3]ผูกสูตร Planfin64'!S267</f>
        <v>0</v>
      </c>
      <c r="Q122" s="117">
        <f>'[3]ผูกสูตร Planfin64'!T267</f>
        <v>0</v>
      </c>
      <c r="R122" s="117">
        <f>'[3]ผูกสูตร Planfin64'!U267</f>
        <v>0</v>
      </c>
      <c r="S122" s="117">
        <f>'[3]ผูกสูตร Planfin64'!V267</f>
        <v>0</v>
      </c>
      <c r="T122" s="117">
        <f>'[3]ผูกสูตร Planfin64'!W267</f>
        <v>3000</v>
      </c>
      <c r="U122" s="117">
        <f>'[3]ผูกสูตร Planfin64'!X267</f>
        <v>0</v>
      </c>
      <c r="V122" s="117">
        <f>'[3]ผูกสูตร Planfin64'!Y267</f>
        <v>0</v>
      </c>
      <c r="W122" s="117">
        <f>'[3]ผูกสูตร Planfin64'!Z267</f>
        <v>0</v>
      </c>
      <c r="X122" s="117">
        <f>'[3]ผูกสูตร Planfin64'!AA267</f>
        <v>0</v>
      </c>
      <c r="Y122" s="117">
        <f>'[3]ผูกสูตร Planfin64'!AB267</f>
        <v>0</v>
      </c>
      <c r="Z122" s="117">
        <f>'[3]ผูกสูตร Planfin64'!AC267</f>
        <v>0</v>
      </c>
      <c r="AA122" s="117">
        <f>'[3]ผูกสูตร Planfin64'!AD267</f>
        <v>860</v>
      </c>
      <c r="AB122" s="117">
        <f>'[3]ผูกสูตร Planfin64'!AE267</f>
        <v>0</v>
      </c>
      <c r="AC122" s="117">
        <f>'[3]ผูกสูตร Planfin64'!AF267</f>
        <v>0</v>
      </c>
      <c r="AD122" s="117">
        <f>'[3]ผูกสูตร Planfin64'!AG267</f>
        <v>0</v>
      </c>
      <c r="AE122" s="117">
        <f>'[3]ผูกสูตร Planfin64'!AH267</f>
        <v>0</v>
      </c>
      <c r="AF122" s="117">
        <f>'[3]ผูกสูตร Planfin64'!AI267</f>
        <v>0</v>
      </c>
      <c r="AG122" s="117">
        <f>'[3]ผูกสูตร Planfin64'!AJ267</f>
        <v>0</v>
      </c>
      <c r="AH122" s="117">
        <f>'[3]ผูกสูตร Planfin64'!AK267</f>
        <v>0</v>
      </c>
      <c r="AI122" s="117">
        <f>'[3]ผูกสูตร Planfin64'!AL267</f>
        <v>0</v>
      </c>
      <c r="AJ122" s="117">
        <f>'[3]ผูกสูตร Planfin64'!AM267</f>
        <v>0</v>
      </c>
      <c r="AK122" s="117">
        <f>'[3]ผูกสูตร Planfin64'!AN267</f>
        <v>0</v>
      </c>
      <c r="AL122" s="117">
        <f>'[3]ผูกสูตร Planfin64'!AO267</f>
        <v>0</v>
      </c>
      <c r="AM122" s="117">
        <f>'[3]ผูกสูตร Planfin64'!AP267</f>
        <v>0</v>
      </c>
      <c r="AN122" s="117">
        <f>'[3]ผูกสูตร Planfin64'!AQ267</f>
        <v>0</v>
      </c>
      <c r="AO122" s="117">
        <f>'[3]ผูกสูตร Planfin64'!AR267</f>
        <v>0</v>
      </c>
      <c r="AP122" s="117">
        <f>'[3]ผูกสูตร Planfin64'!AS267</f>
        <v>0</v>
      </c>
      <c r="AQ122" s="117">
        <f>'[3]ผูกสูตร Planfin64'!AT267</f>
        <v>0</v>
      </c>
      <c r="AR122" s="117">
        <f>'[3]ผูกสูตร Planfin64'!AU267</f>
        <v>0</v>
      </c>
      <c r="AS122" s="117">
        <f>'[3]ผูกสูตร Planfin64'!AV267</f>
        <v>0</v>
      </c>
      <c r="AT122" s="117">
        <f>'[3]ผูกสูตร Planfin64'!AW267</f>
        <v>0</v>
      </c>
      <c r="AU122" s="117">
        <f>'[3]ผูกสูตร Planfin64'!AX267</f>
        <v>0</v>
      </c>
      <c r="AV122" s="117">
        <f>'[3]ผูกสูตร Planfin64'!AY267</f>
        <v>0</v>
      </c>
      <c r="AW122" s="117">
        <f>'[3]ผูกสูตร Planfin64'!AZ267</f>
        <v>0</v>
      </c>
      <c r="AX122" s="117">
        <f>'[3]ผูกสูตร Planfin64'!BA267</f>
        <v>0</v>
      </c>
      <c r="AY122" s="117">
        <f>'[3]ผูกสูตร Planfin64'!BB267</f>
        <v>8623</v>
      </c>
      <c r="AZ122" s="117">
        <f>'[3]ผูกสูตร Planfin64'!BC267</f>
        <v>0</v>
      </c>
      <c r="BA122" s="117">
        <f>'[3]ผูกสูตร Planfin64'!BD267</f>
        <v>0</v>
      </c>
      <c r="BB122" s="117">
        <f>'[3]ผูกสูตร Planfin64'!BE267</f>
        <v>0</v>
      </c>
      <c r="BC122" s="117">
        <f>'[3]ผูกสูตร Planfin64'!BF267</f>
        <v>0</v>
      </c>
      <c r="BD122" s="117">
        <f>'[3]ผูกสูตร Planfin64'!BG267</f>
        <v>0</v>
      </c>
      <c r="BE122" s="117">
        <f>'[3]ผูกสูตร Planfin64'!BH267</f>
        <v>0</v>
      </c>
      <c r="BF122" s="117">
        <f>'[3]ผูกสูตร Planfin64'!BI267</f>
        <v>0</v>
      </c>
      <c r="BG122" s="117">
        <f>'[3]ผูกสูตร Planfin64'!BJ267</f>
        <v>0</v>
      </c>
      <c r="BH122" s="117">
        <f>'[3]ผูกสูตร Planfin64'!BK267</f>
        <v>0</v>
      </c>
      <c r="BI122" s="117">
        <f>'[3]ผูกสูตร Planfin64'!BL267</f>
        <v>0</v>
      </c>
      <c r="BJ122" s="117">
        <f>'[3]ผูกสูตร Planfin64'!BM267</f>
        <v>0</v>
      </c>
      <c r="BK122" s="117">
        <f>'[3]ผูกสูตร Planfin64'!BN267</f>
        <v>0</v>
      </c>
      <c r="BL122" s="117">
        <f>'[3]ผูกสูตร Planfin64'!BO267</f>
        <v>0</v>
      </c>
      <c r="BM122" s="117">
        <f>'[3]ผูกสูตร Planfin64'!BP267</f>
        <v>0</v>
      </c>
      <c r="BN122" s="117">
        <f>'[3]ผูกสูตร Planfin64'!BQ267</f>
        <v>0</v>
      </c>
      <c r="BO122" s="117">
        <f>'[3]ผูกสูตร Planfin64'!BR267</f>
        <v>0</v>
      </c>
      <c r="BP122" s="117">
        <f>'[3]ผูกสูตร Planfin64'!BS267</f>
        <v>0</v>
      </c>
      <c r="BQ122" s="117">
        <f>'[3]ผูกสูตร Planfin64'!BT267</f>
        <v>0</v>
      </c>
      <c r="BR122" s="117">
        <f>'[3]ผูกสูตร Planfin64'!BU267</f>
        <v>0</v>
      </c>
      <c r="BS122" s="117">
        <f>'[3]ผูกสูตร Planfin64'!BV267</f>
        <v>0</v>
      </c>
      <c r="BT122" s="117">
        <f>'[3]ผูกสูตร Planfin64'!BW267</f>
        <v>0</v>
      </c>
      <c r="BU122" s="117">
        <f>'[3]ผูกสูตร Planfin64'!BX267</f>
        <v>0</v>
      </c>
      <c r="BV122" s="117">
        <f>'[3]ผูกสูตร Planfin64'!BY267</f>
        <v>0</v>
      </c>
      <c r="BW122" s="117">
        <f>'[3]ผูกสูตร Planfin64'!BZ267</f>
        <v>0</v>
      </c>
      <c r="BX122" s="117">
        <f>'[3]ผูกสูตร Planfin64'!CA267</f>
        <v>0</v>
      </c>
      <c r="BY122" s="117">
        <f>'[3]ผูกสูตร Planfin64'!CB267</f>
        <v>0</v>
      </c>
      <c r="BZ122" s="118">
        <f t="shared" si="5"/>
        <v>12483</v>
      </c>
    </row>
    <row r="123" spans="1:78" ht="21.75" customHeight="1">
      <c r="A123" s="113" t="s">
        <v>315</v>
      </c>
      <c r="B123" s="114" t="s">
        <v>425</v>
      </c>
      <c r="C123" s="115" t="s">
        <v>458</v>
      </c>
      <c r="D123" s="116" t="s">
        <v>459</v>
      </c>
      <c r="E123" s="117">
        <f>'[3]ผูกสูตร Planfin64'!H268</f>
        <v>43859.5</v>
      </c>
      <c r="F123" s="117">
        <f>'[3]ผูกสูตร Planfin64'!I268</f>
        <v>0</v>
      </c>
      <c r="G123" s="117">
        <f>'[3]ผูกสูตร Planfin64'!J268</f>
        <v>0</v>
      </c>
      <c r="H123" s="117">
        <f>'[3]ผูกสูตร Planfin64'!K268</f>
        <v>0</v>
      </c>
      <c r="I123" s="117">
        <f>'[3]ผูกสูตร Planfin64'!L268</f>
        <v>0</v>
      </c>
      <c r="J123" s="117">
        <f>'[3]ผูกสูตร Planfin64'!M268</f>
        <v>0</v>
      </c>
      <c r="K123" s="117">
        <f>'[3]ผูกสูตร Planfin64'!N268</f>
        <v>81427.5</v>
      </c>
      <c r="L123" s="117">
        <f>'[3]ผูกสูตร Planfin64'!O268</f>
        <v>0</v>
      </c>
      <c r="M123" s="117">
        <f>'[3]ผูกสูตร Planfin64'!P268</f>
        <v>0</v>
      </c>
      <c r="N123" s="117">
        <f>'[3]ผูกสูตร Planfin64'!Q268</f>
        <v>0</v>
      </c>
      <c r="O123" s="117">
        <f>'[3]ผูกสูตร Planfin64'!R268</f>
        <v>0</v>
      </c>
      <c r="P123" s="117">
        <f>'[3]ผูกสูตร Planfin64'!S268</f>
        <v>0</v>
      </c>
      <c r="Q123" s="117">
        <f>'[3]ผูกสูตร Planfin64'!T268</f>
        <v>68500</v>
      </c>
      <c r="R123" s="117">
        <f>'[3]ผูกสูตร Planfin64'!U268</f>
        <v>0</v>
      </c>
      <c r="S123" s="117">
        <f>'[3]ผูกสูตร Planfin64'!V268</f>
        <v>0</v>
      </c>
      <c r="T123" s="117">
        <f>'[3]ผูกสูตร Planfin64'!W268</f>
        <v>0</v>
      </c>
      <c r="U123" s="117">
        <f>'[3]ผูกสูตร Planfin64'!X268</f>
        <v>10000</v>
      </c>
      <c r="V123" s="117">
        <f>'[3]ผูกสูตร Planfin64'!Y268</f>
        <v>0</v>
      </c>
      <c r="W123" s="117">
        <f>'[3]ผูกสูตร Planfin64'!Z268</f>
        <v>25271</v>
      </c>
      <c r="X123" s="117">
        <f>'[3]ผูกสูตร Planfin64'!AA268</f>
        <v>0</v>
      </c>
      <c r="Y123" s="117">
        <f>'[3]ผูกสูตร Planfin64'!AB268</f>
        <v>0</v>
      </c>
      <c r="Z123" s="117">
        <f>'[3]ผูกสูตร Planfin64'!AC268</f>
        <v>0</v>
      </c>
      <c r="AA123" s="117">
        <f>'[3]ผูกสูตร Planfin64'!AD268</f>
        <v>0</v>
      </c>
      <c r="AB123" s="117">
        <f>'[3]ผูกสูตร Planfin64'!AE268</f>
        <v>0</v>
      </c>
      <c r="AC123" s="117">
        <f>'[3]ผูกสูตร Planfin64'!AF268</f>
        <v>0</v>
      </c>
      <c r="AD123" s="117">
        <f>'[3]ผูกสูตร Planfin64'!AG268</f>
        <v>0</v>
      </c>
      <c r="AE123" s="117">
        <f>'[3]ผูกสูตร Planfin64'!AH268</f>
        <v>0</v>
      </c>
      <c r="AF123" s="117">
        <f>'[3]ผูกสูตร Planfin64'!AI268</f>
        <v>54660</v>
      </c>
      <c r="AG123" s="117">
        <f>'[3]ผูกสูตร Planfin64'!AJ268</f>
        <v>0</v>
      </c>
      <c r="AH123" s="117">
        <f>'[3]ผูกสูตร Planfin64'!AK268</f>
        <v>0</v>
      </c>
      <c r="AI123" s="117">
        <f>'[3]ผูกสูตร Planfin64'!AL268</f>
        <v>0</v>
      </c>
      <c r="AJ123" s="117">
        <f>'[3]ผูกสูตร Planfin64'!AM268</f>
        <v>0</v>
      </c>
      <c r="AK123" s="117">
        <f>'[3]ผูกสูตร Planfin64'!AN268</f>
        <v>0</v>
      </c>
      <c r="AL123" s="117">
        <f>'[3]ผูกสูตร Planfin64'!AO268</f>
        <v>0</v>
      </c>
      <c r="AM123" s="117">
        <f>'[3]ผูกสูตร Planfin64'!AP268</f>
        <v>0</v>
      </c>
      <c r="AN123" s="117">
        <f>'[3]ผูกสูตร Planfin64'!AQ268</f>
        <v>0</v>
      </c>
      <c r="AO123" s="117">
        <f>'[3]ผูกสูตร Planfin64'!AR268</f>
        <v>0</v>
      </c>
      <c r="AP123" s="117">
        <f>'[3]ผูกสูตร Planfin64'!AS268</f>
        <v>0</v>
      </c>
      <c r="AQ123" s="117">
        <f>'[3]ผูกสูตร Planfin64'!AT268</f>
        <v>0</v>
      </c>
      <c r="AR123" s="117">
        <f>'[3]ผูกสูตร Planfin64'!AU268</f>
        <v>30000</v>
      </c>
      <c r="AS123" s="117">
        <f>'[3]ผูกสูตร Planfin64'!AV268</f>
        <v>0</v>
      </c>
      <c r="AT123" s="117">
        <f>'[3]ผูกสูตร Planfin64'!AW268</f>
        <v>0</v>
      </c>
      <c r="AU123" s="117">
        <f>'[3]ผูกสูตร Planfin64'!AX268</f>
        <v>0</v>
      </c>
      <c r="AV123" s="117">
        <f>'[3]ผูกสูตร Planfin64'!AY268</f>
        <v>0</v>
      </c>
      <c r="AW123" s="117">
        <f>'[3]ผูกสูตร Planfin64'!AZ268</f>
        <v>0</v>
      </c>
      <c r="AX123" s="117">
        <f>'[3]ผูกสูตร Planfin64'!BA268</f>
        <v>0</v>
      </c>
      <c r="AY123" s="117">
        <f>'[3]ผูกสูตร Planfin64'!BB268</f>
        <v>8004.95</v>
      </c>
      <c r="AZ123" s="117">
        <f>'[3]ผูกสูตร Planfin64'!BC268</f>
        <v>0</v>
      </c>
      <c r="BA123" s="117">
        <f>'[3]ผูกสูตร Planfin64'!BD268</f>
        <v>0</v>
      </c>
      <c r="BB123" s="117">
        <f>'[3]ผูกสูตร Planfin64'!BE268</f>
        <v>0</v>
      </c>
      <c r="BC123" s="117">
        <f>'[3]ผูกสูตร Planfin64'!BF268</f>
        <v>0</v>
      </c>
      <c r="BD123" s="117">
        <f>'[3]ผูกสูตร Planfin64'!BG268</f>
        <v>0</v>
      </c>
      <c r="BE123" s="117">
        <f>'[3]ผูกสูตร Planfin64'!BH268</f>
        <v>0</v>
      </c>
      <c r="BF123" s="117">
        <f>'[3]ผูกสูตร Planfin64'!BI268</f>
        <v>17825</v>
      </c>
      <c r="BG123" s="117">
        <f>'[3]ผูกสูตร Planfin64'!BJ268</f>
        <v>0</v>
      </c>
      <c r="BH123" s="117">
        <f>'[3]ผูกสูตร Planfin64'!BK268</f>
        <v>0</v>
      </c>
      <c r="BI123" s="117">
        <f>'[3]ผูกสูตร Planfin64'!BL268</f>
        <v>46703</v>
      </c>
      <c r="BJ123" s="117">
        <f>'[3]ผูกสูตร Planfin64'!BM268</f>
        <v>0</v>
      </c>
      <c r="BK123" s="117">
        <f>'[3]ผูกสูตร Planfin64'!BN268</f>
        <v>0</v>
      </c>
      <c r="BL123" s="117">
        <f>'[3]ผูกสูตร Planfin64'!BO268</f>
        <v>0</v>
      </c>
      <c r="BM123" s="117">
        <f>'[3]ผูกสูตร Planfin64'!BP268</f>
        <v>0</v>
      </c>
      <c r="BN123" s="117">
        <f>'[3]ผูกสูตร Planfin64'!BQ268</f>
        <v>0</v>
      </c>
      <c r="BO123" s="117">
        <f>'[3]ผูกสูตร Planfin64'!BR268</f>
        <v>0</v>
      </c>
      <c r="BP123" s="117">
        <f>'[3]ผูกสูตร Planfin64'!BS268</f>
        <v>0</v>
      </c>
      <c r="BQ123" s="117">
        <f>'[3]ผูกสูตร Planfin64'!BT268</f>
        <v>0</v>
      </c>
      <c r="BR123" s="117">
        <f>'[3]ผูกสูตร Planfin64'!BU268</f>
        <v>0</v>
      </c>
      <c r="BS123" s="117">
        <f>'[3]ผูกสูตร Planfin64'!BV268</f>
        <v>0</v>
      </c>
      <c r="BT123" s="117">
        <f>'[3]ผูกสูตร Planfin64'!BW268</f>
        <v>0</v>
      </c>
      <c r="BU123" s="117">
        <f>'[3]ผูกสูตร Planfin64'!BX268</f>
        <v>0</v>
      </c>
      <c r="BV123" s="117">
        <f>'[3]ผูกสูตร Planfin64'!BY268</f>
        <v>0</v>
      </c>
      <c r="BW123" s="117">
        <f>'[3]ผูกสูตร Planfin64'!BZ268</f>
        <v>0</v>
      </c>
      <c r="BX123" s="117">
        <f>'[3]ผูกสูตร Planfin64'!CA268</f>
        <v>0</v>
      </c>
      <c r="BY123" s="117">
        <f>'[3]ผูกสูตร Planfin64'!CB268</f>
        <v>0</v>
      </c>
      <c r="BZ123" s="118">
        <f t="shared" si="5"/>
        <v>386250.95</v>
      </c>
    </row>
    <row r="124" spans="1:78" ht="21.75" customHeight="1">
      <c r="A124" s="113" t="s">
        <v>315</v>
      </c>
      <c r="B124" s="114" t="s">
        <v>425</v>
      </c>
      <c r="C124" s="115" t="s">
        <v>460</v>
      </c>
      <c r="D124" s="116" t="s">
        <v>461</v>
      </c>
      <c r="E124" s="117">
        <f>'[3]ผูกสูตร Planfin64'!H269</f>
        <v>0</v>
      </c>
      <c r="F124" s="117">
        <f>'[3]ผูกสูตร Planfin64'!I269</f>
        <v>0</v>
      </c>
      <c r="G124" s="117">
        <f>'[3]ผูกสูตร Planfin64'!J269</f>
        <v>0</v>
      </c>
      <c r="H124" s="117">
        <f>'[3]ผูกสูตร Planfin64'!K269</f>
        <v>0</v>
      </c>
      <c r="I124" s="117">
        <f>'[3]ผูกสูตร Planfin64'!L269</f>
        <v>0</v>
      </c>
      <c r="J124" s="117">
        <f>'[3]ผูกสูตร Planfin64'!M269</f>
        <v>0</v>
      </c>
      <c r="K124" s="117">
        <f>'[3]ผูกสูตร Planfin64'!N269</f>
        <v>0</v>
      </c>
      <c r="L124" s="117">
        <f>'[3]ผูกสูตร Planfin64'!O269</f>
        <v>0</v>
      </c>
      <c r="M124" s="117">
        <f>'[3]ผูกสูตร Planfin64'!P269</f>
        <v>0</v>
      </c>
      <c r="N124" s="117">
        <f>'[3]ผูกสูตร Planfin64'!Q269</f>
        <v>0</v>
      </c>
      <c r="O124" s="117">
        <f>'[3]ผูกสูตร Planfin64'!R269</f>
        <v>0</v>
      </c>
      <c r="P124" s="117">
        <f>'[3]ผูกสูตร Planfin64'!S269</f>
        <v>0</v>
      </c>
      <c r="Q124" s="117">
        <f>'[3]ผูกสูตร Planfin64'!T269</f>
        <v>0</v>
      </c>
      <c r="R124" s="117">
        <f>'[3]ผูกสูตร Planfin64'!U269</f>
        <v>0</v>
      </c>
      <c r="S124" s="117">
        <f>'[3]ผูกสูตร Planfin64'!V269</f>
        <v>0</v>
      </c>
      <c r="T124" s="117">
        <f>'[3]ผูกสูตร Planfin64'!W269</f>
        <v>0</v>
      </c>
      <c r="U124" s="117">
        <f>'[3]ผูกสูตร Planfin64'!X269</f>
        <v>0</v>
      </c>
      <c r="V124" s="117">
        <f>'[3]ผูกสูตร Planfin64'!Y269</f>
        <v>0</v>
      </c>
      <c r="W124" s="117">
        <f>'[3]ผูกสูตร Planfin64'!Z269</f>
        <v>0</v>
      </c>
      <c r="X124" s="117">
        <f>'[3]ผูกสูตร Planfin64'!AA269</f>
        <v>0</v>
      </c>
      <c r="Y124" s="117">
        <f>'[3]ผูกสูตร Planfin64'!AB269</f>
        <v>0</v>
      </c>
      <c r="Z124" s="117">
        <f>'[3]ผูกสูตร Planfin64'!AC269</f>
        <v>0</v>
      </c>
      <c r="AA124" s="117">
        <f>'[3]ผูกสูตร Planfin64'!AD269</f>
        <v>0</v>
      </c>
      <c r="AB124" s="117">
        <f>'[3]ผูกสูตร Planfin64'!AE269</f>
        <v>0</v>
      </c>
      <c r="AC124" s="117">
        <f>'[3]ผูกสูตร Planfin64'!AF269</f>
        <v>0</v>
      </c>
      <c r="AD124" s="117">
        <f>'[3]ผูกสูตร Planfin64'!AG269</f>
        <v>0</v>
      </c>
      <c r="AE124" s="117">
        <f>'[3]ผูกสูตร Planfin64'!AH269</f>
        <v>0</v>
      </c>
      <c r="AF124" s="117">
        <f>'[3]ผูกสูตร Planfin64'!AI269</f>
        <v>0</v>
      </c>
      <c r="AG124" s="117">
        <f>'[3]ผูกสูตร Planfin64'!AJ269</f>
        <v>0</v>
      </c>
      <c r="AH124" s="117">
        <f>'[3]ผูกสูตร Planfin64'!AK269</f>
        <v>0</v>
      </c>
      <c r="AI124" s="117">
        <f>'[3]ผูกสูตร Planfin64'!AL269</f>
        <v>0</v>
      </c>
      <c r="AJ124" s="117">
        <f>'[3]ผูกสูตร Planfin64'!AM269</f>
        <v>0</v>
      </c>
      <c r="AK124" s="117">
        <f>'[3]ผูกสูตร Planfin64'!AN269</f>
        <v>0</v>
      </c>
      <c r="AL124" s="117">
        <f>'[3]ผูกสูตร Planfin64'!AO269</f>
        <v>0</v>
      </c>
      <c r="AM124" s="117">
        <f>'[3]ผูกสูตร Planfin64'!AP269</f>
        <v>0</v>
      </c>
      <c r="AN124" s="117">
        <f>'[3]ผูกสูตร Planfin64'!AQ269</f>
        <v>0</v>
      </c>
      <c r="AO124" s="117">
        <f>'[3]ผูกสูตร Planfin64'!AR269</f>
        <v>0</v>
      </c>
      <c r="AP124" s="117">
        <f>'[3]ผูกสูตร Planfin64'!AS269</f>
        <v>0</v>
      </c>
      <c r="AQ124" s="117">
        <f>'[3]ผูกสูตร Planfin64'!AT269</f>
        <v>0</v>
      </c>
      <c r="AR124" s="117">
        <f>'[3]ผูกสูตร Planfin64'!AU269</f>
        <v>0</v>
      </c>
      <c r="AS124" s="117">
        <f>'[3]ผูกสูตร Planfin64'!AV269</f>
        <v>0</v>
      </c>
      <c r="AT124" s="117">
        <f>'[3]ผูกสูตร Planfin64'!AW269</f>
        <v>0</v>
      </c>
      <c r="AU124" s="117">
        <f>'[3]ผูกสูตร Planfin64'!AX269</f>
        <v>0</v>
      </c>
      <c r="AV124" s="117">
        <f>'[3]ผูกสูตร Planfin64'!AY269</f>
        <v>0</v>
      </c>
      <c r="AW124" s="117">
        <f>'[3]ผูกสูตร Planfin64'!AZ269</f>
        <v>0</v>
      </c>
      <c r="AX124" s="117">
        <f>'[3]ผูกสูตร Planfin64'!BA269</f>
        <v>0</v>
      </c>
      <c r="AY124" s="117">
        <f>'[3]ผูกสูตร Planfin64'!BB269</f>
        <v>0</v>
      </c>
      <c r="AZ124" s="117">
        <f>'[3]ผูกสูตร Planfin64'!BC269</f>
        <v>0</v>
      </c>
      <c r="BA124" s="117">
        <f>'[3]ผูกสูตร Planfin64'!BD269</f>
        <v>0</v>
      </c>
      <c r="BB124" s="117">
        <f>'[3]ผูกสูตร Planfin64'!BE269</f>
        <v>0</v>
      </c>
      <c r="BC124" s="117">
        <f>'[3]ผูกสูตร Planfin64'!BF269</f>
        <v>0</v>
      </c>
      <c r="BD124" s="117">
        <f>'[3]ผูกสูตร Planfin64'!BG269</f>
        <v>0</v>
      </c>
      <c r="BE124" s="117">
        <f>'[3]ผูกสูตร Planfin64'!BH269</f>
        <v>0</v>
      </c>
      <c r="BF124" s="117">
        <f>'[3]ผูกสูตร Planfin64'!BI269</f>
        <v>0</v>
      </c>
      <c r="BG124" s="117">
        <f>'[3]ผูกสูตร Planfin64'!BJ269</f>
        <v>0</v>
      </c>
      <c r="BH124" s="117">
        <f>'[3]ผูกสูตร Planfin64'!BK269</f>
        <v>0</v>
      </c>
      <c r="BI124" s="117">
        <f>'[3]ผูกสูตร Planfin64'!BL269</f>
        <v>0</v>
      </c>
      <c r="BJ124" s="117">
        <f>'[3]ผูกสูตร Planfin64'!BM269</f>
        <v>0</v>
      </c>
      <c r="BK124" s="117">
        <f>'[3]ผูกสูตร Planfin64'!BN269</f>
        <v>0</v>
      </c>
      <c r="BL124" s="117">
        <f>'[3]ผูกสูตร Planfin64'!BO269</f>
        <v>0</v>
      </c>
      <c r="BM124" s="117">
        <f>'[3]ผูกสูตร Planfin64'!BP269</f>
        <v>0</v>
      </c>
      <c r="BN124" s="117">
        <f>'[3]ผูกสูตร Planfin64'!BQ269</f>
        <v>0</v>
      </c>
      <c r="BO124" s="117">
        <f>'[3]ผูกสูตร Planfin64'!BR269</f>
        <v>0</v>
      </c>
      <c r="BP124" s="117">
        <f>'[3]ผูกสูตร Planfin64'!BS269</f>
        <v>0</v>
      </c>
      <c r="BQ124" s="117">
        <f>'[3]ผูกสูตร Planfin64'!BT269</f>
        <v>0</v>
      </c>
      <c r="BR124" s="117">
        <f>'[3]ผูกสูตร Planfin64'!BU269</f>
        <v>0</v>
      </c>
      <c r="BS124" s="117">
        <f>'[3]ผูกสูตร Planfin64'!BV269</f>
        <v>0</v>
      </c>
      <c r="BT124" s="117">
        <f>'[3]ผูกสูตร Planfin64'!BW269</f>
        <v>0</v>
      </c>
      <c r="BU124" s="117">
        <f>'[3]ผูกสูตร Planfin64'!BX269</f>
        <v>0</v>
      </c>
      <c r="BV124" s="117">
        <f>'[3]ผูกสูตร Planfin64'!BY269</f>
        <v>0</v>
      </c>
      <c r="BW124" s="117">
        <f>'[3]ผูกสูตร Planfin64'!BZ269</f>
        <v>0</v>
      </c>
      <c r="BX124" s="117">
        <f>'[3]ผูกสูตร Planfin64'!CA269</f>
        <v>0</v>
      </c>
      <c r="BY124" s="117">
        <f>'[3]ผูกสูตร Planfin64'!CB269</f>
        <v>0</v>
      </c>
      <c r="BZ124" s="118">
        <f t="shared" si="5"/>
        <v>0</v>
      </c>
    </row>
    <row r="125" spans="1:78" ht="21.75" customHeight="1">
      <c r="A125" s="113" t="s">
        <v>315</v>
      </c>
      <c r="B125" s="114" t="s">
        <v>425</v>
      </c>
      <c r="C125" s="115" t="s">
        <v>462</v>
      </c>
      <c r="D125" s="116" t="s">
        <v>463</v>
      </c>
      <c r="E125" s="117">
        <f>'[3]ผูกสูตร Planfin64'!H278</f>
        <v>0</v>
      </c>
      <c r="F125" s="117">
        <f>'[3]ผูกสูตร Planfin64'!I278</f>
        <v>0</v>
      </c>
      <c r="G125" s="117">
        <f>'[3]ผูกสูตร Planfin64'!J278</f>
        <v>0</v>
      </c>
      <c r="H125" s="117">
        <f>'[3]ผูกสูตร Planfin64'!K278</f>
        <v>0</v>
      </c>
      <c r="I125" s="117">
        <f>'[3]ผูกสูตร Planfin64'!L278</f>
        <v>0</v>
      </c>
      <c r="J125" s="117">
        <f>'[3]ผูกสูตร Planfin64'!M278</f>
        <v>0</v>
      </c>
      <c r="K125" s="117">
        <f>'[3]ผูกสูตร Planfin64'!N278</f>
        <v>0</v>
      </c>
      <c r="L125" s="117">
        <f>'[3]ผูกสูตร Planfin64'!O278</f>
        <v>0</v>
      </c>
      <c r="M125" s="117">
        <f>'[3]ผูกสูตร Planfin64'!P278</f>
        <v>240000</v>
      </c>
      <c r="N125" s="117">
        <f>'[3]ผูกสูตร Planfin64'!Q278</f>
        <v>0</v>
      </c>
      <c r="O125" s="117">
        <f>'[3]ผูกสูตร Planfin64'!R278</f>
        <v>240000</v>
      </c>
      <c r="P125" s="117">
        <f>'[3]ผูกสูตร Planfin64'!S278</f>
        <v>0</v>
      </c>
      <c r="Q125" s="117">
        <f>'[3]ผูกสูตร Planfin64'!T278</f>
        <v>0</v>
      </c>
      <c r="R125" s="117">
        <f>'[3]ผูกสูตร Planfin64'!U278</f>
        <v>0</v>
      </c>
      <c r="S125" s="117">
        <f>'[3]ผูกสูตร Planfin64'!V278</f>
        <v>0</v>
      </c>
      <c r="T125" s="117">
        <f>'[3]ผูกสูตร Planfin64'!W278</f>
        <v>120000</v>
      </c>
      <c r="U125" s="117">
        <f>'[3]ผูกสูตร Planfin64'!X278</f>
        <v>80000</v>
      </c>
      <c r="V125" s="117">
        <f>'[3]ผูกสูตร Planfin64'!Y278</f>
        <v>0</v>
      </c>
      <c r="W125" s="117">
        <f>'[3]ผูกสูตร Planfin64'!Z278</f>
        <v>0</v>
      </c>
      <c r="X125" s="117">
        <f>'[3]ผูกสูตร Planfin64'!AA278</f>
        <v>0</v>
      </c>
      <c r="Y125" s="117">
        <f>'[3]ผูกสูตร Planfin64'!AB278</f>
        <v>680000</v>
      </c>
      <c r="Z125" s="117">
        <f>'[3]ผูกสูตร Planfin64'!AC278</f>
        <v>0</v>
      </c>
      <c r="AA125" s="117">
        <f>'[3]ผูกสูตร Planfin64'!AD278</f>
        <v>80000</v>
      </c>
      <c r="AB125" s="117">
        <f>'[3]ผูกสูตร Planfin64'!AE278</f>
        <v>640000</v>
      </c>
      <c r="AC125" s="117">
        <f>'[3]ผูกสูตร Planfin64'!AF278</f>
        <v>200000</v>
      </c>
      <c r="AD125" s="117">
        <f>'[3]ผูกสูตร Planfin64'!AG278</f>
        <v>0</v>
      </c>
      <c r="AE125" s="117">
        <f>'[3]ผูกสูตร Planfin64'!AH278</f>
        <v>720000</v>
      </c>
      <c r="AF125" s="117">
        <f>'[3]ผูกสูตร Planfin64'!AI278</f>
        <v>5500000</v>
      </c>
      <c r="AG125" s="117">
        <f>'[3]ผูกสูตร Planfin64'!AJ278</f>
        <v>320000</v>
      </c>
      <c r="AH125" s="117">
        <f>'[3]ผูกสูตร Planfin64'!AK278</f>
        <v>0</v>
      </c>
      <c r="AI125" s="117">
        <f>'[3]ผูกสูตร Planfin64'!AL278</f>
        <v>0</v>
      </c>
      <c r="AJ125" s="117">
        <f>'[3]ผูกสูตร Planfin64'!AM278</f>
        <v>0</v>
      </c>
      <c r="AK125" s="117">
        <f>'[3]ผูกสูตร Planfin64'!AN278</f>
        <v>0</v>
      </c>
      <c r="AL125" s="117">
        <f>'[3]ผูกสูตร Planfin64'!AO278</f>
        <v>0</v>
      </c>
      <c r="AM125" s="117">
        <f>'[3]ผูกสูตร Planfin64'!AP278</f>
        <v>0</v>
      </c>
      <c r="AN125" s="117">
        <f>'[3]ผูกสูตร Planfin64'!AQ278</f>
        <v>0</v>
      </c>
      <c r="AO125" s="117">
        <f>'[3]ผูกสูตร Planfin64'!AR278</f>
        <v>0</v>
      </c>
      <c r="AP125" s="117">
        <f>'[3]ผูกสูตร Planfin64'!AS278</f>
        <v>0</v>
      </c>
      <c r="AQ125" s="117">
        <f>'[3]ผูกสูตร Planfin64'!AT278</f>
        <v>0</v>
      </c>
      <c r="AR125" s="117">
        <f>'[3]ผูกสูตร Planfin64'!AU278</f>
        <v>0</v>
      </c>
      <c r="AS125" s="117">
        <f>'[3]ผูกสูตร Planfin64'!AV278</f>
        <v>0</v>
      </c>
      <c r="AT125" s="117">
        <f>'[3]ผูกสูตร Planfin64'!AW278</f>
        <v>0</v>
      </c>
      <c r="AU125" s="117">
        <f>'[3]ผูกสูตร Planfin64'!AX278</f>
        <v>0</v>
      </c>
      <c r="AV125" s="117">
        <f>'[3]ผูกสูตร Planfin64'!AY278</f>
        <v>0</v>
      </c>
      <c r="AW125" s="117">
        <f>'[3]ผูกสูตร Planfin64'!AZ278</f>
        <v>0</v>
      </c>
      <c r="AX125" s="117">
        <f>'[3]ผูกสูตร Planfin64'!BA278</f>
        <v>0</v>
      </c>
      <c r="AY125" s="117">
        <f>'[3]ผูกสูตร Planfin64'!BB278</f>
        <v>0</v>
      </c>
      <c r="AZ125" s="117">
        <f>'[3]ผูกสูตร Planfin64'!BC278</f>
        <v>1190000</v>
      </c>
      <c r="BA125" s="117">
        <f>'[3]ผูกสูตร Planfin64'!BD278</f>
        <v>0</v>
      </c>
      <c r="BB125" s="117">
        <f>'[3]ผูกสูตร Planfin64'!BE278</f>
        <v>0</v>
      </c>
      <c r="BC125" s="117">
        <f>'[3]ผูกสูตร Planfin64'!BF278</f>
        <v>0</v>
      </c>
      <c r="BD125" s="117">
        <f>'[3]ผูกสูตร Planfin64'!BG278</f>
        <v>100000</v>
      </c>
      <c r="BE125" s="117">
        <f>'[3]ผูกสูตร Planfin64'!BH278</f>
        <v>0</v>
      </c>
      <c r="BF125" s="117">
        <f>'[3]ผูกสูตร Planfin64'!BI278</f>
        <v>0</v>
      </c>
      <c r="BG125" s="117">
        <f>'[3]ผูกสูตร Planfin64'!BJ278</f>
        <v>0</v>
      </c>
      <c r="BH125" s="117">
        <f>'[3]ผูกสูตร Planfin64'!BK278</f>
        <v>0</v>
      </c>
      <c r="BI125" s="117">
        <f>'[3]ผูกสูตร Planfin64'!BL278</f>
        <v>80000</v>
      </c>
      <c r="BJ125" s="117">
        <f>'[3]ผูกสูตร Planfin64'!BM278</f>
        <v>0</v>
      </c>
      <c r="BK125" s="117">
        <f>'[3]ผูกสูตร Planfin64'!BN278</f>
        <v>240000</v>
      </c>
      <c r="BL125" s="117">
        <f>'[3]ผูกสูตร Planfin64'!BO278</f>
        <v>400000</v>
      </c>
      <c r="BM125" s="117">
        <f>'[3]ผูกสูตร Planfin64'!BP278</f>
        <v>0</v>
      </c>
      <c r="BN125" s="117">
        <f>'[3]ผูกสูตร Planfin64'!BQ278</f>
        <v>0</v>
      </c>
      <c r="BO125" s="117">
        <f>'[3]ผูกสูตร Planfin64'!BR278</f>
        <v>0</v>
      </c>
      <c r="BP125" s="117">
        <f>'[3]ผูกสูตร Planfin64'!BS278</f>
        <v>80000</v>
      </c>
      <c r="BQ125" s="117">
        <f>'[3]ผูกสูตร Planfin64'!BT278</f>
        <v>0</v>
      </c>
      <c r="BR125" s="117">
        <f>'[3]ผูกสูตร Planfin64'!BU278</f>
        <v>0</v>
      </c>
      <c r="BS125" s="117">
        <f>'[3]ผูกสูตร Planfin64'!BV278</f>
        <v>0</v>
      </c>
      <c r="BT125" s="117">
        <f>'[3]ผูกสูตร Planfin64'!BW278</f>
        <v>420000</v>
      </c>
      <c r="BU125" s="117">
        <f>'[3]ผูกสูตร Planfin64'!BX278</f>
        <v>0</v>
      </c>
      <c r="BV125" s="117">
        <f>'[3]ผูกสูตร Planfin64'!BY278</f>
        <v>0</v>
      </c>
      <c r="BW125" s="117">
        <f>'[3]ผูกสูตร Planfin64'!BZ278</f>
        <v>0</v>
      </c>
      <c r="BX125" s="117">
        <f>'[3]ผูกสูตร Planfin64'!CA278</f>
        <v>0</v>
      </c>
      <c r="BY125" s="117">
        <f>'[3]ผูกสูตร Planfin64'!CB278</f>
        <v>0</v>
      </c>
      <c r="BZ125" s="118">
        <f t="shared" si="5"/>
        <v>11330000</v>
      </c>
    </row>
    <row r="126" spans="1:78" ht="21.75" customHeight="1">
      <c r="A126" s="113" t="s">
        <v>315</v>
      </c>
      <c r="B126" s="114" t="s">
        <v>425</v>
      </c>
      <c r="C126" s="115" t="s">
        <v>464</v>
      </c>
      <c r="D126" s="116" t="s">
        <v>465</v>
      </c>
      <c r="E126" s="117">
        <f>'[3]ผูกสูตร Planfin64'!H279</f>
        <v>0</v>
      </c>
      <c r="F126" s="117">
        <f>'[3]ผูกสูตร Planfin64'!I279</f>
        <v>6600</v>
      </c>
      <c r="G126" s="117">
        <f>'[3]ผูกสูตร Planfin64'!J279</f>
        <v>0</v>
      </c>
      <c r="H126" s="117">
        <f>'[3]ผูกสูตร Planfin64'!K279</f>
        <v>0</v>
      </c>
      <c r="I126" s="117">
        <f>'[3]ผูกสูตร Planfin64'!L279</f>
        <v>0</v>
      </c>
      <c r="J126" s="117">
        <f>'[3]ผูกสูตร Planfin64'!M279</f>
        <v>0</v>
      </c>
      <c r="K126" s="117">
        <f>'[3]ผูกสูตร Planfin64'!N279</f>
        <v>0</v>
      </c>
      <c r="L126" s="117">
        <f>'[3]ผูกสูตร Planfin64'!O279</f>
        <v>60000</v>
      </c>
      <c r="M126" s="117">
        <f>'[3]ผูกสูตร Planfin64'!P279</f>
        <v>0</v>
      </c>
      <c r="N126" s="117">
        <f>'[3]ผูกสูตร Planfin64'!Q279</f>
        <v>50000</v>
      </c>
      <c r="O126" s="117">
        <f>'[3]ผูกสูตร Planfin64'!R279</f>
        <v>0</v>
      </c>
      <c r="P126" s="117">
        <f>'[3]ผูกสูตร Planfin64'!S279</f>
        <v>0</v>
      </c>
      <c r="Q126" s="117">
        <f>'[3]ผูกสูตร Planfin64'!T279</f>
        <v>50000</v>
      </c>
      <c r="R126" s="117">
        <f>'[3]ผูกสูตร Planfin64'!U279</f>
        <v>118160</v>
      </c>
      <c r="S126" s="117">
        <f>'[3]ผูกสูตร Planfin64'!V279</f>
        <v>0</v>
      </c>
      <c r="T126" s="117">
        <f>'[3]ผูกสูตร Planfin64'!W279</f>
        <v>3180</v>
      </c>
      <c r="U126" s="117">
        <f>'[3]ผูกสูตร Planfin64'!X279</f>
        <v>0</v>
      </c>
      <c r="V126" s="117">
        <f>'[3]ผูกสูตร Planfin64'!Y279</f>
        <v>0</v>
      </c>
      <c r="W126" s="117">
        <f>'[3]ผูกสูตร Planfin64'!Z279</f>
        <v>472200</v>
      </c>
      <c r="X126" s="117">
        <f>'[3]ผูกสูตร Planfin64'!AA279</f>
        <v>0</v>
      </c>
      <c r="Y126" s="117">
        <f>'[3]ผูกสูตร Planfin64'!AB279</f>
        <v>0</v>
      </c>
      <c r="Z126" s="117">
        <f>'[3]ผูกสูตร Planfin64'!AC279</f>
        <v>0</v>
      </c>
      <c r="AA126" s="117">
        <f>'[3]ผูกสูตร Planfin64'!AD279</f>
        <v>0</v>
      </c>
      <c r="AB126" s="117">
        <f>'[3]ผูกสูตร Planfin64'!AE279</f>
        <v>0</v>
      </c>
      <c r="AC126" s="117">
        <f>'[3]ผูกสูตร Planfin64'!AF279</f>
        <v>0</v>
      </c>
      <c r="AD126" s="117">
        <f>'[3]ผูกสูตร Planfin64'!AG279</f>
        <v>0</v>
      </c>
      <c r="AE126" s="117">
        <f>'[3]ผูกสูตร Planfin64'!AH279</f>
        <v>0</v>
      </c>
      <c r="AF126" s="117">
        <f>'[3]ผูกสูตร Planfin64'!AI279</f>
        <v>26800</v>
      </c>
      <c r="AG126" s="117">
        <f>'[3]ผูกสูตร Planfin64'!AJ279</f>
        <v>0</v>
      </c>
      <c r="AH126" s="117">
        <f>'[3]ผูกสูตร Planfin64'!AK279</f>
        <v>0</v>
      </c>
      <c r="AI126" s="117">
        <f>'[3]ผูกสูตร Planfin64'!AL279</f>
        <v>0</v>
      </c>
      <c r="AJ126" s="117">
        <f>'[3]ผูกสูตร Planfin64'!AM279</f>
        <v>0</v>
      </c>
      <c r="AK126" s="117">
        <f>'[3]ผูกสูตร Planfin64'!AN279</f>
        <v>0</v>
      </c>
      <c r="AL126" s="117">
        <f>'[3]ผูกสูตร Planfin64'!AO279</f>
        <v>0</v>
      </c>
      <c r="AM126" s="117">
        <f>'[3]ผูกสูตร Planfin64'!AP279</f>
        <v>0</v>
      </c>
      <c r="AN126" s="117">
        <f>'[3]ผูกสูตร Planfin64'!AQ279</f>
        <v>0</v>
      </c>
      <c r="AO126" s="117">
        <f>'[3]ผูกสูตร Planfin64'!AR279</f>
        <v>0</v>
      </c>
      <c r="AP126" s="117">
        <f>'[3]ผูกสูตร Planfin64'!AS279</f>
        <v>0</v>
      </c>
      <c r="AQ126" s="117">
        <f>'[3]ผูกสูตร Planfin64'!AT279</f>
        <v>0</v>
      </c>
      <c r="AR126" s="117">
        <f>'[3]ผูกสูตร Planfin64'!AU279</f>
        <v>16085</v>
      </c>
      <c r="AS126" s="117">
        <f>'[3]ผูกสูตร Planfin64'!AV279</f>
        <v>3565</v>
      </c>
      <c r="AT126" s="117">
        <f>'[3]ผูกสูตร Planfin64'!AW279</f>
        <v>3065</v>
      </c>
      <c r="AU126" s="117">
        <f>'[3]ผูกสูตร Planfin64'!AX279</f>
        <v>6150</v>
      </c>
      <c r="AV126" s="117">
        <f>'[3]ผูกสูตร Planfin64'!AY279</f>
        <v>0</v>
      </c>
      <c r="AW126" s="117">
        <f>'[3]ผูกสูตร Planfin64'!AZ279</f>
        <v>0</v>
      </c>
      <c r="AX126" s="117">
        <f>'[3]ผูกสูตร Planfin64'!BA279</f>
        <v>0</v>
      </c>
      <c r="AY126" s="117">
        <f>'[3]ผูกสูตร Planfin64'!BB279</f>
        <v>0</v>
      </c>
      <c r="AZ126" s="117">
        <f>'[3]ผูกสูตร Planfin64'!BC279</f>
        <v>0</v>
      </c>
      <c r="BA126" s="117">
        <f>'[3]ผูกสูตร Planfin64'!BD279</f>
        <v>0</v>
      </c>
      <c r="BB126" s="117">
        <f>'[3]ผูกสูตร Planfin64'!BE279</f>
        <v>0</v>
      </c>
      <c r="BC126" s="117">
        <f>'[3]ผูกสูตร Planfin64'!BF279</f>
        <v>0</v>
      </c>
      <c r="BD126" s="117">
        <f>'[3]ผูกสูตร Planfin64'!BG279</f>
        <v>0</v>
      </c>
      <c r="BE126" s="117">
        <f>'[3]ผูกสูตร Planfin64'!BH279</f>
        <v>0</v>
      </c>
      <c r="BF126" s="117">
        <f>'[3]ผูกสูตร Planfin64'!BI279</f>
        <v>30128</v>
      </c>
      <c r="BG126" s="117">
        <f>'[3]ผูกสูตร Planfin64'!BJ279</f>
        <v>0</v>
      </c>
      <c r="BH126" s="117">
        <f>'[3]ผูกสูตร Planfin64'!BK279</f>
        <v>0</v>
      </c>
      <c r="BI126" s="117">
        <f>'[3]ผูกสูตร Planfin64'!BL279</f>
        <v>0</v>
      </c>
      <c r="BJ126" s="117">
        <f>'[3]ผูกสูตร Planfin64'!BM279</f>
        <v>0</v>
      </c>
      <c r="BK126" s="117">
        <f>'[3]ผูกสูตร Planfin64'!BN279</f>
        <v>17400</v>
      </c>
      <c r="BL126" s="117">
        <f>'[3]ผูกสูตร Planfin64'!BO279</f>
        <v>0</v>
      </c>
      <c r="BM126" s="117">
        <f>'[3]ผูกสูตร Planfin64'!BP279</f>
        <v>0</v>
      </c>
      <c r="BN126" s="117">
        <f>'[3]ผูกสูตร Planfin64'!BQ279</f>
        <v>0</v>
      </c>
      <c r="BO126" s="117">
        <f>'[3]ผูกสูตร Planfin64'!BR279</f>
        <v>0</v>
      </c>
      <c r="BP126" s="117">
        <f>'[3]ผูกสูตร Planfin64'!BS279</f>
        <v>0</v>
      </c>
      <c r="BQ126" s="117">
        <f>'[3]ผูกสูตร Planfin64'!BT279</f>
        <v>0</v>
      </c>
      <c r="BR126" s="117">
        <f>'[3]ผูกสูตร Planfin64'!BU279</f>
        <v>0</v>
      </c>
      <c r="BS126" s="117">
        <f>'[3]ผูกสูตร Planfin64'!BV279</f>
        <v>0</v>
      </c>
      <c r="BT126" s="117">
        <f>'[3]ผูกสูตร Planfin64'!BW279</f>
        <v>0</v>
      </c>
      <c r="BU126" s="117">
        <f>'[3]ผูกสูตร Planfin64'!BX279</f>
        <v>0</v>
      </c>
      <c r="BV126" s="117">
        <f>'[3]ผูกสูตร Planfin64'!BY279</f>
        <v>0</v>
      </c>
      <c r="BW126" s="117">
        <f>'[3]ผูกสูตร Planfin64'!BZ279</f>
        <v>0</v>
      </c>
      <c r="BX126" s="117">
        <f>'[3]ผูกสูตร Planfin64'!CA279</f>
        <v>0</v>
      </c>
      <c r="BY126" s="117">
        <f>'[3]ผูกสูตร Planfin64'!CB279</f>
        <v>0</v>
      </c>
      <c r="BZ126" s="118">
        <f t="shared" si="5"/>
        <v>863333</v>
      </c>
    </row>
    <row r="127" spans="1:78" ht="21.75" customHeight="1">
      <c r="A127" s="113" t="s">
        <v>315</v>
      </c>
      <c r="B127" s="114" t="s">
        <v>425</v>
      </c>
      <c r="C127" s="115" t="s">
        <v>466</v>
      </c>
      <c r="D127" s="116" t="s">
        <v>467</v>
      </c>
      <c r="E127" s="117">
        <f>'[3]ผูกสูตร Planfin64'!H280</f>
        <v>1634780.56</v>
      </c>
      <c r="F127" s="117">
        <f>'[3]ผูกสูตร Planfin64'!I280</f>
        <v>549701</v>
      </c>
      <c r="G127" s="117">
        <f>'[3]ผูกสูตร Planfin64'!J280</f>
        <v>513533</v>
      </c>
      <c r="H127" s="117">
        <f>'[3]ผูกสูตร Planfin64'!K280</f>
        <v>179596</v>
      </c>
      <c r="I127" s="117">
        <f>'[3]ผูกสูตร Planfin64'!L280</f>
        <v>177608.48</v>
      </c>
      <c r="J127" s="117">
        <f>'[3]ผูกสูตร Planfin64'!M280</f>
        <v>182582.8</v>
      </c>
      <c r="K127" s="117">
        <f>'[3]ผูกสูตร Planfin64'!N280</f>
        <v>2319734</v>
      </c>
      <c r="L127" s="117">
        <f>'[3]ผูกสูตร Planfin64'!O280</f>
        <v>881411.34</v>
      </c>
      <c r="M127" s="117">
        <f>'[3]ผูกสูตร Planfin64'!P280</f>
        <v>62969.16</v>
      </c>
      <c r="N127" s="117">
        <f>'[3]ผูกสูตร Planfin64'!Q280</f>
        <v>2197246.6800000002</v>
      </c>
      <c r="O127" s="117">
        <f>'[3]ผูกสูตร Planfin64'!R280</f>
        <v>174274</v>
      </c>
      <c r="P127" s="117">
        <f>'[3]ผูกสูตร Planfin64'!S280</f>
        <v>158087</v>
      </c>
      <c r="Q127" s="117">
        <f>'[3]ผูกสูตร Planfin64'!T280</f>
        <v>288825</v>
      </c>
      <c r="R127" s="117">
        <f>'[3]ผูกสูตร Planfin64'!U280</f>
        <v>152865</v>
      </c>
      <c r="S127" s="117">
        <f>'[3]ผูกสูตร Planfin64'!V280</f>
        <v>81000</v>
      </c>
      <c r="T127" s="117">
        <f>'[3]ผูกสูตร Planfin64'!W280</f>
        <v>51080.7</v>
      </c>
      <c r="U127" s="117">
        <f>'[3]ผูกสูตร Planfin64'!X280</f>
        <v>0</v>
      </c>
      <c r="V127" s="117">
        <f>'[3]ผูกสูตร Planfin64'!Y280</f>
        <v>69950</v>
      </c>
      <c r="W127" s="117">
        <f>'[3]ผูกสูตร Planfin64'!Z280</f>
        <v>460519</v>
      </c>
      <c r="X127" s="117">
        <f>'[3]ผูกสูตร Planfin64'!AA280</f>
        <v>431185</v>
      </c>
      <c r="Y127" s="117">
        <f>'[3]ผูกสูตร Planfin64'!AB280</f>
        <v>216880</v>
      </c>
      <c r="Z127" s="117">
        <f>'[3]ผูกสูตร Planfin64'!AC280</f>
        <v>194600</v>
      </c>
      <c r="AA127" s="117">
        <f>'[3]ผูกสูตร Planfin64'!AD280</f>
        <v>182447</v>
      </c>
      <c r="AB127" s="117">
        <f>'[3]ผูกสูตร Planfin64'!AE280</f>
        <v>315254</v>
      </c>
      <c r="AC127" s="117">
        <f>'[3]ผูกสูตร Planfin64'!AF280</f>
        <v>0</v>
      </c>
      <c r="AD127" s="117">
        <f>'[3]ผูกสูตร Planfin64'!AG280</f>
        <v>0</v>
      </c>
      <c r="AE127" s="117">
        <f>'[3]ผูกสูตร Planfin64'!AH280</f>
        <v>24000</v>
      </c>
      <c r="AF127" s="117">
        <f>'[3]ผูกสูตร Planfin64'!AI280</f>
        <v>5178336.75</v>
      </c>
      <c r="AG127" s="117">
        <f>'[3]ผูกสูตร Planfin64'!AJ280</f>
        <v>488768.59</v>
      </c>
      <c r="AH127" s="117">
        <f>'[3]ผูกสูตร Planfin64'!AK280</f>
        <v>96334</v>
      </c>
      <c r="AI127" s="117">
        <f>'[3]ผูกสูตร Planfin64'!AL280</f>
        <v>207204</v>
      </c>
      <c r="AJ127" s="117">
        <f>'[3]ผูกสูตร Planfin64'!AM280</f>
        <v>114954</v>
      </c>
      <c r="AK127" s="117">
        <f>'[3]ผูกสูตร Planfin64'!AN280</f>
        <v>1631123.43</v>
      </c>
      <c r="AL127" s="117">
        <f>'[3]ผูกสูตร Planfin64'!AO280</f>
        <v>203491</v>
      </c>
      <c r="AM127" s="117">
        <f>'[3]ผูกสูตร Planfin64'!AP280</f>
        <v>409068.4</v>
      </c>
      <c r="AN127" s="117">
        <f>'[3]ผูกสูตร Planfin64'!AQ280</f>
        <v>290635.36</v>
      </c>
      <c r="AO127" s="117">
        <f>'[3]ผูกสูตร Planfin64'!AR280</f>
        <v>115209</v>
      </c>
      <c r="AP127" s="117">
        <f>'[3]ผูกสูตร Planfin64'!AS280</f>
        <v>131420</v>
      </c>
      <c r="AQ127" s="117">
        <f>'[3]ผูกสูตร Planfin64'!AT280</f>
        <v>133296</v>
      </c>
      <c r="AR127" s="117">
        <f>'[3]ผูกสูตร Planfin64'!AU280</f>
        <v>1085194.3500000001</v>
      </c>
      <c r="AS127" s="117">
        <f>'[3]ผูกสูตร Planfin64'!AV280</f>
        <v>219006</v>
      </c>
      <c r="AT127" s="117">
        <f>'[3]ผูกสูตร Planfin64'!AW280</f>
        <v>169199.85</v>
      </c>
      <c r="AU127" s="117">
        <f>'[3]ผูกสูตร Planfin64'!AX280</f>
        <v>240617</v>
      </c>
      <c r="AV127" s="117">
        <f>'[3]ผูกสูตร Planfin64'!AY280</f>
        <v>147434.4</v>
      </c>
      <c r="AW127" s="117">
        <f>'[3]ผูกสูตร Planfin64'!AZ280</f>
        <v>95537</v>
      </c>
      <c r="AX127" s="117">
        <f>'[3]ผูกสูตร Planfin64'!BA280</f>
        <v>155182.14000000001</v>
      </c>
      <c r="AY127" s="117">
        <f>'[3]ผูกสูตร Planfin64'!BB280</f>
        <v>2905395.87</v>
      </c>
      <c r="AZ127" s="117">
        <f>'[3]ผูกสูตร Planfin64'!BC280</f>
        <v>40000</v>
      </c>
      <c r="BA127" s="117">
        <f>'[3]ผูกสูตร Planfin64'!BD280</f>
        <v>175600</v>
      </c>
      <c r="BB127" s="117">
        <f>'[3]ผูกสูตร Planfin64'!BE280</f>
        <v>169004</v>
      </c>
      <c r="BC127" s="117">
        <f>'[3]ผูกสูตร Planfin64'!BF280</f>
        <v>763585</v>
      </c>
      <c r="BD127" s="117">
        <f>'[3]ผูกสูตร Planfin64'!BG280</f>
        <v>164573</v>
      </c>
      <c r="BE127" s="117">
        <f>'[3]ผูกสูตร Planfin64'!BH280</f>
        <v>219318</v>
      </c>
      <c r="BF127" s="117">
        <f>'[3]ผูกสูตร Planfin64'!BI280</f>
        <v>134200</v>
      </c>
      <c r="BG127" s="117">
        <f>'[3]ผูกสูตร Planfin64'!BJ280</f>
        <v>133444</v>
      </c>
      <c r="BH127" s="117">
        <f>'[3]ผูกสูตร Planfin64'!BK280</f>
        <v>0</v>
      </c>
      <c r="BI127" s="117">
        <f>'[3]ผูกสูตร Planfin64'!BL280</f>
        <v>27192</v>
      </c>
      <c r="BJ127" s="117">
        <f>'[3]ผูกสูตร Planfin64'!BM280</f>
        <v>1814396.9</v>
      </c>
      <c r="BK127" s="117">
        <f>'[3]ผูกสูตร Planfin64'!BN280</f>
        <v>623400</v>
      </c>
      <c r="BL127" s="117">
        <f>'[3]ผูกสูตร Planfin64'!BO280</f>
        <v>101250</v>
      </c>
      <c r="BM127" s="117">
        <f>'[3]ผูกสูตร Planfin64'!BP280</f>
        <v>146142</v>
      </c>
      <c r="BN127" s="117">
        <f>'[3]ผูกสูตร Planfin64'!BQ280</f>
        <v>69756</v>
      </c>
      <c r="BO127" s="117">
        <f>'[3]ผูกสูตร Planfin64'!BR280</f>
        <v>237977</v>
      </c>
      <c r="BP127" s="117">
        <f>'[3]ผูกสูตร Planfin64'!BS280</f>
        <v>113600</v>
      </c>
      <c r="BQ127" s="117">
        <f>'[3]ผูกสูตร Planfin64'!BT280</f>
        <v>1901469.21</v>
      </c>
      <c r="BR127" s="117">
        <f>'[3]ผูกสูตร Planfin64'!BU280</f>
        <v>57702.73</v>
      </c>
      <c r="BS127" s="117">
        <f>'[3]ผูกสูตร Planfin64'!BV280</f>
        <v>75649.440000000002</v>
      </c>
      <c r="BT127" s="117">
        <f>'[3]ผูกสูตร Planfin64'!BW280</f>
        <v>0</v>
      </c>
      <c r="BU127" s="117">
        <f>'[3]ผูกสูตร Planfin64'!BX280</f>
        <v>73000</v>
      </c>
      <c r="BV127" s="117">
        <f>'[3]ผูกสูตร Planfin64'!BY280</f>
        <v>712904.64</v>
      </c>
      <c r="BW127" s="117">
        <f>'[3]ผูกสูตร Planfin64'!BZ280</f>
        <v>235536.88</v>
      </c>
      <c r="BX127" s="117">
        <f>'[3]ผูกสูตร Planfin64'!CA280</f>
        <v>105542</v>
      </c>
      <c r="BY127" s="117">
        <f>'[3]ผูกสูตร Planfin64'!CB280</f>
        <v>200068</v>
      </c>
      <c r="BZ127" s="118">
        <f t="shared" si="5"/>
        <v>33812847.659999996</v>
      </c>
    </row>
    <row r="128" spans="1:78" ht="21.75" customHeight="1">
      <c r="A128" s="113" t="s">
        <v>315</v>
      </c>
      <c r="B128" s="114" t="s">
        <v>425</v>
      </c>
      <c r="C128" s="115" t="s">
        <v>468</v>
      </c>
      <c r="D128" s="116" t="s">
        <v>469</v>
      </c>
      <c r="E128" s="117">
        <f>'[3]ผูกสูตร Planfin64'!H281</f>
        <v>0</v>
      </c>
      <c r="F128" s="117">
        <f>'[3]ผูกสูตร Planfin64'!I281</f>
        <v>0</v>
      </c>
      <c r="G128" s="117">
        <f>'[3]ผูกสูตร Planfin64'!J281</f>
        <v>0</v>
      </c>
      <c r="H128" s="117">
        <f>'[3]ผูกสูตร Planfin64'!K281</f>
        <v>0</v>
      </c>
      <c r="I128" s="117">
        <f>'[3]ผูกสูตร Planfin64'!L281</f>
        <v>0</v>
      </c>
      <c r="J128" s="117">
        <f>'[3]ผูกสูตร Planfin64'!M281</f>
        <v>0</v>
      </c>
      <c r="K128" s="117">
        <f>'[3]ผูกสูตร Planfin64'!N281</f>
        <v>0</v>
      </c>
      <c r="L128" s="117">
        <f>'[3]ผูกสูตร Planfin64'!O281</f>
        <v>0</v>
      </c>
      <c r="M128" s="117">
        <f>'[3]ผูกสูตร Planfin64'!P281</f>
        <v>0</v>
      </c>
      <c r="N128" s="117">
        <f>'[3]ผูกสูตร Planfin64'!Q281</f>
        <v>0</v>
      </c>
      <c r="O128" s="117">
        <f>'[3]ผูกสูตร Planfin64'!R281</f>
        <v>0</v>
      </c>
      <c r="P128" s="117">
        <f>'[3]ผูกสูตร Planfin64'!S281</f>
        <v>0</v>
      </c>
      <c r="Q128" s="117">
        <f>'[3]ผูกสูตร Planfin64'!T281</f>
        <v>0</v>
      </c>
      <c r="R128" s="117">
        <f>'[3]ผูกสูตร Planfin64'!U281</f>
        <v>0</v>
      </c>
      <c r="S128" s="117">
        <f>'[3]ผูกสูตร Planfin64'!V281</f>
        <v>0</v>
      </c>
      <c r="T128" s="117">
        <f>'[3]ผูกสูตร Planfin64'!W281</f>
        <v>0</v>
      </c>
      <c r="U128" s="117">
        <f>'[3]ผูกสูตร Planfin64'!X281</f>
        <v>0</v>
      </c>
      <c r="V128" s="117">
        <f>'[3]ผูกสูตร Planfin64'!Y281</f>
        <v>0</v>
      </c>
      <c r="W128" s="117">
        <f>'[3]ผูกสูตร Planfin64'!Z281</f>
        <v>0</v>
      </c>
      <c r="X128" s="117">
        <f>'[3]ผูกสูตร Planfin64'!AA281</f>
        <v>0</v>
      </c>
      <c r="Y128" s="117">
        <f>'[3]ผูกสูตร Planfin64'!AB281</f>
        <v>0</v>
      </c>
      <c r="Z128" s="117">
        <f>'[3]ผูกสูตร Planfin64'!AC281</f>
        <v>0</v>
      </c>
      <c r="AA128" s="117">
        <f>'[3]ผูกสูตร Planfin64'!AD281</f>
        <v>0</v>
      </c>
      <c r="AB128" s="117">
        <f>'[3]ผูกสูตร Planfin64'!AE281</f>
        <v>0</v>
      </c>
      <c r="AC128" s="117">
        <f>'[3]ผูกสูตร Planfin64'!AF281</f>
        <v>0</v>
      </c>
      <c r="AD128" s="117">
        <f>'[3]ผูกสูตร Planfin64'!AG281</f>
        <v>0</v>
      </c>
      <c r="AE128" s="117">
        <f>'[3]ผูกสูตร Planfin64'!AH281</f>
        <v>0</v>
      </c>
      <c r="AF128" s="117">
        <f>'[3]ผูกสูตร Planfin64'!AI281</f>
        <v>0</v>
      </c>
      <c r="AG128" s="117">
        <f>'[3]ผูกสูตร Planfin64'!AJ281</f>
        <v>0</v>
      </c>
      <c r="AH128" s="117">
        <f>'[3]ผูกสูตร Planfin64'!AK281</f>
        <v>0</v>
      </c>
      <c r="AI128" s="117">
        <f>'[3]ผูกสูตร Planfin64'!AL281</f>
        <v>0</v>
      </c>
      <c r="AJ128" s="117">
        <f>'[3]ผูกสูตร Planfin64'!AM281</f>
        <v>0</v>
      </c>
      <c r="AK128" s="117">
        <f>'[3]ผูกสูตร Planfin64'!AN281</f>
        <v>0</v>
      </c>
      <c r="AL128" s="117">
        <f>'[3]ผูกสูตร Planfin64'!AO281</f>
        <v>0</v>
      </c>
      <c r="AM128" s="117">
        <f>'[3]ผูกสูตร Planfin64'!AP281</f>
        <v>0</v>
      </c>
      <c r="AN128" s="117">
        <f>'[3]ผูกสูตร Planfin64'!AQ281</f>
        <v>0</v>
      </c>
      <c r="AO128" s="117">
        <f>'[3]ผูกสูตร Planfin64'!AR281</f>
        <v>0</v>
      </c>
      <c r="AP128" s="117">
        <f>'[3]ผูกสูตร Planfin64'!AS281</f>
        <v>0</v>
      </c>
      <c r="AQ128" s="117">
        <f>'[3]ผูกสูตร Planfin64'!AT281</f>
        <v>0</v>
      </c>
      <c r="AR128" s="117">
        <f>'[3]ผูกสูตร Planfin64'!AU281</f>
        <v>0</v>
      </c>
      <c r="AS128" s="117">
        <f>'[3]ผูกสูตร Planfin64'!AV281</f>
        <v>0</v>
      </c>
      <c r="AT128" s="117">
        <f>'[3]ผูกสูตร Planfin64'!AW281</f>
        <v>0</v>
      </c>
      <c r="AU128" s="117">
        <f>'[3]ผูกสูตร Planfin64'!AX281</f>
        <v>0</v>
      </c>
      <c r="AV128" s="117">
        <f>'[3]ผูกสูตร Planfin64'!AY281</f>
        <v>3315</v>
      </c>
      <c r="AW128" s="117">
        <f>'[3]ผูกสูตร Planfin64'!AZ281</f>
        <v>0</v>
      </c>
      <c r="AX128" s="117">
        <f>'[3]ผูกสูตร Planfin64'!BA281</f>
        <v>0</v>
      </c>
      <c r="AY128" s="117">
        <f>'[3]ผูกสูตร Planfin64'!BB281</f>
        <v>0</v>
      </c>
      <c r="AZ128" s="117">
        <f>'[3]ผูกสูตร Planfin64'!BC281</f>
        <v>0</v>
      </c>
      <c r="BA128" s="117">
        <f>'[3]ผูกสูตร Planfin64'!BD281</f>
        <v>0</v>
      </c>
      <c r="BB128" s="117">
        <f>'[3]ผูกสูตร Planfin64'!BE281</f>
        <v>0</v>
      </c>
      <c r="BC128" s="117">
        <f>'[3]ผูกสูตร Planfin64'!BF281</f>
        <v>0</v>
      </c>
      <c r="BD128" s="117">
        <f>'[3]ผูกสูตร Planfin64'!BG281</f>
        <v>0</v>
      </c>
      <c r="BE128" s="117">
        <f>'[3]ผูกสูตร Planfin64'!BH281</f>
        <v>0</v>
      </c>
      <c r="BF128" s="117">
        <f>'[3]ผูกสูตร Planfin64'!BI281</f>
        <v>0</v>
      </c>
      <c r="BG128" s="117">
        <f>'[3]ผูกสูตร Planfin64'!BJ281</f>
        <v>0</v>
      </c>
      <c r="BH128" s="117">
        <f>'[3]ผูกสูตร Planfin64'!BK281</f>
        <v>0</v>
      </c>
      <c r="BI128" s="117">
        <f>'[3]ผูกสูตร Planfin64'!BL281</f>
        <v>0</v>
      </c>
      <c r="BJ128" s="117">
        <f>'[3]ผูกสูตร Planfin64'!BM281</f>
        <v>0</v>
      </c>
      <c r="BK128" s="117">
        <f>'[3]ผูกสูตร Planfin64'!BN281</f>
        <v>0</v>
      </c>
      <c r="BL128" s="117">
        <f>'[3]ผูกสูตร Planfin64'!BO281</f>
        <v>0</v>
      </c>
      <c r="BM128" s="117">
        <f>'[3]ผูกสูตร Planfin64'!BP281</f>
        <v>0</v>
      </c>
      <c r="BN128" s="117">
        <f>'[3]ผูกสูตร Planfin64'!BQ281</f>
        <v>0</v>
      </c>
      <c r="BO128" s="117">
        <f>'[3]ผูกสูตร Planfin64'!BR281</f>
        <v>0</v>
      </c>
      <c r="BP128" s="117">
        <f>'[3]ผูกสูตร Planfin64'!BS281</f>
        <v>0</v>
      </c>
      <c r="BQ128" s="117">
        <f>'[3]ผูกสูตร Planfin64'!BT281</f>
        <v>0</v>
      </c>
      <c r="BR128" s="117">
        <f>'[3]ผูกสูตร Planfin64'!BU281</f>
        <v>0</v>
      </c>
      <c r="BS128" s="117">
        <f>'[3]ผูกสูตร Planfin64'!BV281</f>
        <v>0</v>
      </c>
      <c r="BT128" s="117">
        <f>'[3]ผูกสูตร Planfin64'!BW281</f>
        <v>0</v>
      </c>
      <c r="BU128" s="117">
        <f>'[3]ผูกสูตร Planfin64'!BX281</f>
        <v>0</v>
      </c>
      <c r="BV128" s="117">
        <f>'[3]ผูกสูตร Planfin64'!BY281</f>
        <v>0</v>
      </c>
      <c r="BW128" s="117">
        <f>'[3]ผูกสูตร Planfin64'!BZ281</f>
        <v>0</v>
      </c>
      <c r="BX128" s="117">
        <f>'[3]ผูกสูตร Planfin64'!CA281</f>
        <v>0</v>
      </c>
      <c r="BY128" s="117">
        <f>'[3]ผูกสูตร Planfin64'!CB281</f>
        <v>0</v>
      </c>
      <c r="BZ128" s="118">
        <f t="shared" si="5"/>
        <v>3315</v>
      </c>
    </row>
    <row r="129" spans="1:78" ht="21.75" customHeight="1">
      <c r="A129" s="113" t="s">
        <v>315</v>
      </c>
      <c r="B129" s="114" t="s">
        <v>425</v>
      </c>
      <c r="C129" s="115" t="s">
        <v>470</v>
      </c>
      <c r="D129" s="116" t="s">
        <v>471</v>
      </c>
      <c r="E129" s="117">
        <f>'[3]ผูกสูตร Planfin64'!H282</f>
        <v>0</v>
      </c>
      <c r="F129" s="117">
        <f>'[3]ผูกสูตร Planfin64'!I282</f>
        <v>23200</v>
      </c>
      <c r="G129" s="117">
        <f>'[3]ผูกสูตร Planfin64'!J282</f>
        <v>48280</v>
      </c>
      <c r="H129" s="117">
        <f>'[3]ผูกสูตร Planfin64'!K282</f>
        <v>1625</v>
      </c>
      <c r="I129" s="117">
        <f>'[3]ผูกสูตร Planfin64'!L282</f>
        <v>0</v>
      </c>
      <c r="J129" s="117">
        <f>'[3]ผูกสูตร Planfin64'!M282</f>
        <v>0</v>
      </c>
      <c r="K129" s="117">
        <f>'[3]ผูกสูตร Planfin64'!N282</f>
        <v>0</v>
      </c>
      <c r="L129" s="117">
        <f>'[3]ผูกสูตร Planfin64'!O282</f>
        <v>0</v>
      </c>
      <c r="M129" s="117">
        <f>'[3]ผูกสูตร Planfin64'!P282</f>
        <v>0</v>
      </c>
      <c r="N129" s="117">
        <f>'[3]ผูกสูตร Planfin64'!Q282</f>
        <v>0</v>
      </c>
      <c r="O129" s="117">
        <f>'[3]ผูกสูตร Planfin64'!R282</f>
        <v>0</v>
      </c>
      <c r="P129" s="117">
        <f>'[3]ผูกสูตร Planfin64'!S282</f>
        <v>0</v>
      </c>
      <c r="Q129" s="117">
        <f>'[3]ผูกสูตร Planfin64'!T282</f>
        <v>0</v>
      </c>
      <c r="R129" s="117">
        <f>'[3]ผูกสูตร Planfin64'!U282</f>
        <v>0</v>
      </c>
      <c r="S129" s="117">
        <f>'[3]ผูกสูตร Planfin64'!V282</f>
        <v>0</v>
      </c>
      <c r="T129" s="117">
        <f>'[3]ผูกสูตร Planfin64'!W282</f>
        <v>1440</v>
      </c>
      <c r="U129" s="117">
        <f>'[3]ผูกสูตร Planfin64'!X282</f>
        <v>0</v>
      </c>
      <c r="V129" s="117">
        <f>'[3]ผูกสูตร Planfin64'!Y282</f>
        <v>0</v>
      </c>
      <c r="W129" s="117">
        <f>'[3]ผูกสูตร Planfin64'!Z282</f>
        <v>668076</v>
      </c>
      <c r="X129" s="117">
        <f>'[3]ผูกสูตร Planfin64'!AA282</f>
        <v>3000</v>
      </c>
      <c r="Y129" s="117">
        <f>'[3]ผูกสูตร Planfin64'!AB282</f>
        <v>0</v>
      </c>
      <c r="Z129" s="117">
        <f>'[3]ผูกสูตร Planfin64'!AC282</f>
        <v>0</v>
      </c>
      <c r="AA129" s="117">
        <f>'[3]ผูกสูตร Planfin64'!AD282</f>
        <v>0</v>
      </c>
      <c r="AB129" s="117">
        <f>'[3]ผูกสูตร Planfin64'!AE282</f>
        <v>0</v>
      </c>
      <c r="AC129" s="117">
        <f>'[3]ผูกสูตร Planfin64'!AF282</f>
        <v>0</v>
      </c>
      <c r="AD129" s="117">
        <f>'[3]ผูกสูตร Planfin64'!AG282</f>
        <v>0</v>
      </c>
      <c r="AE129" s="117">
        <f>'[3]ผูกสูตร Planfin64'!AH282</f>
        <v>0</v>
      </c>
      <c r="AF129" s="117">
        <f>'[3]ผูกสูตร Planfin64'!AI282</f>
        <v>0</v>
      </c>
      <c r="AG129" s="117">
        <f>'[3]ผูกสูตร Planfin64'!AJ282</f>
        <v>0</v>
      </c>
      <c r="AH129" s="117">
        <f>'[3]ผูกสูตร Planfin64'!AK282</f>
        <v>0</v>
      </c>
      <c r="AI129" s="117">
        <f>'[3]ผูกสูตร Planfin64'!AL282</f>
        <v>0</v>
      </c>
      <c r="AJ129" s="117">
        <f>'[3]ผูกสูตร Planfin64'!AM282</f>
        <v>0</v>
      </c>
      <c r="AK129" s="117">
        <f>'[3]ผูกสูตร Planfin64'!AN282</f>
        <v>0</v>
      </c>
      <c r="AL129" s="117">
        <f>'[3]ผูกสูตร Planfin64'!AO282</f>
        <v>0</v>
      </c>
      <c r="AM129" s="117">
        <f>'[3]ผูกสูตร Planfin64'!AP282</f>
        <v>0</v>
      </c>
      <c r="AN129" s="117">
        <f>'[3]ผูกสูตร Planfin64'!AQ282</f>
        <v>0</v>
      </c>
      <c r="AO129" s="117">
        <f>'[3]ผูกสูตร Planfin64'!AR282</f>
        <v>0</v>
      </c>
      <c r="AP129" s="117">
        <f>'[3]ผูกสูตร Planfin64'!AS282</f>
        <v>0</v>
      </c>
      <c r="AQ129" s="117">
        <f>'[3]ผูกสูตร Planfin64'!AT282</f>
        <v>0</v>
      </c>
      <c r="AR129" s="117">
        <f>'[3]ผูกสูตร Planfin64'!AU282</f>
        <v>0</v>
      </c>
      <c r="AS129" s="117">
        <f>'[3]ผูกสูตร Planfin64'!AV282</f>
        <v>0</v>
      </c>
      <c r="AT129" s="117">
        <f>'[3]ผูกสูตร Planfin64'!AW282</f>
        <v>0</v>
      </c>
      <c r="AU129" s="117">
        <f>'[3]ผูกสูตร Planfin64'!AX282</f>
        <v>0</v>
      </c>
      <c r="AV129" s="117">
        <f>'[3]ผูกสูตร Planfin64'!AY282</f>
        <v>0</v>
      </c>
      <c r="AW129" s="117">
        <f>'[3]ผูกสูตร Planfin64'!AZ282</f>
        <v>0</v>
      </c>
      <c r="AX129" s="117">
        <f>'[3]ผูกสูตร Planfin64'!BA282</f>
        <v>0</v>
      </c>
      <c r="AY129" s="117">
        <f>'[3]ผูกสูตร Planfin64'!BB282</f>
        <v>0</v>
      </c>
      <c r="AZ129" s="117">
        <f>'[3]ผูกสูตร Planfin64'!BC282</f>
        <v>28700</v>
      </c>
      <c r="BA129" s="117">
        <f>'[3]ผูกสูตร Planfin64'!BD282</f>
        <v>0</v>
      </c>
      <c r="BB129" s="117">
        <f>'[3]ผูกสูตร Planfin64'!BE282</f>
        <v>0</v>
      </c>
      <c r="BC129" s="117">
        <f>'[3]ผูกสูตร Planfin64'!BF282</f>
        <v>0</v>
      </c>
      <c r="BD129" s="117">
        <f>'[3]ผูกสูตร Planfin64'!BG282</f>
        <v>5760</v>
      </c>
      <c r="BE129" s="117">
        <f>'[3]ผูกสูตร Planfin64'!BH282</f>
        <v>0</v>
      </c>
      <c r="BF129" s="117">
        <f>'[3]ผูกสูตร Planfin64'!BI282</f>
        <v>19600</v>
      </c>
      <c r="BG129" s="117">
        <f>'[3]ผูกสูตร Planfin64'!BJ282</f>
        <v>0</v>
      </c>
      <c r="BH129" s="117">
        <f>'[3]ผูกสูตร Planfin64'!BK282</f>
        <v>0</v>
      </c>
      <c r="BI129" s="117">
        <f>'[3]ผูกสูตร Planfin64'!BL282</f>
        <v>0</v>
      </c>
      <c r="BJ129" s="117">
        <f>'[3]ผูกสูตร Planfin64'!BM282</f>
        <v>2220</v>
      </c>
      <c r="BK129" s="117">
        <f>'[3]ผูกสูตร Planfin64'!BN282</f>
        <v>10780</v>
      </c>
      <c r="BL129" s="117">
        <f>'[3]ผูกสูตร Planfin64'!BO282</f>
        <v>0</v>
      </c>
      <c r="BM129" s="117">
        <f>'[3]ผูกสูตร Planfin64'!BP282</f>
        <v>0</v>
      </c>
      <c r="BN129" s="117">
        <f>'[3]ผูกสูตร Planfin64'!BQ282</f>
        <v>0</v>
      </c>
      <c r="BO129" s="117">
        <f>'[3]ผูกสูตร Planfin64'!BR282</f>
        <v>0</v>
      </c>
      <c r="BP129" s="117">
        <f>'[3]ผูกสูตร Planfin64'!BS282</f>
        <v>0</v>
      </c>
      <c r="BQ129" s="117">
        <f>'[3]ผูกสูตร Planfin64'!BT282</f>
        <v>0</v>
      </c>
      <c r="BR129" s="117">
        <f>'[3]ผูกสูตร Planfin64'!BU282</f>
        <v>0</v>
      </c>
      <c r="BS129" s="117">
        <f>'[3]ผูกสูตร Planfin64'!BV282</f>
        <v>0</v>
      </c>
      <c r="BT129" s="117">
        <f>'[3]ผูกสูตร Planfin64'!BW282</f>
        <v>0</v>
      </c>
      <c r="BU129" s="117">
        <f>'[3]ผูกสูตร Planfin64'!BX282</f>
        <v>0</v>
      </c>
      <c r="BV129" s="117">
        <f>'[3]ผูกสูตร Planfin64'!BY282</f>
        <v>0</v>
      </c>
      <c r="BW129" s="117">
        <f>'[3]ผูกสูตร Planfin64'!BZ282</f>
        <v>0</v>
      </c>
      <c r="BX129" s="117">
        <f>'[3]ผูกสูตร Planfin64'!CA282</f>
        <v>0</v>
      </c>
      <c r="BY129" s="117">
        <f>'[3]ผูกสูตร Planfin64'!CB282</f>
        <v>0</v>
      </c>
      <c r="BZ129" s="118">
        <f t="shared" si="5"/>
        <v>812681</v>
      </c>
    </row>
    <row r="130" spans="1:78" ht="21.75" customHeight="1">
      <c r="A130" s="113" t="s">
        <v>315</v>
      </c>
      <c r="B130" s="114" t="s">
        <v>472</v>
      </c>
      <c r="C130" s="115" t="s">
        <v>473</v>
      </c>
      <c r="D130" s="116" t="s">
        <v>474</v>
      </c>
      <c r="E130" s="117">
        <f>'[3]ผูกสูตร Planfin64'!H284</f>
        <v>0</v>
      </c>
      <c r="F130" s="117">
        <f>'[3]ผูกสูตร Planfin64'!I284</f>
        <v>0</v>
      </c>
      <c r="G130" s="117">
        <f>'[3]ผูกสูตร Planfin64'!J284</f>
        <v>0</v>
      </c>
      <c r="H130" s="117">
        <f>'[3]ผูกสูตร Planfin64'!K284</f>
        <v>0</v>
      </c>
      <c r="I130" s="117">
        <f>'[3]ผูกสูตร Planfin64'!L284</f>
        <v>0</v>
      </c>
      <c r="J130" s="117">
        <f>'[3]ผูกสูตร Planfin64'!M284</f>
        <v>0</v>
      </c>
      <c r="K130" s="117">
        <f>'[3]ผูกสูตร Planfin64'!N284</f>
        <v>0</v>
      </c>
      <c r="L130" s="117">
        <f>'[3]ผูกสูตร Planfin64'!O284</f>
        <v>0</v>
      </c>
      <c r="M130" s="117">
        <f>'[3]ผูกสูตร Planfin64'!P284</f>
        <v>0</v>
      </c>
      <c r="N130" s="117">
        <f>'[3]ผูกสูตร Planfin64'!Q284</f>
        <v>0</v>
      </c>
      <c r="O130" s="117">
        <f>'[3]ผูกสูตร Planfin64'!R284</f>
        <v>0</v>
      </c>
      <c r="P130" s="117">
        <f>'[3]ผูกสูตร Planfin64'!S284</f>
        <v>0</v>
      </c>
      <c r="Q130" s="117">
        <f>'[3]ผูกสูตร Planfin64'!T284</f>
        <v>0</v>
      </c>
      <c r="R130" s="117">
        <f>'[3]ผูกสูตร Planfin64'!U284</f>
        <v>0</v>
      </c>
      <c r="S130" s="117">
        <f>'[3]ผูกสูตร Planfin64'!V284</f>
        <v>0</v>
      </c>
      <c r="T130" s="117">
        <f>'[3]ผูกสูตร Planfin64'!W284</f>
        <v>0</v>
      </c>
      <c r="U130" s="117">
        <f>'[3]ผูกสูตร Planfin64'!X284</f>
        <v>0</v>
      </c>
      <c r="V130" s="117">
        <f>'[3]ผูกสูตร Planfin64'!Y284</f>
        <v>720</v>
      </c>
      <c r="W130" s="117">
        <f>'[3]ผูกสูตร Planfin64'!Z284</f>
        <v>14140</v>
      </c>
      <c r="X130" s="117">
        <f>'[3]ผูกสูตร Planfin64'!AA284</f>
        <v>0</v>
      </c>
      <c r="Y130" s="117">
        <f>'[3]ผูกสูตร Planfin64'!AB284</f>
        <v>0</v>
      </c>
      <c r="Z130" s="117">
        <f>'[3]ผูกสูตร Planfin64'!AC284</f>
        <v>0</v>
      </c>
      <c r="AA130" s="117">
        <f>'[3]ผูกสูตร Planfin64'!AD284</f>
        <v>0</v>
      </c>
      <c r="AB130" s="117">
        <f>'[3]ผูกสูตร Planfin64'!AE284</f>
        <v>0</v>
      </c>
      <c r="AC130" s="117">
        <f>'[3]ผูกสูตร Planfin64'!AF284</f>
        <v>0</v>
      </c>
      <c r="AD130" s="117">
        <f>'[3]ผูกสูตร Planfin64'!AG284</f>
        <v>0</v>
      </c>
      <c r="AE130" s="117">
        <f>'[3]ผูกสูตร Planfin64'!AH284</f>
        <v>0</v>
      </c>
      <c r="AF130" s="117">
        <f>'[3]ผูกสูตร Planfin64'!AI284</f>
        <v>0</v>
      </c>
      <c r="AG130" s="117">
        <f>'[3]ผูกสูตร Planfin64'!AJ284</f>
        <v>0</v>
      </c>
      <c r="AH130" s="117">
        <f>'[3]ผูกสูตร Planfin64'!AK284</f>
        <v>0</v>
      </c>
      <c r="AI130" s="117">
        <f>'[3]ผูกสูตร Planfin64'!AL284</f>
        <v>0</v>
      </c>
      <c r="AJ130" s="117">
        <f>'[3]ผูกสูตร Planfin64'!AM284</f>
        <v>0</v>
      </c>
      <c r="AK130" s="117">
        <f>'[3]ผูกสูตร Planfin64'!AN284</f>
        <v>0</v>
      </c>
      <c r="AL130" s="117">
        <f>'[3]ผูกสูตร Planfin64'!AO284</f>
        <v>0</v>
      </c>
      <c r="AM130" s="117">
        <f>'[3]ผูกสูตร Planfin64'!AP284</f>
        <v>0</v>
      </c>
      <c r="AN130" s="117">
        <f>'[3]ผูกสูตร Planfin64'!AQ284</f>
        <v>0</v>
      </c>
      <c r="AO130" s="117">
        <f>'[3]ผูกสูตร Planfin64'!AR284</f>
        <v>0</v>
      </c>
      <c r="AP130" s="117">
        <f>'[3]ผูกสูตร Planfin64'!AS284</f>
        <v>0</v>
      </c>
      <c r="AQ130" s="117">
        <f>'[3]ผูกสูตร Planfin64'!AT284</f>
        <v>0</v>
      </c>
      <c r="AR130" s="117">
        <f>'[3]ผูกสูตร Planfin64'!AU284</f>
        <v>16420</v>
      </c>
      <c r="AS130" s="117">
        <f>'[3]ผูกสูตร Planfin64'!AV284</f>
        <v>0</v>
      </c>
      <c r="AT130" s="117">
        <f>'[3]ผูกสูตร Planfin64'!AW284</f>
        <v>0</v>
      </c>
      <c r="AU130" s="117">
        <f>'[3]ผูกสูตร Planfin64'!AX284</f>
        <v>0</v>
      </c>
      <c r="AV130" s="117">
        <f>'[3]ผูกสูตร Planfin64'!AY284</f>
        <v>0</v>
      </c>
      <c r="AW130" s="117">
        <f>'[3]ผูกสูตร Planfin64'!AZ284</f>
        <v>0</v>
      </c>
      <c r="AX130" s="117">
        <f>'[3]ผูกสูตร Planfin64'!BA284</f>
        <v>0</v>
      </c>
      <c r="AY130" s="117">
        <f>'[3]ผูกสูตร Planfin64'!BB284</f>
        <v>0</v>
      </c>
      <c r="AZ130" s="117">
        <f>'[3]ผูกสูตร Planfin64'!BC284</f>
        <v>0</v>
      </c>
      <c r="BA130" s="117">
        <f>'[3]ผูกสูตร Planfin64'!BD284</f>
        <v>0</v>
      </c>
      <c r="BB130" s="117">
        <f>'[3]ผูกสูตร Planfin64'!BE284</f>
        <v>0</v>
      </c>
      <c r="BC130" s="117">
        <f>'[3]ผูกสูตร Planfin64'!BF284</f>
        <v>0</v>
      </c>
      <c r="BD130" s="117">
        <f>'[3]ผูกสูตร Planfin64'!BG284</f>
        <v>0</v>
      </c>
      <c r="BE130" s="117">
        <f>'[3]ผูกสูตร Planfin64'!BH284</f>
        <v>50000</v>
      </c>
      <c r="BF130" s="117">
        <f>'[3]ผูกสูตร Planfin64'!BI284</f>
        <v>0</v>
      </c>
      <c r="BG130" s="117">
        <f>'[3]ผูกสูตร Planfin64'!BJ284</f>
        <v>0</v>
      </c>
      <c r="BH130" s="117">
        <f>'[3]ผูกสูตร Planfin64'!BK284</f>
        <v>0</v>
      </c>
      <c r="BI130" s="117">
        <f>'[3]ผูกสูตร Planfin64'!BL284</f>
        <v>0</v>
      </c>
      <c r="BJ130" s="117">
        <f>'[3]ผูกสูตร Planfin64'!BM284</f>
        <v>0</v>
      </c>
      <c r="BK130" s="117">
        <f>'[3]ผูกสูตร Planfin64'!BN284</f>
        <v>0</v>
      </c>
      <c r="BL130" s="117">
        <f>'[3]ผูกสูตร Planfin64'!BO284</f>
        <v>0</v>
      </c>
      <c r="BM130" s="117">
        <f>'[3]ผูกสูตร Planfin64'!BP284</f>
        <v>0</v>
      </c>
      <c r="BN130" s="117">
        <f>'[3]ผูกสูตร Planfin64'!BQ284</f>
        <v>880</v>
      </c>
      <c r="BO130" s="117">
        <f>'[3]ผูกสูตร Planfin64'!BR284</f>
        <v>0</v>
      </c>
      <c r="BP130" s="117">
        <f>'[3]ผูกสูตร Planfin64'!BS284</f>
        <v>480</v>
      </c>
      <c r="BQ130" s="117">
        <f>'[3]ผูกสูตร Planfin64'!BT284</f>
        <v>0</v>
      </c>
      <c r="BR130" s="117">
        <f>'[3]ผูกสูตร Planfin64'!BU284</f>
        <v>0</v>
      </c>
      <c r="BS130" s="117">
        <f>'[3]ผูกสูตร Planfin64'!BV284</f>
        <v>0</v>
      </c>
      <c r="BT130" s="117">
        <f>'[3]ผูกสูตร Planfin64'!BW284</f>
        <v>0</v>
      </c>
      <c r="BU130" s="117">
        <f>'[3]ผูกสูตร Planfin64'!BX284</f>
        <v>0</v>
      </c>
      <c r="BV130" s="117">
        <f>'[3]ผูกสูตร Planfin64'!BY284</f>
        <v>0</v>
      </c>
      <c r="BW130" s="117">
        <f>'[3]ผูกสูตร Planfin64'!BZ284</f>
        <v>0</v>
      </c>
      <c r="BX130" s="117">
        <f>'[3]ผูกสูตร Planfin64'!CA284</f>
        <v>0</v>
      </c>
      <c r="BY130" s="117">
        <f>'[3]ผูกสูตร Planfin64'!CB284</f>
        <v>0</v>
      </c>
      <c r="BZ130" s="118">
        <f t="shared" si="5"/>
        <v>82640</v>
      </c>
    </row>
    <row r="131" spans="1:78" ht="21.75" customHeight="1">
      <c r="A131" s="113" t="s">
        <v>315</v>
      </c>
      <c r="B131" s="114" t="s">
        <v>472</v>
      </c>
      <c r="C131" s="115" t="s">
        <v>475</v>
      </c>
      <c r="D131" s="116" t="s">
        <v>476</v>
      </c>
      <c r="E131" s="117">
        <f>'[3]ผูกสูตร Planfin64'!H285</f>
        <v>44830</v>
      </c>
      <c r="F131" s="117">
        <f>'[3]ผูกสูตร Planfin64'!I285</f>
        <v>17600</v>
      </c>
      <c r="G131" s="117">
        <f>'[3]ผูกสูตร Planfin64'!J285</f>
        <v>0</v>
      </c>
      <c r="H131" s="117">
        <f>'[3]ผูกสูตร Planfin64'!K285</f>
        <v>18120</v>
      </c>
      <c r="I131" s="117">
        <f>'[3]ผูกสูตร Planfin64'!L285</f>
        <v>5920</v>
      </c>
      <c r="J131" s="117">
        <f>'[3]ผูกสูตร Planfin64'!M285</f>
        <v>0</v>
      </c>
      <c r="K131" s="117">
        <f>'[3]ผูกสูตร Planfin64'!N285</f>
        <v>720</v>
      </c>
      <c r="L131" s="117">
        <f>'[3]ผูกสูตร Planfin64'!O285</f>
        <v>0</v>
      </c>
      <c r="M131" s="117">
        <f>'[3]ผูกสูตร Planfin64'!P285</f>
        <v>0</v>
      </c>
      <c r="N131" s="117">
        <f>'[3]ผูกสูตร Planfin64'!Q285</f>
        <v>0</v>
      </c>
      <c r="O131" s="117">
        <f>'[3]ผูกสูตร Planfin64'!R285</f>
        <v>1920</v>
      </c>
      <c r="P131" s="117">
        <f>'[3]ผูกสูตร Planfin64'!S285</f>
        <v>0</v>
      </c>
      <c r="Q131" s="117">
        <f>'[3]ผูกสูตร Planfin64'!T285</f>
        <v>60368</v>
      </c>
      <c r="R131" s="117">
        <f>'[3]ผูกสูตร Planfin64'!U285</f>
        <v>15340</v>
      </c>
      <c r="S131" s="117">
        <f>'[3]ผูกสูตร Planfin64'!V285</f>
        <v>0</v>
      </c>
      <c r="T131" s="117">
        <f>'[3]ผูกสูตร Planfin64'!W285</f>
        <v>13200</v>
      </c>
      <c r="U131" s="117">
        <f>'[3]ผูกสูตร Planfin64'!X285</f>
        <v>53681.4</v>
      </c>
      <c r="V131" s="117">
        <f>'[3]ผูกสูตร Planfin64'!Y285</f>
        <v>7040</v>
      </c>
      <c r="W131" s="117">
        <f>'[3]ผูกสูตร Planfin64'!Z285</f>
        <v>558010</v>
      </c>
      <c r="X131" s="117">
        <f>'[3]ผูกสูตร Planfin64'!AA285</f>
        <v>19920</v>
      </c>
      <c r="Y131" s="117">
        <f>'[3]ผูกสูตร Planfin64'!AB285</f>
        <v>17329</v>
      </c>
      <c r="Z131" s="117">
        <f>'[3]ผูกสูตร Planfin64'!AC285</f>
        <v>2720</v>
      </c>
      <c r="AA131" s="117">
        <f>'[3]ผูกสูตร Planfin64'!AD285</f>
        <v>0</v>
      </c>
      <c r="AB131" s="117">
        <f>'[3]ผูกสูตร Planfin64'!AE285</f>
        <v>0</v>
      </c>
      <c r="AC131" s="117">
        <f>'[3]ผูกสูตร Planfin64'!AF285</f>
        <v>56700</v>
      </c>
      <c r="AD131" s="117">
        <f>'[3]ผูกสูตร Planfin64'!AG285</f>
        <v>0</v>
      </c>
      <c r="AE131" s="117">
        <f>'[3]ผูกสูตร Planfin64'!AH285</f>
        <v>1280</v>
      </c>
      <c r="AF131" s="117">
        <f>'[3]ผูกสูตร Planfin64'!AI285</f>
        <v>238140</v>
      </c>
      <c r="AG131" s="117">
        <f>'[3]ผูกสูตร Planfin64'!AJ285</f>
        <v>5760</v>
      </c>
      <c r="AH131" s="117">
        <f>'[3]ผูกสูตร Planfin64'!AK285</f>
        <v>0</v>
      </c>
      <c r="AI131" s="117">
        <f>'[3]ผูกสูตร Planfin64'!AL285</f>
        <v>240</v>
      </c>
      <c r="AJ131" s="117">
        <f>'[3]ผูกสูตร Planfin64'!AM285</f>
        <v>0</v>
      </c>
      <c r="AK131" s="117">
        <f>'[3]ผูกสูตร Planfin64'!AN285</f>
        <v>0</v>
      </c>
      <c r="AL131" s="117">
        <f>'[3]ผูกสูตร Planfin64'!AO285</f>
        <v>0</v>
      </c>
      <c r="AM131" s="117">
        <f>'[3]ผูกสูตร Planfin64'!AP285</f>
        <v>0</v>
      </c>
      <c r="AN131" s="117">
        <f>'[3]ผูกสูตร Planfin64'!AQ285</f>
        <v>960</v>
      </c>
      <c r="AO131" s="117">
        <f>'[3]ผูกสูตร Planfin64'!AR285</f>
        <v>480</v>
      </c>
      <c r="AP131" s="117">
        <f>'[3]ผูกสูตร Planfin64'!AS285</f>
        <v>5760</v>
      </c>
      <c r="AQ131" s="117">
        <f>'[3]ผูกสูตร Planfin64'!AT285</f>
        <v>2320</v>
      </c>
      <c r="AR131" s="117">
        <f>'[3]ผูกสูตร Planfin64'!AU285</f>
        <v>83840</v>
      </c>
      <c r="AS131" s="117">
        <f>'[3]ผูกสูตร Planfin64'!AV285</f>
        <v>0</v>
      </c>
      <c r="AT131" s="117">
        <f>'[3]ผูกสูตร Planfin64'!AW285</f>
        <v>11400</v>
      </c>
      <c r="AU131" s="117">
        <f>'[3]ผูกสูตร Planfin64'!AX285</f>
        <v>0</v>
      </c>
      <c r="AV131" s="117">
        <f>'[3]ผูกสูตร Planfin64'!AY285</f>
        <v>3810</v>
      </c>
      <c r="AW131" s="117">
        <f>'[3]ผูกสูตร Planfin64'!AZ285</f>
        <v>2160</v>
      </c>
      <c r="AX131" s="117">
        <f>'[3]ผูกสูตร Planfin64'!BA285</f>
        <v>3520</v>
      </c>
      <c r="AY131" s="117">
        <f>'[3]ผูกสูตร Planfin64'!BB285</f>
        <v>326724</v>
      </c>
      <c r="AZ131" s="117">
        <f>'[3]ผูกสูตร Planfin64'!BC285</f>
        <v>4640</v>
      </c>
      <c r="BA131" s="117">
        <f>'[3]ผูกสูตร Planfin64'!BD285</f>
        <v>45080</v>
      </c>
      <c r="BB131" s="117">
        <f>'[3]ผูกสูตร Planfin64'!BE285</f>
        <v>0</v>
      </c>
      <c r="BC131" s="117">
        <f>'[3]ผูกสูตร Planfin64'!BF285</f>
        <v>0</v>
      </c>
      <c r="BD131" s="117">
        <f>'[3]ผูกสูตร Planfin64'!BG285</f>
        <v>0</v>
      </c>
      <c r="BE131" s="117">
        <f>'[3]ผูกสูตร Planfin64'!BH285</f>
        <v>65600</v>
      </c>
      <c r="BF131" s="117">
        <f>'[3]ผูกสูตร Planfin64'!BI285</f>
        <v>9040</v>
      </c>
      <c r="BG131" s="117">
        <f>'[3]ผูกสูตร Planfin64'!BJ285</f>
        <v>11482</v>
      </c>
      <c r="BH131" s="117">
        <f>'[3]ผูกสูตร Planfin64'!BK285</f>
        <v>480</v>
      </c>
      <c r="BI131" s="117">
        <f>'[3]ผูกสูตร Planfin64'!BL285</f>
        <v>2080</v>
      </c>
      <c r="BJ131" s="117">
        <f>'[3]ผูกสูตร Planfin64'!BM285</f>
        <v>52468</v>
      </c>
      <c r="BK131" s="117">
        <f>'[3]ผูกสูตร Planfin64'!BN285</f>
        <v>133812</v>
      </c>
      <c r="BL131" s="117">
        <f>'[3]ผูกสูตร Planfin64'!BO285</f>
        <v>18172</v>
      </c>
      <c r="BM131" s="117">
        <f>'[3]ผูกสูตร Planfin64'!BP285</f>
        <v>24310</v>
      </c>
      <c r="BN131" s="117">
        <f>'[3]ผูกสูตร Planfin64'!BQ285</f>
        <v>3480</v>
      </c>
      <c r="BO131" s="117">
        <f>'[3]ผูกสูตร Planfin64'!BR285</f>
        <v>0</v>
      </c>
      <c r="BP131" s="117">
        <f>'[3]ผูกสูตร Planfin64'!BS285</f>
        <v>5760</v>
      </c>
      <c r="BQ131" s="117">
        <f>'[3]ผูกสูตร Planfin64'!BT285</f>
        <v>207400</v>
      </c>
      <c r="BR131" s="117">
        <f>'[3]ผูกสูตร Planfin64'!BU285</f>
        <v>4560</v>
      </c>
      <c r="BS131" s="117">
        <f>'[3]ผูกสูตร Planfin64'!BV285</f>
        <v>0</v>
      </c>
      <c r="BT131" s="117">
        <f>'[3]ผูกสูตร Planfin64'!BW285</f>
        <v>12320</v>
      </c>
      <c r="BU131" s="117">
        <f>'[3]ผูกสูตร Planfin64'!BX285</f>
        <v>44120</v>
      </c>
      <c r="BV131" s="117">
        <f>'[3]ผูกสูตร Planfin64'!BY285</f>
        <v>59184</v>
      </c>
      <c r="BW131" s="117">
        <f>'[3]ผูกสูตร Planfin64'!BZ285</f>
        <v>16920</v>
      </c>
      <c r="BX131" s="117">
        <f>'[3]ผูกสูตร Planfin64'!CA285</f>
        <v>1280</v>
      </c>
      <c r="BY131" s="117">
        <f>'[3]ผูกสูตร Planfin64'!CB285</f>
        <v>3200</v>
      </c>
      <c r="BZ131" s="118">
        <f t="shared" si="5"/>
        <v>2305200.4</v>
      </c>
    </row>
    <row r="132" spans="1:78" ht="21.75" customHeight="1">
      <c r="A132" s="113" t="s">
        <v>315</v>
      </c>
      <c r="B132" s="114" t="s">
        <v>472</v>
      </c>
      <c r="C132" s="115" t="s">
        <v>477</v>
      </c>
      <c r="D132" s="116" t="s">
        <v>478</v>
      </c>
      <c r="E132" s="117">
        <f>'[3]ผูกสูตร Planfin64'!H286</f>
        <v>0</v>
      </c>
      <c r="F132" s="117">
        <f>'[3]ผูกสูตร Planfin64'!I286</f>
        <v>0</v>
      </c>
      <c r="G132" s="117">
        <f>'[3]ผูกสูตร Planfin64'!J286</f>
        <v>0</v>
      </c>
      <c r="H132" s="117">
        <f>'[3]ผูกสูตร Planfin64'!K286</f>
        <v>0</v>
      </c>
      <c r="I132" s="117">
        <f>'[3]ผูกสูตร Planfin64'!L286</f>
        <v>0</v>
      </c>
      <c r="J132" s="117">
        <f>'[3]ผูกสูตร Planfin64'!M286</f>
        <v>0</v>
      </c>
      <c r="K132" s="117">
        <f>'[3]ผูกสูตร Planfin64'!N286</f>
        <v>0</v>
      </c>
      <c r="L132" s="117">
        <f>'[3]ผูกสูตร Planfin64'!O286</f>
        <v>0</v>
      </c>
      <c r="M132" s="117">
        <f>'[3]ผูกสูตร Planfin64'!P286</f>
        <v>0</v>
      </c>
      <c r="N132" s="117">
        <f>'[3]ผูกสูตร Planfin64'!Q286</f>
        <v>0</v>
      </c>
      <c r="O132" s="117">
        <f>'[3]ผูกสูตร Planfin64'!R286</f>
        <v>0</v>
      </c>
      <c r="P132" s="117">
        <f>'[3]ผูกสูตร Planfin64'!S286</f>
        <v>0</v>
      </c>
      <c r="Q132" s="117">
        <f>'[3]ผูกสูตร Planfin64'!T286</f>
        <v>0</v>
      </c>
      <c r="R132" s="117">
        <f>'[3]ผูกสูตร Planfin64'!U286</f>
        <v>0</v>
      </c>
      <c r="S132" s="117">
        <f>'[3]ผูกสูตร Planfin64'!V286</f>
        <v>0</v>
      </c>
      <c r="T132" s="117">
        <f>'[3]ผูกสูตร Planfin64'!W286</f>
        <v>0</v>
      </c>
      <c r="U132" s="117">
        <f>'[3]ผูกสูตร Planfin64'!X286</f>
        <v>0</v>
      </c>
      <c r="V132" s="117">
        <f>'[3]ผูกสูตร Planfin64'!Y286</f>
        <v>5100</v>
      </c>
      <c r="W132" s="117">
        <f>'[3]ผูกสูตร Planfin64'!Z286</f>
        <v>75474.039999999994</v>
      </c>
      <c r="X132" s="117">
        <f>'[3]ผูกสูตร Planfin64'!AA286</f>
        <v>0</v>
      </c>
      <c r="Y132" s="117">
        <f>'[3]ผูกสูตร Planfin64'!AB286</f>
        <v>0</v>
      </c>
      <c r="Z132" s="117">
        <f>'[3]ผูกสูตร Planfin64'!AC286</f>
        <v>0</v>
      </c>
      <c r="AA132" s="117">
        <f>'[3]ผูกสูตร Planfin64'!AD286</f>
        <v>0</v>
      </c>
      <c r="AB132" s="117">
        <f>'[3]ผูกสูตร Planfin64'!AE286</f>
        <v>0</v>
      </c>
      <c r="AC132" s="117">
        <f>'[3]ผูกสูตร Planfin64'!AF286</f>
        <v>0</v>
      </c>
      <c r="AD132" s="117">
        <f>'[3]ผูกสูตร Planfin64'!AG286</f>
        <v>0</v>
      </c>
      <c r="AE132" s="117">
        <f>'[3]ผูกสูตร Planfin64'!AH286</f>
        <v>0</v>
      </c>
      <c r="AF132" s="117">
        <f>'[3]ผูกสูตร Planfin64'!AI286</f>
        <v>0</v>
      </c>
      <c r="AG132" s="117">
        <f>'[3]ผูกสูตร Planfin64'!AJ286</f>
        <v>0</v>
      </c>
      <c r="AH132" s="117">
        <f>'[3]ผูกสูตร Planfin64'!AK286</f>
        <v>0</v>
      </c>
      <c r="AI132" s="117">
        <f>'[3]ผูกสูตร Planfin64'!AL286</f>
        <v>0</v>
      </c>
      <c r="AJ132" s="117">
        <f>'[3]ผูกสูตร Planfin64'!AM286</f>
        <v>0</v>
      </c>
      <c r="AK132" s="117">
        <f>'[3]ผูกสูตร Planfin64'!AN286</f>
        <v>0</v>
      </c>
      <c r="AL132" s="117">
        <f>'[3]ผูกสูตร Planfin64'!AO286</f>
        <v>0</v>
      </c>
      <c r="AM132" s="117">
        <f>'[3]ผูกสูตร Planfin64'!AP286</f>
        <v>0</v>
      </c>
      <c r="AN132" s="117">
        <f>'[3]ผูกสูตร Planfin64'!AQ286</f>
        <v>0</v>
      </c>
      <c r="AO132" s="117">
        <f>'[3]ผูกสูตร Planfin64'!AR286</f>
        <v>0</v>
      </c>
      <c r="AP132" s="117">
        <f>'[3]ผูกสูตร Planfin64'!AS286</f>
        <v>0</v>
      </c>
      <c r="AQ132" s="117">
        <f>'[3]ผูกสูตร Planfin64'!AT286</f>
        <v>0</v>
      </c>
      <c r="AR132" s="117">
        <f>'[3]ผูกสูตร Planfin64'!AU286</f>
        <v>34200</v>
      </c>
      <c r="AS132" s="117">
        <f>'[3]ผูกสูตร Planfin64'!AV286</f>
        <v>0</v>
      </c>
      <c r="AT132" s="117">
        <f>'[3]ผูกสูตร Planfin64'!AW286</f>
        <v>0</v>
      </c>
      <c r="AU132" s="117">
        <f>'[3]ผูกสูตร Planfin64'!AX286</f>
        <v>0</v>
      </c>
      <c r="AV132" s="117">
        <f>'[3]ผูกสูตร Planfin64'!AY286</f>
        <v>0</v>
      </c>
      <c r="AW132" s="117">
        <f>'[3]ผูกสูตร Planfin64'!AZ286</f>
        <v>0</v>
      </c>
      <c r="AX132" s="117">
        <f>'[3]ผูกสูตร Planfin64'!BA286</f>
        <v>0</v>
      </c>
      <c r="AY132" s="117">
        <f>'[3]ผูกสูตร Planfin64'!BB286</f>
        <v>0</v>
      </c>
      <c r="AZ132" s="117">
        <f>'[3]ผูกสูตร Planfin64'!BC286</f>
        <v>0</v>
      </c>
      <c r="BA132" s="117">
        <f>'[3]ผูกสูตร Planfin64'!BD286</f>
        <v>0</v>
      </c>
      <c r="BB132" s="117">
        <f>'[3]ผูกสูตร Planfin64'!BE286</f>
        <v>0</v>
      </c>
      <c r="BC132" s="117">
        <f>'[3]ผูกสูตร Planfin64'!BF286</f>
        <v>0</v>
      </c>
      <c r="BD132" s="117">
        <f>'[3]ผูกสูตร Planfin64'!BG286</f>
        <v>0</v>
      </c>
      <c r="BE132" s="117">
        <f>'[3]ผูกสูตร Planfin64'!BH286</f>
        <v>0</v>
      </c>
      <c r="BF132" s="117">
        <f>'[3]ผูกสูตร Planfin64'!BI286</f>
        <v>0</v>
      </c>
      <c r="BG132" s="117">
        <f>'[3]ผูกสูตร Planfin64'!BJ286</f>
        <v>0</v>
      </c>
      <c r="BH132" s="117">
        <f>'[3]ผูกสูตร Planfin64'!BK286</f>
        <v>0</v>
      </c>
      <c r="BI132" s="117">
        <f>'[3]ผูกสูตร Planfin64'!BL286</f>
        <v>0</v>
      </c>
      <c r="BJ132" s="117">
        <f>'[3]ผูกสูตร Planfin64'!BM286</f>
        <v>0</v>
      </c>
      <c r="BK132" s="117">
        <f>'[3]ผูกสูตร Planfin64'!BN286</f>
        <v>0</v>
      </c>
      <c r="BL132" s="117">
        <f>'[3]ผูกสูตร Planfin64'!BO286</f>
        <v>0</v>
      </c>
      <c r="BM132" s="117">
        <f>'[3]ผูกสูตร Planfin64'!BP286</f>
        <v>0</v>
      </c>
      <c r="BN132" s="117">
        <f>'[3]ผูกสูตร Planfin64'!BQ286</f>
        <v>4350</v>
      </c>
      <c r="BO132" s="117">
        <f>'[3]ผูกสูตร Planfin64'!BR286</f>
        <v>0</v>
      </c>
      <c r="BP132" s="117">
        <f>'[3]ผูกสูตร Planfin64'!BS286</f>
        <v>4350</v>
      </c>
      <c r="BQ132" s="117">
        <f>'[3]ผูกสูตร Planfin64'!BT286</f>
        <v>0</v>
      </c>
      <c r="BR132" s="117">
        <f>'[3]ผูกสูตร Planfin64'!BU286</f>
        <v>0</v>
      </c>
      <c r="BS132" s="117">
        <f>'[3]ผูกสูตร Planfin64'!BV286</f>
        <v>0</v>
      </c>
      <c r="BT132" s="117">
        <f>'[3]ผูกสูตร Planfin64'!BW286</f>
        <v>0</v>
      </c>
      <c r="BU132" s="117">
        <f>'[3]ผูกสูตร Planfin64'!BX286</f>
        <v>0</v>
      </c>
      <c r="BV132" s="117">
        <f>'[3]ผูกสูตร Planfin64'!BY286</f>
        <v>0</v>
      </c>
      <c r="BW132" s="117">
        <f>'[3]ผูกสูตร Planfin64'!BZ286</f>
        <v>0</v>
      </c>
      <c r="BX132" s="117">
        <f>'[3]ผูกสูตร Planfin64'!CA286</f>
        <v>0</v>
      </c>
      <c r="BY132" s="117">
        <f>'[3]ผูกสูตร Planfin64'!CB286</f>
        <v>0</v>
      </c>
      <c r="BZ132" s="118">
        <f t="shared" si="5"/>
        <v>123474.04</v>
      </c>
    </row>
    <row r="133" spans="1:78" ht="21.75" customHeight="1">
      <c r="A133" s="113" t="s">
        <v>315</v>
      </c>
      <c r="B133" s="114" t="s">
        <v>472</v>
      </c>
      <c r="C133" s="115" t="s">
        <v>479</v>
      </c>
      <c r="D133" s="116" t="s">
        <v>480</v>
      </c>
      <c r="E133" s="117">
        <f>'[3]ผูกสูตร Planfin64'!H287</f>
        <v>94710</v>
      </c>
      <c r="F133" s="117">
        <f>'[3]ผูกสูตร Planfin64'!I287</f>
        <v>14405</v>
      </c>
      <c r="G133" s="117">
        <f>'[3]ผูกสูตร Planfin64'!J287</f>
        <v>0</v>
      </c>
      <c r="H133" s="117">
        <f>'[3]ผูกสูตร Planfin64'!K287</f>
        <v>0</v>
      </c>
      <c r="I133" s="117">
        <f>'[3]ผูกสูตร Planfin64'!L287</f>
        <v>0</v>
      </c>
      <c r="J133" s="117">
        <f>'[3]ผูกสูตร Planfin64'!M287</f>
        <v>0</v>
      </c>
      <c r="K133" s="117">
        <f>'[3]ผูกสูตร Planfin64'!N287</f>
        <v>0</v>
      </c>
      <c r="L133" s="117">
        <f>'[3]ผูกสูตร Planfin64'!O287</f>
        <v>0</v>
      </c>
      <c r="M133" s="117">
        <f>'[3]ผูกสูตร Planfin64'!P287</f>
        <v>0</v>
      </c>
      <c r="N133" s="117">
        <f>'[3]ผูกสูตร Planfin64'!Q287</f>
        <v>0</v>
      </c>
      <c r="O133" s="117">
        <f>'[3]ผูกสูตร Planfin64'!R287</f>
        <v>0</v>
      </c>
      <c r="P133" s="117">
        <f>'[3]ผูกสูตร Planfin64'!S287</f>
        <v>0</v>
      </c>
      <c r="Q133" s="117">
        <f>'[3]ผูกสูตร Planfin64'!T287</f>
        <v>41850</v>
      </c>
      <c r="R133" s="117">
        <f>'[3]ผูกสูตร Planfin64'!U287</f>
        <v>2900</v>
      </c>
      <c r="S133" s="117">
        <f>'[3]ผูกสูตร Planfin64'!V287</f>
        <v>15899</v>
      </c>
      <c r="T133" s="117">
        <f>'[3]ผูกสูตร Planfin64'!W287</f>
        <v>0</v>
      </c>
      <c r="U133" s="117">
        <f>'[3]ผูกสูตร Planfin64'!X287</f>
        <v>51722.75</v>
      </c>
      <c r="V133" s="117">
        <f>'[3]ผูกสูตร Planfin64'!Y287</f>
        <v>27100</v>
      </c>
      <c r="W133" s="117">
        <f>'[3]ผูกสูตร Planfin64'!Z287</f>
        <v>650713.69999999995</v>
      </c>
      <c r="X133" s="117">
        <f>'[3]ผูกสูตร Planfin64'!AA287</f>
        <v>265900</v>
      </c>
      <c r="Y133" s="117">
        <f>'[3]ผูกสูตร Planfin64'!AB287</f>
        <v>25690</v>
      </c>
      <c r="Z133" s="117">
        <f>'[3]ผูกสูตร Planfin64'!AC287</f>
        <v>10855</v>
      </c>
      <c r="AA133" s="117">
        <f>'[3]ผูกสูตร Planfin64'!AD287</f>
        <v>0</v>
      </c>
      <c r="AB133" s="117">
        <f>'[3]ผูกสูตร Planfin64'!AE287</f>
        <v>0</v>
      </c>
      <c r="AC133" s="117">
        <f>'[3]ผูกสูตร Planfin64'!AF287</f>
        <v>67115</v>
      </c>
      <c r="AD133" s="117">
        <f>'[3]ผูกสูตร Planfin64'!AG287</f>
        <v>0</v>
      </c>
      <c r="AE133" s="117">
        <f>'[3]ผูกสูตร Planfin64'!AH287</f>
        <v>3450</v>
      </c>
      <c r="AF133" s="117">
        <f>'[3]ผูกสูตร Planfin64'!AI287</f>
        <v>248050</v>
      </c>
      <c r="AG133" s="117">
        <f>'[3]ผูกสูตร Planfin64'!AJ287</f>
        <v>66710</v>
      </c>
      <c r="AH133" s="117">
        <f>'[3]ผูกสูตร Planfin64'!AK287</f>
        <v>0</v>
      </c>
      <c r="AI133" s="117">
        <f>'[3]ผูกสูตร Planfin64'!AL287</f>
        <v>0</v>
      </c>
      <c r="AJ133" s="117">
        <f>'[3]ผูกสูตร Planfin64'!AM287</f>
        <v>0</v>
      </c>
      <c r="AK133" s="117">
        <f>'[3]ผูกสูตร Planfin64'!AN287</f>
        <v>0</v>
      </c>
      <c r="AL133" s="117">
        <f>'[3]ผูกสูตร Planfin64'!AO287</f>
        <v>0</v>
      </c>
      <c r="AM133" s="117">
        <f>'[3]ผูกสูตร Planfin64'!AP287</f>
        <v>0</v>
      </c>
      <c r="AN133" s="117">
        <f>'[3]ผูกสูตร Planfin64'!AQ287</f>
        <v>25500</v>
      </c>
      <c r="AO133" s="117">
        <f>'[3]ผูกสูตร Planfin64'!AR287</f>
        <v>12750</v>
      </c>
      <c r="AP133" s="117">
        <f>'[3]ผูกสูตร Planfin64'!AS287</f>
        <v>23943.43</v>
      </c>
      <c r="AQ133" s="117">
        <f>'[3]ผูกสูตร Planfin64'!AT287</f>
        <v>17850</v>
      </c>
      <c r="AR133" s="117">
        <f>'[3]ผูกสูตร Planfin64'!AU287</f>
        <v>126016</v>
      </c>
      <c r="AS133" s="117">
        <f>'[3]ผูกสูตร Planfin64'!AV287</f>
        <v>0</v>
      </c>
      <c r="AT133" s="117">
        <f>'[3]ผูกสูตร Planfin64'!AW287</f>
        <v>0</v>
      </c>
      <c r="AU133" s="117">
        <f>'[3]ผูกสูตร Planfin64'!AX287</f>
        <v>0</v>
      </c>
      <c r="AV133" s="117">
        <f>'[3]ผูกสูตร Planfin64'!AY287</f>
        <v>0</v>
      </c>
      <c r="AW133" s="117">
        <f>'[3]ผูกสูตร Planfin64'!AZ287</f>
        <v>13250</v>
      </c>
      <c r="AX133" s="117">
        <f>'[3]ผูกสูตร Planfin64'!BA287</f>
        <v>0</v>
      </c>
      <c r="AY133" s="117">
        <f>'[3]ผูกสูตร Planfin64'!BB287</f>
        <v>234000</v>
      </c>
      <c r="AZ133" s="117">
        <f>'[3]ผูกสูตร Planfin64'!BC287</f>
        <v>24875.75</v>
      </c>
      <c r="BA133" s="117">
        <f>'[3]ผูกสูตร Planfin64'!BD287</f>
        <v>36292</v>
      </c>
      <c r="BB133" s="117">
        <f>'[3]ผูกสูตร Planfin64'!BE287</f>
        <v>0</v>
      </c>
      <c r="BC133" s="117">
        <f>'[3]ผูกสูตร Planfin64'!BF287</f>
        <v>0</v>
      </c>
      <c r="BD133" s="117">
        <f>'[3]ผูกสูตร Planfin64'!BG287</f>
        <v>3300</v>
      </c>
      <c r="BE133" s="117">
        <f>'[3]ผูกสูตร Planfin64'!BH287</f>
        <v>101052.44</v>
      </c>
      <c r="BF133" s="117">
        <f>'[3]ผูกสูตร Planfin64'!BI287</f>
        <v>35883.279999999999</v>
      </c>
      <c r="BG133" s="117">
        <f>'[3]ผูกสูตร Planfin64'!BJ287</f>
        <v>0</v>
      </c>
      <c r="BH133" s="117">
        <f>'[3]ผูกสูตร Planfin64'!BK287</f>
        <v>0</v>
      </c>
      <c r="BI133" s="117">
        <f>'[3]ผูกสูตร Planfin64'!BL287</f>
        <v>650</v>
      </c>
      <c r="BJ133" s="117">
        <f>'[3]ผูกสูตร Planfin64'!BM287</f>
        <v>54738</v>
      </c>
      <c r="BK133" s="117">
        <f>'[3]ผูกสูตร Planfin64'!BN287</f>
        <v>211717.74</v>
      </c>
      <c r="BL133" s="117">
        <f>'[3]ผูกสูตร Planfin64'!BO287</f>
        <v>5000</v>
      </c>
      <c r="BM133" s="117">
        <f>'[3]ผูกสูตร Planfin64'!BP287</f>
        <v>15748</v>
      </c>
      <c r="BN133" s="117">
        <f>'[3]ผูกสูตร Planfin64'!BQ287</f>
        <v>20499</v>
      </c>
      <c r="BO133" s="117">
        <f>'[3]ผูกสูตร Planfin64'!BR287</f>
        <v>0</v>
      </c>
      <c r="BP133" s="117">
        <f>'[3]ผูกสูตร Planfin64'!BS287</f>
        <v>9850</v>
      </c>
      <c r="BQ133" s="117">
        <f>'[3]ผูกสูตร Planfin64'!BT287</f>
        <v>127540</v>
      </c>
      <c r="BR133" s="117">
        <f>'[3]ผูกสูตร Planfin64'!BU287</f>
        <v>73850</v>
      </c>
      <c r="BS133" s="117">
        <f>'[3]ผูกสูตร Planfin64'!BV287</f>
        <v>0</v>
      </c>
      <c r="BT133" s="117">
        <f>'[3]ผูกสูตร Planfin64'!BW287</f>
        <v>71420</v>
      </c>
      <c r="BU133" s="117">
        <f>'[3]ผูกสูตร Planfin64'!BX287</f>
        <v>71750</v>
      </c>
      <c r="BV133" s="117">
        <f>'[3]ผูกสูตร Planfin64'!BY287</f>
        <v>51806</v>
      </c>
      <c r="BW133" s="117">
        <f>'[3]ผูกสูตร Planfin64'!BZ287</f>
        <v>43420</v>
      </c>
      <c r="BX133" s="117">
        <f>'[3]ผูกสูตร Planfin64'!CA287</f>
        <v>5600</v>
      </c>
      <c r="BY133" s="117">
        <f>'[3]ผูกสูตร Planfin64'!CB287</f>
        <v>9855</v>
      </c>
      <c r="BZ133" s="118">
        <f t="shared" si="5"/>
        <v>3015227.09</v>
      </c>
    </row>
    <row r="134" spans="1:78" ht="21.75" customHeight="1">
      <c r="A134" s="113" t="s">
        <v>315</v>
      </c>
      <c r="B134" s="114" t="s">
        <v>472</v>
      </c>
      <c r="C134" s="115" t="s">
        <v>481</v>
      </c>
      <c r="D134" s="116" t="s">
        <v>482</v>
      </c>
      <c r="E134" s="117">
        <f>'[3]ผูกสูตร Planfin64'!H288</f>
        <v>0</v>
      </c>
      <c r="F134" s="117">
        <f>'[3]ผูกสูตร Planfin64'!I288</f>
        <v>0</v>
      </c>
      <c r="G134" s="117">
        <f>'[3]ผูกสูตร Planfin64'!J288</f>
        <v>2000</v>
      </c>
      <c r="H134" s="117">
        <f>'[3]ผูกสูตร Planfin64'!K288</f>
        <v>0</v>
      </c>
      <c r="I134" s="117">
        <f>'[3]ผูกสูตร Planfin64'!L288</f>
        <v>0</v>
      </c>
      <c r="J134" s="117">
        <f>'[3]ผูกสูตร Planfin64'!M288</f>
        <v>0</v>
      </c>
      <c r="K134" s="117">
        <f>'[3]ผูกสูตร Planfin64'!N288</f>
        <v>0</v>
      </c>
      <c r="L134" s="117">
        <f>'[3]ผูกสูตร Planfin64'!O288</f>
        <v>3192</v>
      </c>
      <c r="M134" s="117">
        <f>'[3]ผูกสูตร Planfin64'!P288</f>
        <v>0</v>
      </c>
      <c r="N134" s="117">
        <f>'[3]ผูกสูตร Planfin64'!Q288</f>
        <v>0</v>
      </c>
      <c r="O134" s="117">
        <f>'[3]ผูกสูตร Planfin64'!R288</f>
        <v>0</v>
      </c>
      <c r="P134" s="117">
        <f>'[3]ผูกสูตร Planfin64'!S288</f>
        <v>0</v>
      </c>
      <c r="Q134" s="117">
        <f>'[3]ผูกสูตร Planfin64'!T288</f>
        <v>0</v>
      </c>
      <c r="R134" s="117">
        <f>'[3]ผูกสูตร Planfin64'!U288</f>
        <v>0</v>
      </c>
      <c r="S134" s="117">
        <f>'[3]ผูกสูตร Planfin64'!V288</f>
        <v>0</v>
      </c>
      <c r="T134" s="117">
        <f>'[3]ผูกสูตร Planfin64'!W288</f>
        <v>0</v>
      </c>
      <c r="U134" s="117">
        <f>'[3]ผูกสูตร Planfin64'!X288</f>
        <v>0</v>
      </c>
      <c r="V134" s="117">
        <f>'[3]ผูกสูตร Planfin64'!Y288</f>
        <v>1560</v>
      </c>
      <c r="W134" s="117">
        <f>'[3]ผูกสูตร Planfin64'!Z288</f>
        <v>364932</v>
      </c>
      <c r="X134" s="117">
        <f>'[3]ผูกสูตร Planfin64'!AA288</f>
        <v>0</v>
      </c>
      <c r="Y134" s="117">
        <f>'[3]ผูกสูตร Planfin64'!AB288</f>
        <v>0</v>
      </c>
      <c r="Z134" s="117">
        <f>'[3]ผูกสูตร Planfin64'!AC288</f>
        <v>0</v>
      </c>
      <c r="AA134" s="117">
        <f>'[3]ผูกสูตร Planfin64'!AD288</f>
        <v>0</v>
      </c>
      <c r="AB134" s="117">
        <f>'[3]ผูกสูตร Planfin64'!AE288</f>
        <v>0</v>
      </c>
      <c r="AC134" s="117">
        <f>'[3]ผูกสูตร Planfin64'!AF288</f>
        <v>0</v>
      </c>
      <c r="AD134" s="117">
        <f>'[3]ผูกสูตร Planfin64'!AG288</f>
        <v>0</v>
      </c>
      <c r="AE134" s="117">
        <f>'[3]ผูกสูตร Planfin64'!AH288</f>
        <v>0</v>
      </c>
      <c r="AF134" s="117">
        <f>'[3]ผูกสูตร Planfin64'!AI288</f>
        <v>0</v>
      </c>
      <c r="AG134" s="117">
        <f>'[3]ผูกสูตร Planfin64'!AJ288</f>
        <v>0</v>
      </c>
      <c r="AH134" s="117">
        <f>'[3]ผูกสูตร Planfin64'!AK288</f>
        <v>0</v>
      </c>
      <c r="AI134" s="117">
        <f>'[3]ผูกสูตร Planfin64'!AL288</f>
        <v>0</v>
      </c>
      <c r="AJ134" s="117">
        <f>'[3]ผูกสูตร Planfin64'!AM288</f>
        <v>0</v>
      </c>
      <c r="AK134" s="117">
        <f>'[3]ผูกสูตร Planfin64'!AN288</f>
        <v>0</v>
      </c>
      <c r="AL134" s="117">
        <f>'[3]ผูกสูตร Planfin64'!AO288</f>
        <v>0</v>
      </c>
      <c r="AM134" s="117">
        <f>'[3]ผูกสูตร Planfin64'!AP288</f>
        <v>0</v>
      </c>
      <c r="AN134" s="117">
        <f>'[3]ผูกสูตร Planfin64'!AQ288</f>
        <v>0</v>
      </c>
      <c r="AO134" s="117">
        <f>'[3]ผูกสูตร Planfin64'!AR288</f>
        <v>0</v>
      </c>
      <c r="AP134" s="117">
        <f>'[3]ผูกสูตร Planfin64'!AS288</f>
        <v>0</v>
      </c>
      <c r="AQ134" s="117">
        <f>'[3]ผูกสูตร Planfin64'!AT288</f>
        <v>0</v>
      </c>
      <c r="AR134" s="117">
        <f>'[3]ผูกสูตร Planfin64'!AU288</f>
        <v>65410</v>
      </c>
      <c r="AS134" s="117">
        <f>'[3]ผูกสูตร Planfin64'!AV288</f>
        <v>0</v>
      </c>
      <c r="AT134" s="117">
        <f>'[3]ผูกสูตร Planfin64'!AW288</f>
        <v>0</v>
      </c>
      <c r="AU134" s="117">
        <f>'[3]ผูกสูตร Planfin64'!AX288</f>
        <v>0</v>
      </c>
      <c r="AV134" s="117">
        <f>'[3]ผูกสูตร Planfin64'!AY288</f>
        <v>0</v>
      </c>
      <c r="AW134" s="117">
        <f>'[3]ผูกสูตร Planfin64'!AZ288</f>
        <v>3541</v>
      </c>
      <c r="AX134" s="117">
        <f>'[3]ผูกสูตร Planfin64'!BA288</f>
        <v>0</v>
      </c>
      <c r="AY134" s="117">
        <f>'[3]ผูกสูตร Planfin64'!BB288</f>
        <v>0</v>
      </c>
      <c r="AZ134" s="117">
        <f>'[3]ผูกสูตร Planfin64'!BC288</f>
        <v>0</v>
      </c>
      <c r="BA134" s="117">
        <f>'[3]ผูกสูตร Planfin64'!BD288</f>
        <v>0</v>
      </c>
      <c r="BB134" s="117">
        <f>'[3]ผูกสูตร Planfin64'!BE288</f>
        <v>0</v>
      </c>
      <c r="BC134" s="117">
        <f>'[3]ผูกสูตร Planfin64'!BF288</f>
        <v>0</v>
      </c>
      <c r="BD134" s="117">
        <f>'[3]ผูกสูตร Planfin64'!BG288</f>
        <v>0</v>
      </c>
      <c r="BE134" s="117">
        <f>'[3]ผูกสูตร Planfin64'!BH288</f>
        <v>0</v>
      </c>
      <c r="BF134" s="117">
        <f>'[3]ผูกสูตร Planfin64'!BI288</f>
        <v>0</v>
      </c>
      <c r="BG134" s="117">
        <f>'[3]ผูกสูตร Planfin64'!BJ288</f>
        <v>0</v>
      </c>
      <c r="BH134" s="117">
        <f>'[3]ผูกสูตร Planfin64'!BK288</f>
        <v>14400</v>
      </c>
      <c r="BI134" s="117">
        <f>'[3]ผูกสูตร Planfin64'!BL288</f>
        <v>0</v>
      </c>
      <c r="BJ134" s="117">
        <f>'[3]ผูกสูตร Planfin64'!BM288</f>
        <v>0</v>
      </c>
      <c r="BK134" s="117">
        <f>'[3]ผูกสูตร Planfin64'!BN288</f>
        <v>0</v>
      </c>
      <c r="BL134" s="117">
        <f>'[3]ผูกสูตร Planfin64'!BO288</f>
        <v>0</v>
      </c>
      <c r="BM134" s="117">
        <f>'[3]ผูกสูตร Planfin64'!BP288</f>
        <v>0</v>
      </c>
      <c r="BN134" s="117">
        <f>'[3]ผูกสูตร Planfin64'!BQ288</f>
        <v>0</v>
      </c>
      <c r="BO134" s="117">
        <f>'[3]ผูกสูตร Planfin64'!BR288</f>
        <v>0</v>
      </c>
      <c r="BP134" s="117">
        <f>'[3]ผูกสูตร Planfin64'!BS288</f>
        <v>1000</v>
      </c>
      <c r="BQ134" s="117">
        <f>'[3]ผูกสูตร Planfin64'!BT288</f>
        <v>0</v>
      </c>
      <c r="BR134" s="117">
        <f>'[3]ผูกสูตร Planfin64'!BU288</f>
        <v>0</v>
      </c>
      <c r="BS134" s="117">
        <f>'[3]ผูกสูตร Planfin64'!BV288</f>
        <v>0</v>
      </c>
      <c r="BT134" s="117">
        <f>'[3]ผูกสูตร Planfin64'!BW288</f>
        <v>0</v>
      </c>
      <c r="BU134" s="117">
        <f>'[3]ผูกสูตร Planfin64'!BX288</f>
        <v>0</v>
      </c>
      <c r="BV134" s="117">
        <f>'[3]ผูกสูตร Planfin64'!BY288</f>
        <v>0</v>
      </c>
      <c r="BW134" s="117">
        <f>'[3]ผูกสูตร Planfin64'!BZ288</f>
        <v>0</v>
      </c>
      <c r="BX134" s="117">
        <f>'[3]ผูกสูตร Planfin64'!CA288</f>
        <v>0</v>
      </c>
      <c r="BY134" s="117">
        <f>'[3]ผูกสูตร Planfin64'!CB288</f>
        <v>0</v>
      </c>
      <c r="BZ134" s="118">
        <f t="shared" si="5"/>
        <v>456035</v>
      </c>
    </row>
    <row r="135" spans="1:78" ht="21.75" customHeight="1">
      <c r="A135" s="113" t="s">
        <v>315</v>
      </c>
      <c r="B135" s="114" t="s">
        <v>472</v>
      </c>
      <c r="C135" s="115" t="s">
        <v>483</v>
      </c>
      <c r="D135" s="116" t="s">
        <v>484</v>
      </c>
      <c r="E135" s="117">
        <f>'[3]ผูกสูตร Planfin64'!H289</f>
        <v>106455.5</v>
      </c>
      <c r="F135" s="117">
        <f>'[3]ผูกสูตร Planfin64'!I289</f>
        <v>39014</v>
      </c>
      <c r="G135" s="117">
        <f>'[3]ผูกสูตร Planfin64'!J289</f>
        <v>34318.550000000003</v>
      </c>
      <c r="H135" s="117">
        <f>'[3]ผูกสูตร Planfin64'!K289</f>
        <v>32320</v>
      </c>
      <c r="I135" s="117">
        <f>'[3]ผูกสูตร Planfin64'!L289</f>
        <v>14300</v>
      </c>
      <c r="J135" s="117">
        <f>'[3]ผูกสูตร Planfin64'!M289</f>
        <v>0</v>
      </c>
      <c r="K135" s="117">
        <f>'[3]ผูกสูตร Planfin64'!N289</f>
        <v>67364</v>
      </c>
      <c r="L135" s="117">
        <f>'[3]ผูกสูตร Planfin64'!O289</f>
        <v>1200</v>
      </c>
      <c r="M135" s="117">
        <f>'[3]ผูกสูตร Planfin64'!P289</f>
        <v>1776.48</v>
      </c>
      <c r="N135" s="117">
        <f>'[3]ผูกสูตร Planfin64'!Q289</f>
        <v>42465</v>
      </c>
      <c r="O135" s="117">
        <f>'[3]ผูกสูตร Planfin64'!R289</f>
        <v>5145</v>
      </c>
      <c r="P135" s="117">
        <f>'[3]ผูกสูตร Planfin64'!S289</f>
        <v>0</v>
      </c>
      <c r="Q135" s="117">
        <f>'[3]ผูกสูตร Planfin64'!T289</f>
        <v>167657</v>
      </c>
      <c r="R135" s="117">
        <f>'[3]ผูกสูตร Planfin64'!U289</f>
        <v>5631</v>
      </c>
      <c r="S135" s="117">
        <f>'[3]ผูกสูตร Planfin64'!V289</f>
        <v>97311</v>
      </c>
      <c r="T135" s="117">
        <f>'[3]ผูกสูตร Planfin64'!W289</f>
        <v>0</v>
      </c>
      <c r="U135" s="117">
        <f>'[3]ผูกสูตร Planfin64'!X289</f>
        <v>25100</v>
      </c>
      <c r="V135" s="117">
        <f>'[3]ผูกสูตร Planfin64'!Y289</f>
        <v>11949</v>
      </c>
      <c r="W135" s="117">
        <f>'[3]ผูกสูตร Planfin64'!Z289</f>
        <v>435287.45</v>
      </c>
      <c r="X135" s="117">
        <f>'[3]ผูกสูตร Planfin64'!AA289</f>
        <v>45409.9</v>
      </c>
      <c r="Y135" s="117">
        <f>'[3]ผูกสูตร Planfin64'!AB289</f>
        <v>18037</v>
      </c>
      <c r="Z135" s="117">
        <f>'[3]ผูกสูตร Planfin64'!AC289</f>
        <v>10825</v>
      </c>
      <c r="AA135" s="117">
        <f>'[3]ผูกสูตร Planfin64'!AD289</f>
        <v>9905</v>
      </c>
      <c r="AB135" s="117">
        <f>'[3]ผูกสูตร Planfin64'!AE289</f>
        <v>0</v>
      </c>
      <c r="AC135" s="117">
        <f>'[3]ผูกสูตร Planfin64'!AF289</f>
        <v>202740</v>
      </c>
      <c r="AD135" s="117">
        <f>'[3]ผูกสูตร Planfin64'!AG289</f>
        <v>94948.07</v>
      </c>
      <c r="AE135" s="117">
        <f>'[3]ผูกสูตร Planfin64'!AH289</f>
        <v>760</v>
      </c>
      <c r="AF135" s="117">
        <f>'[3]ผูกสูตร Planfin64'!AI289</f>
        <v>448603</v>
      </c>
      <c r="AG135" s="117">
        <f>'[3]ผูกสูตร Planfin64'!AJ289</f>
        <v>30620</v>
      </c>
      <c r="AH135" s="117">
        <f>'[3]ผูกสูตร Planfin64'!AK289</f>
        <v>0</v>
      </c>
      <c r="AI135" s="117">
        <f>'[3]ผูกสูตร Planfin64'!AL289</f>
        <v>285</v>
      </c>
      <c r="AJ135" s="117">
        <f>'[3]ผูกสูตร Planfin64'!AM289</f>
        <v>0</v>
      </c>
      <c r="AK135" s="117">
        <f>'[3]ผูกสูตร Planfin64'!AN289</f>
        <v>0</v>
      </c>
      <c r="AL135" s="117">
        <f>'[3]ผูกสูตร Planfin64'!AO289</f>
        <v>0</v>
      </c>
      <c r="AM135" s="117">
        <f>'[3]ผูกสูตร Planfin64'!AP289</f>
        <v>12080</v>
      </c>
      <c r="AN135" s="117">
        <f>'[3]ผูกสูตร Planfin64'!AQ289</f>
        <v>0</v>
      </c>
      <c r="AO135" s="117">
        <f>'[3]ผูกสูตร Planfin64'!AR289</f>
        <v>0</v>
      </c>
      <c r="AP135" s="117">
        <f>'[3]ผูกสูตร Planfin64'!AS289</f>
        <v>6762</v>
      </c>
      <c r="AQ135" s="117">
        <f>'[3]ผูกสูตร Planfin64'!AT289</f>
        <v>4731</v>
      </c>
      <c r="AR135" s="117">
        <f>'[3]ผูกสูตร Planfin64'!AU289</f>
        <v>98761</v>
      </c>
      <c r="AS135" s="117">
        <f>'[3]ผูกสูตร Planfin64'!AV289</f>
        <v>0</v>
      </c>
      <c r="AT135" s="117">
        <f>'[3]ผูกสูตร Planfin64'!AW289</f>
        <v>1300</v>
      </c>
      <c r="AU135" s="117">
        <f>'[3]ผูกสูตร Planfin64'!AX289</f>
        <v>0</v>
      </c>
      <c r="AV135" s="117">
        <f>'[3]ผูกสูตร Planfin64'!AY289</f>
        <v>4790</v>
      </c>
      <c r="AW135" s="117">
        <f>'[3]ผูกสูตร Planfin64'!AZ289</f>
        <v>78022</v>
      </c>
      <c r="AX135" s="117">
        <f>'[3]ผูกสูตร Planfin64'!BA289</f>
        <v>103616</v>
      </c>
      <c r="AY135" s="117">
        <f>'[3]ผูกสูตร Planfin64'!BB289</f>
        <v>130856</v>
      </c>
      <c r="AZ135" s="117">
        <f>'[3]ผูกสูตร Planfin64'!BC289</f>
        <v>67457</v>
      </c>
      <c r="BA135" s="117">
        <f>'[3]ผูกสูตร Planfin64'!BD289</f>
        <v>26832.36</v>
      </c>
      <c r="BB135" s="117">
        <f>'[3]ผูกสูตร Planfin64'!BE289</f>
        <v>0</v>
      </c>
      <c r="BC135" s="117">
        <f>'[3]ผูกสูตร Planfin64'!BF289</f>
        <v>27148</v>
      </c>
      <c r="BD135" s="117">
        <f>'[3]ผูกสูตร Planfin64'!BG289</f>
        <v>3348</v>
      </c>
      <c r="BE135" s="117">
        <f>'[3]ผูกสูตร Planfin64'!BH289</f>
        <v>37437.56</v>
      </c>
      <c r="BF135" s="117">
        <f>'[3]ผูกสูตร Planfin64'!BI289</f>
        <v>26908</v>
      </c>
      <c r="BG135" s="117">
        <f>'[3]ผูกสูตร Planfin64'!BJ289</f>
        <v>7404</v>
      </c>
      <c r="BH135" s="117">
        <f>'[3]ผูกสูตร Planfin64'!BK289</f>
        <v>55196.44</v>
      </c>
      <c r="BI135" s="117">
        <f>'[3]ผูกสูตร Planfin64'!BL289</f>
        <v>10392</v>
      </c>
      <c r="BJ135" s="117">
        <f>'[3]ผูกสูตร Planfin64'!BM289</f>
        <v>29070</v>
      </c>
      <c r="BK135" s="117">
        <f>'[3]ผูกสูตร Planfin64'!BN289</f>
        <v>175054.45</v>
      </c>
      <c r="BL135" s="117">
        <f>'[3]ผูกสูตร Planfin64'!BO289</f>
        <v>0</v>
      </c>
      <c r="BM135" s="117">
        <f>'[3]ผูกสูตร Planfin64'!BP289</f>
        <v>0</v>
      </c>
      <c r="BN135" s="117">
        <f>'[3]ผูกสูตร Planfin64'!BQ289</f>
        <v>2490</v>
      </c>
      <c r="BO135" s="117">
        <f>'[3]ผูกสูตร Planfin64'!BR289</f>
        <v>0</v>
      </c>
      <c r="BP135" s="117">
        <f>'[3]ผูกสูตร Planfin64'!BS289</f>
        <v>22115</v>
      </c>
      <c r="BQ135" s="117">
        <f>'[3]ผูกสูตร Planfin64'!BT289</f>
        <v>72316</v>
      </c>
      <c r="BR135" s="117">
        <f>'[3]ผูกสูตร Planfin64'!BU289</f>
        <v>6188</v>
      </c>
      <c r="BS135" s="117">
        <f>'[3]ผูกสูตร Planfin64'!BV289</f>
        <v>64272.28</v>
      </c>
      <c r="BT135" s="117">
        <f>'[3]ผูกสูตร Planfin64'!BW289</f>
        <v>113721</v>
      </c>
      <c r="BU135" s="117">
        <f>'[3]ผูกสูตร Planfin64'!BX289</f>
        <v>64186</v>
      </c>
      <c r="BV135" s="117">
        <f>'[3]ผูกสูตร Planfin64'!BY289</f>
        <v>112794</v>
      </c>
      <c r="BW135" s="117">
        <f>'[3]ผูกสูตร Planfin64'!BZ289</f>
        <v>2810</v>
      </c>
      <c r="BX135" s="117">
        <f>'[3]ผูกสูตร Planfin64'!CA289</f>
        <v>17597.599999999999</v>
      </c>
      <c r="BY135" s="117">
        <f>'[3]ผูกสูตร Planfin64'!CB289</f>
        <v>3488</v>
      </c>
      <c r="BZ135" s="118">
        <f t="shared" si="5"/>
        <v>3338570.64</v>
      </c>
    </row>
    <row r="136" spans="1:78" ht="21.75" customHeight="1">
      <c r="A136" s="134" t="s">
        <v>485</v>
      </c>
      <c r="B136" s="135"/>
      <c r="C136" s="135"/>
      <c r="D136" s="136"/>
      <c r="E136" s="132">
        <f>SUM(E54:E135)</f>
        <v>775500941.33999991</v>
      </c>
      <c r="F136" s="132">
        <f t="shared" ref="F136:BQ136" si="6">SUM(F54:F135)</f>
        <v>218676487.33000001</v>
      </c>
      <c r="G136" s="132">
        <f t="shared" si="6"/>
        <v>268821762.75999999</v>
      </c>
      <c r="H136" s="132">
        <f t="shared" si="6"/>
        <v>128455218.89</v>
      </c>
      <c r="I136" s="132">
        <f t="shared" si="6"/>
        <v>96225375.779999986</v>
      </c>
      <c r="J136" s="132">
        <f t="shared" si="6"/>
        <v>46269999.019999996</v>
      </c>
      <c r="K136" s="132">
        <f t="shared" si="6"/>
        <v>1391341381.6899998</v>
      </c>
      <c r="L136" s="132">
        <f t="shared" si="6"/>
        <v>203445420.16</v>
      </c>
      <c r="M136" s="132">
        <f t="shared" si="6"/>
        <v>59559345.889999993</v>
      </c>
      <c r="N136" s="132">
        <f t="shared" si="6"/>
        <v>461532334.88000011</v>
      </c>
      <c r="O136" s="132">
        <f t="shared" si="6"/>
        <v>60383141.900000006</v>
      </c>
      <c r="P136" s="132">
        <f t="shared" si="6"/>
        <v>144053297.99000001</v>
      </c>
      <c r="Q136" s="132">
        <f t="shared" si="6"/>
        <v>268190458.59000003</v>
      </c>
      <c r="R136" s="132">
        <f t="shared" si="6"/>
        <v>241963289.63000003</v>
      </c>
      <c r="S136" s="132">
        <f t="shared" si="6"/>
        <v>28598498.649999999</v>
      </c>
      <c r="T136" s="132">
        <f t="shared" si="6"/>
        <v>105078943.06</v>
      </c>
      <c r="U136" s="132">
        <f t="shared" si="6"/>
        <v>83204623.86999999</v>
      </c>
      <c r="V136" s="132">
        <f t="shared" si="6"/>
        <v>49427582.140000008</v>
      </c>
      <c r="W136" s="132">
        <f t="shared" si="6"/>
        <v>768436637.88</v>
      </c>
      <c r="X136" s="132">
        <f t="shared" si="6"/>
        <v>226242365.85999995</v>
      </c>
      <c r="Y136" s="132">
        <f t="shared" si="6"/>
        <v>97397681.61999999</v>
      </c>
      <c r="Z136" s="132">
        <f t="shared" si="6"/>
        <v>244841267.02999997</v>
      </c>
      <c r="AA136" s="132">
        <f t="shared" si="6"/>
        <v>74028424.830000013</v>
      </c>
      <c r="AB136" s="132">
        <f t="shared" si="6"/>
        <v>107940934.09000002</v>
      </c>
      <c r="AC136" s="132">
        <f t="shared" si="6"/>
        <v>94905186.699999988</v>
      </c>
      <c r="AD136" s="132">
        <f t="shared" si="6"/>
        <v>41182122.869999997</v>
      </c>
      <c r="AE136" s="132">
        <f t="shared" si="6"/>
        <v>42526912.420000002</v>
      </c>
      <c r="AF136" s="132">
        <f t="shared" si="6"/>
        <v>1135591274.8</v>
      </c>
      <c r="AG136" s="132">
        <f t="shared" si="6"/>
        <v>75989441.470000014</v>
      </c>
      <c r="AH136" s="132">
        <f t="shared" si="6"/>
        <v>46299541.380000003</v>
      </c>
      <c r="AI136" s="132">
        <f t="shared" si="6"/>
        <v>49182728.279999994</v>
      </c>
      <c r="AJ136" s="132">
        <f t="shared" si="6"/>
        <v>47840851.269999996</v>
      </c>
      <c r="AK136" s="132">
        <f t="shared" si="6"/>
        <v>79790994.75</v>
      </c>
      <c r="AL136" s="132">
        <f t="shared" si="6"/>
        <v>60233560.93</v>
      </c>
      <c r="AM136" s="132">
        <f t="shared" si="6"/>
        <v>59504395.279999994</v>
      </c>
      <c r="AN136" s="132">
        <f t="shared" si="6"/>
        <v>98278795.879999995</v>
      </c>
      <c r="AO136" s="132">
        <f t="shared" si="6"/>
        <v>54951601.700000003</v>
      </c>
      <c r="AP136" s="132">
        <f t="shared" si="6"/>
        <v>58217364.200000003</v>
      </c>
      <c r="AQ136" s="132">
        <f t="shared" si="6"/>
        <v>51298342.719999999</v>
      </c>
      <c r="AR136" s="132">
        <f t="shared" si="6"/>
        <v>414543529.95999998</v>
      </c>
      <c r="AS136" s="132">
        <f t="shared" si="6"/>
        <v>62860461.819999993</v>
      </c>
      <c r="AT136" s="132">
        <f t="shared" si="6"/>
        <v>61169325.899999991</v>
      </c>
      <c r="AU136" s="132">
        <f t="shared" si="6"/>
        <v>58830867.780000001</v>
      </c>
      <c r="AV136" s="132">
        <f t="shared" si="6"/>
        <v>55035233.690000005</v>
      </c>
      <c r="AW136" s="132">
        <f t="shared" si="6"/>
        <v>23951594.27</v>
      </c>
      <c r="AX136" s="132">
        <f t="shared" si="6"/>
        <v>37670253.580000006</v>
      </c>
      <c r="AY136" s="132">
        <f t="shared" si="6"/>
        <v>804234296.67000008</v>
      </c>
      <c r="AZ136" s="132">
        <f t="shared" si="6"/>
        <v>72034474.650000021</v>
      </c>
      <c r="BA136" s="132">
        <f t="shared" si="6"/>
        <v>88777177.329999998</v>
      </c>
      <c r="BB136" s="132">
        <f t="shared" si="6"/>
        <v>129089193.39999999</v>
      </c>
      <c r="BC136" s="132">
        <f t="shared" si="6"/>
        <v>120199455.31</v>
      </c>
      <c r="BD136" s="132">
        <f t="shared" si="6"/>
        <v>83107283.200000003</v>
      </c>
      <c r="BE136" s="132">
        <f t="shared" si="6"/>
        <v>164013243.00000003</v>
      </c>
      <c r="BF136" s="132">
        <f t="shared" si="6"/>
        <v>138078189.48000002</v>
      </c>
      <c r="BG136" s="132">
        <f t="shared" si="6"/>
        <v>88768490.410000011</v>
      </c>
      <c r="BH136" s="132">
        <f t="shared" si="6"/>
        <v>37668813.599999987</v>
      </c>
      <c r="BI136" s="132">
        <f t="shared" si="6"/>
        <v>25186247.409999996</v>
      </c>
      <c r="BJ136" s="132">
        <f t="shared" si="6"/>
        <v>700506254.35000002</v>
      </c>
      <c r="BK136" s="132">
        <f t="shared" si="6"/>
        <v>318162386.11000007</v>
      </c>
      <c r="BL136" s="132">
        <f t="shared" si="6"/>
        <v>66551338.620000005</v>
      </c>
      <c r="BM136" s="132">
        <f t="shared" si="6"/>
        <v>50148160.349999994</v>
      </c>
      <c r="BN136" s="132">
        <f t="shared" si="6"/>
        <v>68802662.160000011</v>
      </c>
      <c r="BO136" s="132">
        <f t="shared" si="6"/>
        <v>106916326.44999999</v>
      </c>
      <c r="BP136" s="132">
        <f t="shared" si="6"/>
        <v>45345999.159999996</v>
      </c>
      <c r="BQ136" s="132">
        <f t="shared" si="6"/>
        <v>471684400.50999999</v>
      </c>
      <c r="BR136" s="132">
        <f t="shared" ref="BR136:BZ136" si="7">SUM(BR54:BR135)</f>
        <v>54782385.209999986</v>
      </c>
      <c r="BS136" s="132">
        <f t="shared" si="7"/>
        <v>60091734.079999998</v>
      </c>
      <c r="BT136" s="132">
        <f t="shared" si="7"/>
        <v>95277010.980000004</v>
      </c>
      <c r="BU136" s="132">
        <f t="shared" si="7"/>
        <v>98665375.200000018</v>
      </c>
      <c r="BV136" s="132">
        <f t="shared" si="7"/>
        <v>201696247.32000005</v>
      </c>
      <c r="BW136" s="132">
        <f t="shared" si="7"/>
        <v>64688390.980000004</v>
      </c>
      <c r="BX136" s="132">
        <f t="shared" si="7"/>
        <v>34616614.600000001</v>
      </c>
      <c r="BY136" s="132">
        <f t="shared" si="7"/>
        <v>33644520.259999998</v>
      </c>
      <c r="BZ136" s="132">
        <f t="shared" si="7"/>
        <v>13082206467.329998</v>
      </c>
    </row>
    <row r="137" spans="1:78" ht="21.75" customHeight="1">
      <c r="A137" s="113" t="s">
        <v>486</v>
      </c>
      <c r="B137" s="114" t="s">
        <v>487</v>
      </c>
      <c r="C137" s="115" t="s">
        <v>488</v>
      </c>
      <c r="D137" s="116" t="s">
        <v>489</v>
      </c>
      <c r="E137" s="117">
        <f>'[3]ผูกสูตร Planfin64'!H186</f>
        <v>258112919.97999999</v>
      </c>
      <c r="F137" s="117">
        <f>'[3]ผูกสูตร Planfin64'!I186</f>
        <v>40274792.549999997</v>
      </c>
      <c r="G137" s="117">
        <f>'[3]ผูกสูตร Planfin64'!J186</f>
        <v>68998134.010000005</v>
      </c>
      <c r="H137" s="117">
        <f>'[3]ผูกสูตร Planfin64'!K186</f>
        <v>28388864</v>
      </c>
      <c r="I137" s="117">
        <f>'[3]ผูกสูตร Planfin64'!L186</f>
        <v>21227156.48</v>
      </c>
      <c r="J137" s="117">
        <f>'[3]ผูกสูตร Planfin64'!M186</f>
        <v>5218090.21</v>
      </c>
      <c r="K137" s="117">
        <f>'[3]ผูกสูตร Planfin64'!N186</f>
        <v>897797850.16999996</v>
      </c>
      <c r="L137" s="117">
        <f>'[3]ผูกสูตร Planfin64'!O186</f>
        <v>40724380.020000003</v>
      </c>
      <c r="M137" s="117">
        <f>'[3]ผูกสูตร Planfin64'!P186</f>
        <v>6752337.9299999997</v>
      </c>
      <c r="N137" s="117">
        <f>'[3]ผูกสูตร Planfin64'!Q186</f>
        <v>166238226.34</v>
      </c>
      <c r="O137" s="117">
        <f>'[3]ผูกสูตร Planfin64'!R186</f>
        <v>7244593.9100000001</v>
      </c>
      <c r="P137" s="117">
        <f>'[3]ผูกสูตร Planfin64'!S186</f>
        <v>23404973.93</v>
      </c>
      <c r="Q137" s="117">
        <f>'[3]ผูกสูตร Planfin64'!T186</f>
        <v>68042253.340000004</v>
      </c>
      <c r="R137" s="117">
        <f>'[3]ผูกสูตร Planfin64'!U186</f>
        <v>44129125.979999997</v>
      </c>
      <c r="S137" s="117">
        <f>'[3]ผูกสูตร Planfin64'!V186</f>
        <v>1880600.42</v>
      </c>
      <c r="T137" s="117">
        <f>'[3]ผูกสูตร Planfin64'!W186</f>
        <v>23833779</v>
      </c>
      <c r="U137" s="117">
        <f>'[3]ผูกสูตร Planfin64'!X186</f>
        <v>14545960.060000001</v>
      </c>
      <c r="V137" s="117">
        <f>'[3]ผูกสูตร Planfin64'!Y186</f>
        <v>6529562.7400000002</v>
      </c>
      <c r="W137" s="117">
        <f>'[3]ผูกสูตร Planfin64'!Z186</f>
        <v>413431805.67000002</v>
      </c>
      <c r="X137" s="117">
        <f>'[3]ผูกสูตร Planfin64'!AA186</f>
        <v>35870392.030000001</v>
      </c>
      <c r="Y137" s="117">
        <f>'[3]ผูกสูตร Planfin64'!AB186</f>
        <v>20365927.859999999</v>
      </c>
      <c r="Z137" s="117">
        <f>'[3]ผูกสูตร Planfin64'!AC186</f>
        <v>63909497.020000003</v>
      </c>
      <c r="AA137" s="117">
        <f>'[3]ผูกสูตร Planfin64'!AD186</f>
        <v>10564161.029999999</v>
      </c>
      <c r="AB137" s="117">
        <f>'[3]ผูกสูตร Planfin64'!AE186</f>
        <v>30833119.559999999</v>
      </c>
      <c r="AC137" s="117">
        <f>'[3]ผูกสูตร Planfin64'!AF186</f>
        <v>23842559.32</v>
      </c>
      <c r="AD137" s="117">
        <f>'[3]ผูกสูตร Planfin64'!AG186</f>
        <v>5116557.6399999997</v>
      </c>
      <c r="AE137" s="117">
        <f>'[3]ผูกสูตร Planfin64'!AH186</f>
        <v>4547494.3499999996</v>
      </c>
      <c r="AF137" s="117">
        <f>'[3]ผูกสูตร Planfin64'!AI186</f>
        <v>366905227.39999998</v>
      </c>
      <c r="AG137" s="117">
        <f>'[3]ผูกสูตร Planfin64'!AJ186</f>
        <v>23161231.850000001</v>
      </c>
      <c r="AH137" s="117">
        <f>'[3]ผูกสูตร Planfin64'!AK186</f>
        <v>4577525.2</v>
      </c>
      <c r="AI137" s="117">
        <f>'[3]ผูกสูตร Planfin64'!AL186</f>
        <v>4916280.4000000004</v>
      </c>
      <c r="AJ137" s="117">
        <f>'[3]ผูกสูตร Planfin64'!AM186</f>
        <v>5860459.1500000004</v>
      </c>
      <c r="AK137" s="117">
        <f>'[3]ผูกสูตร Planfin64'!AN186</f>
        <v>12311860.48</v>
      </c>
      <c r="AL137" s="117">
        <f>'[3]ผูกสูตร Planfin64'!AO186</f>
        <v>5682922.8899999997</v>
      </c>
      <c r="AM137" s="117">
        <f>'[3]ผูกสูตร Planfin64'!AP186</f>
        <v>10959994.380000001</v>
      </c>
      <c r="AN137" s="117">
        <f>'[3]ผูกสูตร Planfin64'!AQ186</f>
        <v>24101344.940000001</v>
      </c>
      <c r="AO137" s="117">
        <f>'[3]ผูกสูตร Planfin64'!AR186</f>
        <v>8604048.8599999994</v>
      </c>
      <c r="AP137" s="117">
        <f>'[3]ผูกสูตร Planfin64'!AS186</f>
        <v>4815270.8899999997</v>
      </c>
      <c r="AQ137" s="117">
        <f>'[3]ผูกสูตร Planfin64'!AT186</f>
        <v>11054569.52</v>
      </c>
      <c r="AR137" s="117">
        <f>'[3]ผูกสูตร Planfin64'!AU186</f>
        <v>94241098.230000004</v>
      </c>
      <c r="AS137" s="117">
        <f>'[3]ผูกสูตร Planfin64'!AV186</f>
        <v>15595098.609999999</v>
      </c>
      <c r="AT137" s="117">
        <f>'[3]ผูกสูตร Planfin64'!AW186</f>
        <v>7636193.0700000003</v>
      </c>
      <c r="AU137" s="117">
        <f>'[3]ผูกสูตร Planfin64'!AX186</f>
        <v>9044263.5600000005</v>
      </c>
      <c r="AV137" s="117">
        <f>'[3]ผูกสูตร Planfin64'!AY186</f>
        <v>6379653.46</v>
      </c>
      <c r="AW137" s="117">
        <f>'[3]ผูกสูตร Planfin64'!AZ186</f>
        <v>790366.92</v>
      </c>
      <c r="AX137" s="117">
        <f>'[3]ผูกสูตร Planfin64'!BA186</f>
        <v>2773532.75</v>
      </c>
      <c r="AY137" s="117">
        <f>'[3]ผูกสูตร Planfin64'!BB186</f>
        <v>291296850.17000002</v>
      </c>
      <c r="AZ137" s="117">
        <f>'[3]ผูกสูตร Planfin64'!BC186</f>
        <v>10012270.01</v>
      </c>
      <c r="BA137" s="117">
        <f>'[3]ผูกสูตร Planfin64'!BD186</f>
        <v>12809366.74</v>
      </c>
      <c r="BB137" s="117">
        <f>'[3]ผูกสูตร Planfin64'!BE186</f>
        <v>37387020.539999999</v>
      </c>
      <c r="BC137" s="117">
        <f>'[3]ผูกสูตร Planfin64'!BF186</f>
        <v>16848217.789999999</v>
      </c>
      <c r="BD137" s="117">
        <f>'[3]ผูกสูตร Planfin64'!BG186</f>
        <v>13528820.289999999</v>
      </c>
      <c r="BE137" s="117">
        <f>'[3]ผูกสูตร Planfin64'!BH186</f>
        <v>23133135.9899</v>
      </c>
      <c r="BF137" s="117">
        <f>'[3]ผูกสูตร Planfin64'!BI186</f>
        <v>19416476.300000001</v>
      </c>
      <c r="BG137" s="117">
        <f>'[3]ผูกสูตร Planfin64'!BJ186</f>
        <v>14285618.359999999</v>
      </c>
      <c r="BH137" s="117">
        <f>'[3]ผูกสูตร Planfin64'!BK186</f>
        <v>6445262.1299999999</v>
      </c>
      <c r="BI137" s="117">
        <f>'[3]ผูกสูตร Planfin64'!BL186</f>
        <v>2779675.31</v>
      </c>
      <c r="BJ137" s="117">
        <f>'[3]ผูกสูตร Planfin64'!BM186</f>
        <v>282335421.68000001</v>
      </c>
      <c r="BK137" s="117">
        <f>'[3]ผูกสูตร Planfin64'!BN186</f>
        <v>58142020.289999999</v>
      </c>
      <c r="BL137" s="117">
        <f>'[3]ผูกสูตร Planfin64'!BO186</f>
        <v>9451212.9800000004</v>
      </c>
      <c r="BM137" s="117">
        <f>'[3]ผูกสูตร Planfin64'!BP186</f>
        <v>5541266.3200000003</v>
      </c>
      <c r="BN137" s="117">
        <f>'[3]ผูกสูตร Planfin64'!BQ186</f>
        <v>6030912.5999999996</v>
      </c>
      <c r="BO137" s="117">
        <f>'[3]ผูกสูตร Planfin64'!BR186</f>
        <v>13688556.859999999</v>
      </c>
      <c r="BP137" s="117">
        <f>'[3]ผูกสูตร Planfin64'!BS186</f>
        <v>3476806.15</v>
      </c>
      <c r="BQ137" s="117">
        <f>'[3]ผูกสูตร Planfin64'!BT186</f>
        <v>151928609.15000001</v>
      </c>
      <c r="BR137" s="117">
        <f>'[3]ผูกสูตร Planfin64'!BU186</f>
        <v>7727508.9800000004</v>
      </c>
      <c r="BS137" s="117">
        <f>'[3]ผูกสูตร Planfin64'!BV186</f>
        <v>13638575.939999999</v>
      </c>
      <c r="BT137" s="117">
        <f>'[3]ผูกสูตร Planfin64'!BW186</f>
        <v>15134886.08</v>
      </c>
      <c r="BU137" s="117">
        <f>'[3]ผูกสูตร Planfin64'!BX186</f>
        <v>29274530.050000001</v>
      </c>
      <c r="BV137" s="117">
        <f>'[3]ผูกสูตร Planfin64'!BY186</f>
        <v>51293406.270000003</v>
      </c>
      <c r="BW137" s="117">
        <f>'[3]ผูกสูตร Planfin64'!BZ186</f>
        <v>18583953.280000001</v>
      </c>
      <c r="BX137" s="117">
        <f>'[3]ผูกสูตร Planfin64'!CA186</f>
        <v>4385770.9400000004</v>
      </c>
      <c r="BY137" s="117">
        <f>'[3]ผูกสูตร Planfin64'!CB186</f>
        <v>4110030.84</v>
      </c>
      <c r="BZ137" s="118">
        <f t="shared" ref="BZ137:BZ200" si="8">SUM(E137:BY137)</f>
        <v>4073922240.1499019</v>
      </c>
    </row>
    <row r="138" spans="1:78" ht="21.75" customHeight="1">
      <c r="A138" s="113" t="s">
        <v>486</v>
      </c>
      <c r="B138" s="114" t="s">
        <v>490</v>
      </c>
      <c r="C138" s="115" t="s">
        <v>491</v>
      </c>
      <c r="D138" s="116" t="s">
        <v>492</v>
      </c>
      <c r="E138" s="117">
        <f>'[3]ผูกสูตร Planfin64'!H188</f>
        <v>37571048.259999998</v>
      </c>
      <c r="F138" s="117">
        <f>'[3]ผูกสูตร Planfin64'!I188</f>
        <v>748753.3</v>
      </c>
      <c r="G138" s="117">
        <f>'[3]ผูกสูตร Planfin64'!J188</f>
        <v>22113506.120000001</v>
      </c>
      <c r="H138" s="117">
        <f>'[3]ผูกสูตร Planfin64'!K188</f>
        <v>0</v>
      </c>
      <c r="I138" s="117">
        <f>'[3]ผูกสูตร Planfin64'!L188</f>
        <v>0</v>
      </c>
      <c r="J138" s="117">
        <f>'[3]ผูกสูตร Planfin64'!M188</f>
        <v>0</v>
      </c>
      <c r="K138" s="117">
        <f>'[3]ผูกสูตร Planfin64'!N188</f>
        <v>8266461.6200000001</v>
      </c>
      <c r="L138" s="117">
        <f>'[3]ผูกสูตร Planfin64'!O188</f>
        <v>22160838.190000001</v>
      </c>
      <c r="M138" s="117">
        <f>'[3]ผูกสูตร Planfin64'!P188</f>
        <v>1322273.1200000001</v>
      </c>
      <c r="N138" s="117">
        <f>'[3]ผูกสูตร Planfin64'!Q188</f>
        <v>746848.21</v>
      </c>
      <c r="O138" s="117">
        <f>'[3]ผูกสูตร Planfin64'!R188</f>
        <v>0</v>
      </c>
      <c r="P138" s="117">
        <f>'[3]ผูกสูตร Planfin64'!S188</f>
        <v>176315.4</v>
      </c>
      <c r="Q138" s="117">
        <f>'[3]ผูกสูตร Planfin64'!T188</f>
        <v>3727970.56</v>
      </c>
      <c r="R138" s="117">
        <f>'[3]ผูกสูตร Planfin64'!U188</f>
        <v>155941.12</v>
      </c>
      <c r="S138" s="117">
        <f>'[3]ผูกสูตร Planfin64'!V188</f>
        <v>571803.41</v>
      </c>
      <c r="T138" s="117">
        <f>'[3]ผูกสูตร Planfin64'!W188</f>
        <v>4479562.8099999996</v>
      </c>
      <c r="U138" s="117">
        <f>'[3]ผูกสูตร Planfin64'!X188</f>
        <v>4655553.8499999996</v>
      </c>
      <c r="V138" s="117">
        <f>'[3]ผูกสูตร Planfin64'!Y188</f>
        <v>2320521.54</v>
      </c>
      <c r="W138" s="117">
        <f>'[3]ผูกสูตร Planfin64'!Z188</f>
        <v>1059945.1200000001</v>
      </c>
      <c r="X138" s="117">
        <f>'[3]ผูกสูตร Planfin64'!AA188</f>
        <v>89698.06</v>
      </c>
      <c r="Y138" s="117">
        <f>'[3]ผูกสูตร Planfin64'!AB188</f>
        <v>1615726.05</v>
      </c>
      <c r="Z138" s="117">
        <f>'[3]ผูกสูตร Planfin64'!AC188</f>
        <v>0</v>
      </c>
      <c r="AA138" s="117">
        <f>'[3]ผูกสูตร Planfin64'!AD188</f>
        <v>29942</v>
      </c>
      <c r="AB138" s="117">
        <f>'[3]ผูกสูตร Planfin64'!AE188</f>
        <v>258989.35</v>
      </c>
      <c r="AC138" s="117">
        <f>'[3]ผูกสูตร Planfin64'!AF188</f>
        <v>0</v>
      </c>
      <c r="AD138" s="117">
        <f>'[3]ผูกสูตร Planfin64'!AG188</f>
        <v>0</v>
      </c>
      <c r="AE138" s="117">
        <f>'[3]ผูกสูตร Planfin64'!AH188</f>
        <v>0</v>
      </c>
      <c r="AF138" s="117">
        <f>'[3]ผูกสูตร Planfin64'!AI188</f>
        <v>2865802.26</v>
      </c>
      <c r="AG138" s="117">
        <f>'[3]ผูกสูตร Planfin64'!AJ188</f>
        <v>152344</v>
      </c>
      <c r="AH138" s="117">
        <f>'[3]ผูกสูตร Planfin64'!AK188</f>
        <v>1679599.65</v>
      </c>
      <c r="AI138" s="117">
        <f>'[3]ผูกสูตร Planfin64'!AL188</f>
        <v>0</v>
      </c>
      <c r="AJ138" s="117">
        <f>'[3]ผูกสูตร Planfin64'!AM188</f>
        <v>153671.9</v>
      </c>
      <c r="AK138" s="117">
        <f>'[3]ผูกสูตร Planfin64'!AN188</f>
        <v>182559.74</v>
      </c>
      <c r="AL138" s="117">
        <f>'[3]ผูกสูตร Planfin64'!AO188</f>
        <v>118180</v>
      </c>
      <c r="AM138" s="117">
        <f>'[3]ผูกสูตร Planfin64'!AP188</f>
        <v>91453.07</v>
      </c>
      <c r="AN138" s="117">
        <f>'[3]ผูกสูตร Planfin64'!AQ188</f>
        <v>141649.04999999999</v>
      </c>
      <c r="AO138" s="117">
        <f>'[3]ผูกสูตร Planfin64'!AR188</f>
        <v>96639</v>
      </c>
      <c r="AP138" s="117">
        <f>'[3]ผูกสูตร Planfin64'!AS188</f>
        <v>1653207.85</v>
      </c>
      <c r="AQ138" s="117">
        <f>'[3]ผูกสูตร Planfin64'!AT188</f>
        <v>2559469.64</v>
      </c>
      <c r="AR138" s="117">
        <f>'[3]ผูกสูตร Planfin64'!AU188</f>
        <v>13980756.24</v>
      </c>
      <c r="AS138" s="117">
        <f>'[3]ผูกสูตร Planfin64'!AV188</f>
        <v>0</v>
      </c>
      <c r="AT138" s="117">
        <f>'[3]ผูกสูตร Planfin64'!AW188</f>
        <v>0</v>
      </c>
      <c r="AU138" s="117">
        <f>'[3]ผูกสูตร Planfin64'!AX188</f>
        <v>0</v>
      </c>
      <c r="AV138" s="117">
        <f>'[3]ผูกสูตร Planfin64'!AY188</f>
        <v>0</v>
      </c>
      <c r="AW138" s="117">
        <f>'[3]ผูกสูตร Planfin64'!AZ188</f>
        <v>0</v>
      </c>
      <c r="AX138" s="117">
        <f>'[3]ผูกสูตร Planfin64'!BA188</f>
        <v>0</v>
      </c>
      <c r="AY138" s="117">
        <f>'[3]ผูกสูตร Planfin64'!BB188</f>
        <v>0</v>
      </c>
      <c r="AZ138" s="117">
        <f>'[3]ผูกสูตร Planfin64'!BC188</f>
        <v>0</v>
      </c>
      <c r="BA138" s="117">
        <f>'[3]ผูกสูตร Planfin64'!BD188</f>
        <v>106158</v>
      </c>
      <c r="BB138" s="117">
        <f>'[3]ผูกสูตร Planfin64'!BE188</f>
        <v>0</v>
      </c>
      <c r="BC138" s="117">
        <f>'[3]ผูกสูตร Planfin64'!BF188</f>
        <v>0</v>
      </c>
      <c r="BD138" s="117">
        <f>'[3]ผูกสูตร Planfin64'!BG188</f>
        <v>0</v>
      </c>
      <c r="BE138" s="117">
        <f>'[3]ผูกสูตร Planfin64'!BH188</f>
        <v>6192995.3799000001</v>
      </c>
      <c r="BF138" s="117">
        <f>'[3]ผูกสูตร Planfin64'!BI188</f>
        <v>234750</v>
      </c>
      <c r="BG138" s="117">
        <f>'[3]ผูกสูตร Planfin64'!BJ188</f>
        <v>637970.46</v>
      </c>
      <c r="BH138" s="117">
        <f>'[3]ผูกสูตร Planfin64'!BK188</f>
        <v>72770</v>
      </c>
      <c r="BI138" s="117">
        <f>'[3]ผูกสูตร Planfin64'!BL188</f>
        <v>0</v>
      </c>
      <c r="BJ138" s="117">
        <f>'[3]ผูกสูตร Planfin64'!BM188</f>
        <v>78583923.920000002</v>
      </c>
      <c r="BK138" s="117">
        <f>'[3]ผูกสูตร Planfin64'!BN188</f>
        <v>27704744.829999998</v>
      </c>
      <c r="BL138" s="117">
        <f>'[3]ผูกสูตร Planfin64'!BO188</f>
        <v>1927266.68</v>
      </c>
      <c r="BM138" s="117">
        <f>'[3]ผูกสูตร Planfin64'!BP188</f>
        <v>0</v>
      </c>
      <c r="BN138" s="117">
        <f>'[3]ผูกสูตร Planfin64'!BQ188</f>
        <v>419145.71</v>
      </c>
      <c r="BO138" s="117">
        <f>'[3]ผูกสูตร Planfin64'!BR188</f>
        <v>0</v>
      </c>
      <c r="BP138" s="117">
        <f>'[3]ผูกสูตร Planfin64'!BS188</f>
        <v>0</v>
      </c>
      <c r="BQ138" s="117">
        <f>'[3]ผูกสูตร Planfin64'!BT188</f>
        <v>1957947.02</v>
      </c>
      <c r="BR138" s="117">
        <f>'[3]ผูกสูตร Planfin64'!BU188</f>
        <v>89580</v>
      </c>
      <c r="BS138" s="117">
        <f>'[3]ผูกสูตร Planfin64'!BV188</f>
        <v>77558.31</v>
      </c>
      <c r="BT138" s="117">
        <f>'[3]ผูกสูตร Planfin64'!BW188</f>
        <v>10930</v>
      </c>
      <c r="BU138" s="117">
        <f>'[3]ผูกสูตร Planfin64'!BX188</f>
        <v>216839.4</v>
      </c>
      <c r="BV138" s="117">
        <f>'[3]ผูกสูตร Planfin64'!BY188</f>
        <v>801913.6</v>
      </c>
      <c r="BW138" s="117">
        <f>'[3]ผูกสูตร Planfin64'!BZ188</f>
        <v>252464</v>
      </c>
      <c r="BX138" s="117">
        <f>'[3]ผูกสูตร Planfin64'!CA188</f>
        <v>0</v>
      </c>
      <c r="BY138" s="117">
        <f>'[3]ผูกสูตร Planfin64'!CB188</f>
        <v>1100341.25</v>
      </c>
      <c r="BZ138" s="118">
        <f t="shared" si="8"/>
        <v>256134329.04990005</v>
      </c>
    </row>
    <row r="139" spans="1:78" ht="21.75" customHeight="1">
      <c r="A139" s="113" t="s">
        <v>486</v>
      </c>
      <c r="B139" s="114" t="s">
        <v>490</v>
      </c>
      <c r="C139" s="115" t="s">
        <v>493</v>
      </c>
      <c r="D139" s="116" t="s">
        <v>494</v>
      </c>
      <c r="E139" s="117">
        <f>'[3]ผูกสูตร Planfin64'!H189</f>
        <v>104956922.59</v>
      </c>
      <c r="F139" s="117">
        <f>'[3]ผูกสูตร Planfin64'!I189</f>
        <v>21097816.5</v>
      </c>
      <c r="G139" s="117">
        <f>'[3]ผูกสูตร Planfin64'!J189</f>
        <v>32379479.68</v>
      </c>
      <c r="H139" s="117">
        <f>'[3]ผูกสูตร Planfin64'!K189</f>
        <v>8244130.5099999998</v>
      </c>
      <c r="I139" s="117">
        <f>'[3]ผูกสูตร Planfin64'!L189</f>
        <v>8243056.9400000004</v>
      </c>
      <c r="J139" s="117">
        <f>'[3]ผูกสูตร Planfin64'!M189</f>
        <v>4204843.83</v>
      </c>
      <c r="K139" s="117">
        <f>'[3]ผูกสูตร Planfin64'!N189</f>
        <v>287744730.04000002</v>
      </c>
      <c r="L139" s="117">
        <f>'[3]ผูกสูตร Planfin64'!O189</f>
        <v>4134046.24</v>
      </c>
      <c r="M139" s="117">
        <f>'[3]ผูกสูตร Planfin64'!P189</f>
        <v>1790997</v>
      </c>
      <c r="N139" s="117">
        <f>'[3]ผูกสูตร Planfin64'!Q189</f>
        <v>77289351.319999993</v>
      </c>
      <c r="O139" s="117">
        <f>'[3]ผูกสูตร Planfin64'!R189</f>
        <v>2292164.9700000002</v>
      </c>
      <c r="P139" s="117">
        <f>'[3]ผูกสูตร Planfin64'!S189</f>
        <v>7604527.0599999996</v>
      </c>
      <c r="Q139" s="117">
        <f>'[3]ผูกสูตร Planfin64'!T189</f>
        <v>40624649.75</v>
      </c>
      <c r="R139" s="117">
        <f>'[3]ผูกสูตร Planfin64'!U189</f>
        <v>24045391.440000001</v>
      </c>
      <c r="S139" s="117">
        <f>'[3]ผูกสูตร Planfin64'!V189</f>
        <v>696236.21</v>
      </c>
      <c r="T139" s="117">
        <f>'[3]ผูกสูตร Planfin64'!W189</f>
        <v>1333973.5900000001</v>
      </c>
      <c r="U139" s="117">
        <f>'[3]ผูกสูตร Planfin64'!X189</f>
        <v>940709</v>
      </c>
      <c r="V139" s="117">
        <f>'[3]ผูกสูตร Planfin64'!Y189</f>
        <v>3012847.54</v>
      </c>
      <c r="W139" s="117">
        <f>'[3]ผูกสูตร Planfin64'!Z189</f>
        <v>176125177.02000001</v>
      </c>
      <c r="X139" s="117">
        <f>'[3]ผูกสูตร Planfin64'!AA189</f>
        <v>28409844.100000001</v>
      </c>
      <c r="Y139" s="117">
        <f>'[3]ผูกสูตร Planfin64'!AB189</f>
        <v>1936152.74</v>
      </c>
      <c r="Z139" s="117">
        <f>'[3]ผูกสูตร Planfin64'!AC189</f>
        <v>24374588.699999999</v>
      </c>
      <c r="AA139" s="117">
        <f>'[3]ผูกสูตร Planfin64'!AD189</f>
        <v>2870619.02</v>
      </c>
      <c r="AB139" s="117">
        <f>'[3]ผูกสูตร Planfin64'!AE189</f>
        <v>3922103.88</v>
      </c>
      <c r="AC139" s="117">
        <f>'[3]ผูกสูตร Planfin64'!AF189</f>
        <v>10142756.4</v>
      </c>
      <c r="AD139" s="117">
        <f>'[3]ผูกสูตร Planfin64'!AG189</f>
        <v>1528409.96</v>
      </c>
      <c r="AE139" s="117">
        <f>'[3]ผูกสูตร Planfin64'!AH189</f>
        <v>3611634.5</v>
      </c>
      <c r="AF139" s="117">
        <f>'[3]ผูกสูตร Planfin64'!AI189</f>
        <v>230027162.34999999</v>
      </c>
      <c r="AG139" s="117">
        <f>'[3]ผูกสูตร Planfin64'!AJ189</f>
        <v>4106772.99</v>
      </c>
      <c r="AH139" s="117">
        <f>'[3]ผูกสูตร Planfin64'!AK189</f>
        <v>949361.71</v>
      </c>
      <c r="AI139" s="117">
        <f>'[3]ผูกสูตร Planfin64'!AL189</f>
        <v>1567088.47</v>
      </c>
      <c r="AJ139" s="117">
        <f>'[3]ผูกสูตร Planfin64'!AM189</f>
        <v>1263476.83</v>
      </c>
      <c r="AK139" s="117">
        <f>'[3]ผูกสูตร Planfin64'!AN189</f>
        <v>4515959.54</v>
      </c>
      <c r="AL139" s="117">
        <f>'[3]ผูกสูตร Planfin64'!AO189</f>
        <v>2102900.42</v>
      </c>
      <c r="AM139" s="117">
        <f>'[3]ผูกสูตร Planfin64'!AP189</f>
        <v>2372001.73</v>
      </c>
      <c r="AN139" s="117">
        <f>'[3]ผูกสูตร Planfin64'!AQ189</f>
        <v>7366976.6799999997</v>
      </c>
      <c r="AO139" s="117">
        <f>'[3]ผูกสูตร Planfin64'!AR189</f>
        <v>2765390.02</v>
      </c>
      <c r="AP139" s="117">
        <f>'[3]ผูกสูตร Planfin64'!AS189</f>
        <v>495209.8</v>
      </c>
      <c r="AQ139" s="117">
        <f>'[3]ผูกสูตร Planfin64'!AT189</f>
        <v>191941.1</v>
      </c>
      <c r="AR139" s="117">
        <f>'[3]ผูกสูตร Planfin64'!AU189</f>
        <v>19121489.489999998</v>
      </c>
      <c r="AS139" s="117">
        <f>'[3]ผูกสูตร Planfin64'!AV189</f>
        <v>703027.7</v>
      </c>
      <c r="AT139" s="117">
        <f>'[3]ผูกสูตร Planfin64'!AW189</f>
        <v>1476374.96</v>
      </c>
      <c r="AU139" s="117">
        <f>'[3]ผูกสูตร Planfin64'!AX189</f>
        <v>1729860.61</v>
      </c>
      <c r="AV139" s="117">
        <f>'[3]ผูกสูตร Planfin64'!AY189</f>
        <v>799930.48</v>
      </c>
      <c r="AW139" s="117">
        <f>'[3]ผูกสูตร Planfin64'!AZ189</f>
        <v>346808.02</v>
      </c>
      <c r="AX139" s="117">
        <f>'[3]ผูกสูตร Planfin64'!BA189</f>
        <v>1854782.33</v>
      </c>
      <c r="AY139" s="117">
        <f>'[3]ผูกสูตร Planfin64'!BB189</f>
        <v>105595467.75</v>
      </c>
      <c r="AZ139" s="117">
        <f>'[3]ผูกสูตร Planfin64'!BC189</f>
        <v>3826022.89</v>
      </c>
      <c r="BA139" s="117">
        <f>'[3]ผูกสูตร Planfin64'!BD189</f>
        <v>4922903.4000000004</v>
      </c>
      <c r="BB139" s="117">
        <f>'[3]ผูกสูตร Planfin64'!BE189</f>
        <v>8309942.5599999996</v>
      </c>
      <c r="BC139" s="117">
        <f>'[3]ผูกสูตร Planfin64'!BF189</f>
        <v>13798424.16</v>
      </c>
      <c r="BD139" s="117">
        <f>'[3]ผูกสูตร Planfin64'!BG189</f>
        <v>2448942.77</v>
      </c>
      <c r="BE139" s="117">
        <f>'[3]ผูกสูตร Planfin64'!BH189</f>
        <v>14311683.82</v>
      </c>
      <c r="BF139" s="117">
        <f>'[3]ผูกสูตร Planfin64'!BI189</f>
        <v>10570080.08</v>
      </c>
      <c r="BG139" s="117">
        <f>'[3]ผูกสูตร Planfin64'!BJ189</f>
        <v>3014752.84</v>
      </c>
      <c r="BH139" s="117">
        <f>'[3]ผูกสูตร Planfin64'!BK189</f>
        <v>1258185.68</v>
      </c>
      <c r="BI139" s="117">
        <f>'[3]ผูกสูตร Planfin64'!BL189</f>
        <v>1242528.4099999999</v>
      </c>
      <c r="BJ139" s="117">
        <f>'[3]ผูกสูตร Planfin64'!BM189</f>
        <v>18675516.100000001</v>
      </c>
      <c r="BK139" s="117">
        <f>'[3]ผูกสูตร Planfin64'!BN189</f>
        <v>17883987.850000001</v>
      </c>
      <c r="BL139" s="117">
        <f>'[3]ผูกสูตร Planfin64'!BO189</f>
        <v>1397789.8</v>
      </c>
      <c r="BM139" s="117">
        <f>'[3]ผูกสูตร Planfin64'!BP189</f>
        <v>1945466.71</v>
      </c>
      <c r="BN139" s="117">
        <f>'[3]ผูกสูตร Planfin64'!BQ189</f>
        <v>2180480.7799999998</v>
      </c>
      <c r="BO139" s="117">
        <f>'[3]ผูกสูตร Planfin64'!BR189</f>
        <v>5000921.2699999996</v>
      </c>
      <c r="BP139" s="117">
        <f>'[3]ผูกสูตร Planfin64'!BS189</f>
        <v>1094168.31</v>
      </c>
      <c r="BQ139" s="117">
        <f>'[3]ผูกสูตร Planfin64'!BT189</f>
        <v>59952385.259999998</v>
      </c>
      <c r="BR139" s="117">
        <f>'[3]ผูกสูตร Planfin64'!BU189</f>
        <v>2063918.89</v>
      </c>
      <c r="BS139" s="117">
        <f>'[3]ผูกสูตร Planfin64'!BV189</f>
        <v>3372534.84</v>
      </c>
      <c r="BT139" s="117">
        <f>'[3]ผูกสูตร Planfin64'!BW189</f>
        <v>3232906.13</v>
      </c>
      <c r="BU139" s="117">
        <f>'[3]ผูกสูตร Planfin64'!BX189</f>
        <v>4751066.07</v>
      </c>
      <c r="BV139" s="117">
        <f>'[3]ผูกสูตร Planfin64'!BY189</f>
        <v>20421043.289999999</v>
      </c>
      <c r="BW139" s="117">
        <f>'[3]ผูกสูตร Planfin64'!BZ189</f>
        <v>2777545.3</v>
      </c>
      <c r="BX139" s="117">
        <f>'[3]ผูกสูตร Planfin64'!CA189</f>
        <v>2005292.62</v>
      </c>
      <c r="BY139" s="117">
        <f>'[3]ผูกสูตร Planfin64'!CB189</f>
        <v>342448</v>
      </c>
      <c r="BZ139" s="118">
        <f t="shared" si="8"/>
        <v>1483710081.3399997</v>
      </c>
    </row>
    <row r="140" spans="1:78" ht="21.75" customHeight="1">
      <c r="A140" s="113" t="s">
        <v>486</v>
      </c>
      <c r="B140" s="114" t="s">
        <v>490</v>
      </c>
      <c r="C140" s="115" t="s">
        <v>495</v>
      </c>
      <c r="D140" s="116" t="s">
        <v>496</v>
      </c>
      <c r="E140" s="117">
        <f>'[3]ผูกสูตร Planfin64'!H190</f>
        <v>0</v>
      </c>
      <c r="F140" s="117">
        <f>'[3]ผูกสูตร Planfin64'!I190</f>
        <v>0</v>
      </c>
      <c r="G140" s="117">
        <f>'[3]ผูกสูตร Planfin64'!J190</f>
        <v>0</v>
      </c>
      <c r="H140" s="117">
        <f>'[3]ผูกสูตร Planfin64'!K190</f>
        <v>0</v>
      </c>
      <c r="I140" s="117">
        <f>'[3]ผูกสูตร Planfin64'!L190</f>
        <v>0</v>
      </c>
      <c r="J140" s="117">
        <f>'[3]ผูกสูตร Planfin64'!M190</f>
        <v>0</v>
      </c>
      <c r="K140" s="117">
        <f>'[3]ผูกสูตร Planfin64'!N190</f>
        <v>0</v>
      </c>
      <c r="L140" s="117">
        <f>'[3]ผูกสูตร Planfin64'!O190</f>
        <v>0</v>
      </c>
      <c r="M140" s="117">
        <f>'[3]ผูกสูตร Planfin64'!P190</f>
        <v>0</v>
      </c>
      <c r="N140" s="117">
        <f>'[3]ผูกสูตร Planfin64'!Q190</f>
        <v>0</v>
      </c>
      <c r="O140" s="117">
        <f>'[3]ผูกสูตร Planfin64'!R190</f>
        <v>0</v>
      </c>
      <c r="P140" s="117">
        <f>'[3]ผูกสูตร Planfin64'!S190</f>
        <v>0</v>
      </c>
      <c r="Q140" s="117">
        <f>'[3]ผูกสูตร Planfin64'!T190</f>
        <v>0</v>
      </c>
      <c r="R140" s="117">
        <f>'[3]ผูกสูตร Planfin64'!U190</f>
        <v>0</v>
      </c>
      <c r="S140" s="117">
        <f>'[3]ผูกสูตร Planfin64'!V190</f>
        <v>0</v>
      </c>
      <c r="T140" s="117">
        <f>'[3]ผูกสูตร Planfin64'!W190</f>
        <v>0</v>
      </c>
      <c r="U140" s="117">
        <f>'[3]ผูกสูตร Planfin64'!X190</f>
        <v>0</v>
      </c>
      <c r="V140" s="117">
        <f>'[3]ผูกสูตร Planfin64'!Y190</f>
        <v>0</v>
      </c>
      <c r="W140" s="117">
        <f>'[3]ผูกสูตร Planfin64'!Z190</f>
        <v>0</v>
      </c>
      <c r="X140" s="117">
        <f>'[3]ผูกสูตร Planfin64'!AA190</f>
        <v>0</v>
      </c>
      <c r="Y140" s="117">
        <f>'[3]ผูกสูตร Planfin64'!AB190</f>
        <v>8600</v>
      </c>
      <c r="Z140" s="117">
        <f>'[3]ผูกสูตร Planfin64'!AC190</f>
        <v>0</v>
      </c>
      <c r="AA140" s="117">
        <f>'[3]ผูกสูตร Planfin64'!AD190</f>
        <v>0</v>
      </c>
      <c r="AB140" s="117">
        <f>'[3]ผูกสูตร Planfin64'!AE190</f>
        <v>0</v>
      </c>
      <c r="AC140" s="117">
        <f>'[3]ผูกสูตร Planfin64'!AF190</f>
        <v>0</v>
      </c>
      <c r="AD140" s="117">
        <f>'[3]ผูกสูตร Planfin64'!AG190</f>
        <v>0</v>
      </c>
      <c r="AE140" s="117">
        <f>'[3]ผูกสูตร Planfin64'!AH190</f>
        <v>2850</v>
      </c>
      <c r="AF140" s="117">
        <f>'[3]ผูกสูตร Planfin64'!AI190</f>
        <v>935331.5</v>
      </c>
      <c r="AG140" s="117">
        <f>'[3]ผูกสูตร Planfin64'!AJ190</f>
        <v>0</v>
      </c>
      <c r="AH140" s="117">
        <f>'[3]ผูกสูตร Planfin64'!AK190</f>
        <v>0</v>
      </c>
      <c r="AI140" s="117">
        <f>'[3]ผูกสูตร Planfin64'!AL190</f>
        <v>0</v>
      </c>
      <c r="AJ140" s="117">
        <f>'[3]ผูกสูตร Planfin64'!AM190</f>
        <v>0</v>
      </c>
      <c r="AK140" s="117">
        <f>'[3]ผูกสูตร Planfin64'!AN190</f>
        <v>0</v>
      </c>
      <c r="AL140" s="117">
        <f>'[3]ผูกสูตร Planfin64'!AO190</f>
        <v>0</v>
      </c>
      <c r="AM140" s="117">
        <f>'[3]ผูกสูตร Planfin64'!AP190</f>
        <v>0</v>
      </c>
      <c r="AN140" s="117">
        <f>'[3]ผูกสูตร Planfin64'!AQ190</f>
        <v>0</v>
      </c>
      <c r="AO140" s="117">
        <f>'[3]ผูกสูตร Planfin64'!AR190</f>
        <v>0</v>
      </c>
      <c r="AP140" s="117">
        <f>'[3]ผูกสูตร Planfin64'!AS190</f>
        <v>0</v>
      </c>
      <c r="AQ140" s="117">
        <f>'[3]ผูกสูตร Planfin64'!AT190</f>
        <v>0</v>
      </c>
      <c r="AR140" s="117">
        <f>'[3]ผูกสูตร Planfin64'!AU190</f>
        <v>0</v>
      </c>
      <c r="AS140" s="117">
        <f>'[3]ผูกสูตร Planfin64'!AV190</f>
        <v>0</v>
      </c>
      <c r="AT140" s="117">
        <f>'[3]ผูกสูตร Planfin64'!AW190</f>
        <v>0</v>
      </c>
      <c r="AU140" s="117">
        <f>'[3]ผูกสูตร Planfin64'!AX190</f>
        <v>0</v>
      </c>
      <c r="AV140" s="117">
        <f>'[3]ผูกสูตร Planfin64'!AY190</f>
        <v>0</v>
      </c>
      <c r="AW140" s="117">
        <f>'[3]ผูกสูตร Planfin64'!AZ190</f>
        <v>0</v>
      </c>
      <c r="AX140" s="117">
        <f>'[3]ผูกสูตร Planfin64'!BA190</f>
        <v>0</v>
      </c>
      <c r="AY140" s="117">
        <f>'[3]ผูกสูตร Planfin64'!BB190</f>
        <v>0</v>
      </c>
      <c r="AZ140" s="117">
        <f>'[3]ผูกสูตร Planfin64'!BC190</f>
        <v>0</v>
      </c>
      <c r="BA140" s="117">
        <f>'[3]ผูกสูตร Planfin64'!BD190</f>
        <v>0</v>
      </c>
      <c r="BB140" s="117">
        <f>'[3]ผูกสูตร Planfin64'!BE190</f>
        <v>0</v>
      </c>
      <c r="BC140" s="117">
        <f>'[3]ผูกสูตร Planfin64'!BF190</f>
        <v>8610</v>
      </c>
      <c r="BD140" s="117">
        <f>'[3]ผูกสูตร Planfin64'!BG190</f>
        <v>0</v>
      </c>
      <c r="BE140" s="117">
        <f>'[3]ผูกสูตร Planfin64'!BH190</f>
        <v>0</v>
      </c>
      <c r="BF140" s="117">
        <f>'[3]ผูกสูตร Planfin64'!BI190</f>
        <v>0</v>
      </c>
      <c r="BG140" s="117">
        <f>'[3]ผูกสูตร Planfin64'!BJ190</f>
        <v>0</v>
      </c>
      <c r="BH140" s="117">
        <f>'[3]ผูกสูตร Planfin64'!BK190</f>
        <v>0</v>
      </c>
      <c r="BI140" s="117">
        <f>'[3]ผูกสูตร Planfin64'!BL190</f>
        <v>0</v>
      </c>
      <c r="BJ140" s="117">
        <f>'[3]ผูกสูตร Planfin64'!BM190</f>
        <v>0</v>
      </c>
      <c r="BK140" s="117">
        <f>'[3]ผูกสูตร Planfin64'!BN190</f>
        <v>0</v>
      </c>
      <c r="BL140" s="117">
        <f>'[3]ผูกสูตร Planfin64'!BO190</f>
        <v>0</v>
      </c>
      <c r="BM140" s="117">
        <f>'[3]ผูกสูตร Planfin64'!BP190</f>
        <v>0</v>
      </c>
      <c r="BN140" s="117">
        <f>'[3]ผูกสูตร Planfin64'!BQ190</f>
        <v>21870</v>
      </c>
      <c r="BO140" s="117">
        <f>'[3]ผูกสูตร Planfin64'!BR190</f>
        <v>0</v>
      </c>
      <c r="BP140" s="117">
        <f>'[3]ผูกสูตร Planfin64'!BS190</f>
        <v>0</v>
      </c>
      <c r="BQ140" s="117">
        <f>'[3]ผูกสูตร Planfin64'!BT190</f>
        <v>14390</v>
      </c>
      <c r="BR140" s="117">
        <f>'[3]ผูกสูตร Planfin64'!BU190</f>
        <v>3635</v>
      </c>
      <c r="BS140" s="117">
        <f>'[3]ผูกสูตร Planfin64'!BV190</f>
        <v>0</v>
      </c>
      <c r="BT140" s="117">
        <f>'[3]ผูกสูตร Planfin64'!BW190</f>
        <v>0</v>
      </c>
      <c r="BU140" s="117">
        <f>'[3]ผูกสูตร Planfin64'!BX190</f>
        <v>0</v>
      </c>
      <c r="BV140" s="117">
        <f>'[3]ผูกสูตร Planfin64'!BY190</f>
        <v>0</v>
      </c>
      <c r="BW140" s="117">
        <f>'[3]ผูกสูตร Planfin64'!BZ190</f>
        <v>2430</v>
      </c>
      <c r="BX140" s="117">
        <f>'[3]ผูกสูตร Planfin64'!CA190</f>
        <v>410</v>
      </c>
      <c r="BY140" s="117">
        <f>'[3]ผูกสูตร Planfin64'!CB190</f>
        <v>0</v>
      </c>
      <c r="BZ140" s="118">
        <f t="shared" si="8"/>
        <v>998126.5</v>
      </c>
    </row>
    <row r="141" spans="1:78" ht="21.75" customHeight="1">
      <c r="A141" s="113" t="s">
        <v>486</v>
      </c>
      <c r="B141" s="114" t="s">
        <v>497</v>
      </c>
      <c r="C141" s="115" t="s">
        <v>498</v>
      </c>
      <c r="D141" s="116" t="s">
        <v>499</v>
      </c>
      <c r="E141" s="117">
        <f>'[3]ผูกสูตร Planfin64'!H192</f>
        <v>1664357.4</v>
      </c>
      <c r="F141" s="117">
        <f>'[3]ผูกสูตร Planfin64'!I192</f>
        <v>245978.69</v>
      </c>
      <c r="G141" s="117">
        <f>'[3]ผูกสูตร Planfin64'!J192</f>
        <v>1270342.57</v>
      </c>
      <c r="H141" s="117">
        <f>'[3]ผูกสูตร Planfin64'!K192</f>
        <v>318271.28999999998</v>
      </c>
      <c r="I141" s="117">
        <f>'[3]ผูกสูตร Planfin64'!L192</f>
        <v>66959.3</v>
      </c>
      <c r="J141" s="117">
        <f>'[3]ผูกสูตร Planfin64'!M192</f>
        <v>200053.77</v>
      </c>
      <c r="K141" s="117">
        <f>'[3]ผูกสูตร Planfin64'!N192</f>
        <v>2632028.08</v>
      </c>
      <c r="L141" s="117">
        <f>'[3]ผูกสูตร Planfin64'!O192</f>
        <v>1937562.06</v>
      </c>
      <c r="M141" s="117">
        <f>'[3]ผูกสูตร Planfin64'!P192</f>
        <v>277938.08</v>
      </c>
      <c r="N141" s="117">
        <f>'[3]ผูกสูตร Planfin64'!Q192</f>
        <v>561187.55000000005</v>
      </c>
      <c r="O141" s="117">
        <f>'[3]ผูกสูตร Planfin64'!R192</f>
        <v>217470.24</v>
      </c>
      <c r="P141" s="117">
        <f>'[3]ผูกสูตร Planfin64'!S192</f>
        <v>738454.79</v>
      </c>
      <c r="Q141" s="117">
        <f>'[3]ผูกสูตร Planfin64'!T192</f>
        <v>1464687.42</v>
      </c>
      <c r="R141" s="117">
        <f>'[3]ผูกสูตร Planfin64'!U192</f>
        <v>1506318.36</v>
      </c>
      <c r="S141" s="117">
        <f>'[3]ผูกสูตร Planfin64'!V192</f>
        <v>52758.78</v>
      </c>
      <c r="T141" s="117">
        <f>'[3]ผูกสูตร Planfin64'!W192</f>
        <v>165032.78</v>
      </c>
      <c r="U141" s="117">
        <f>'[3]ผูกสูตร Planfin64'!X192</f>
        <v>277838.75</v>
      </c>
      <c r="V141" s="117">
        <f>'[3]ผูกสูตร Planfin64'!Y192</f>
        <v>92581.08</v>
      </c>
      <c r="W141" s="117">
        <f>'[3]ผูกสูตร Planfin64'!Z192</f>
        <v>2388099.41</v>
      </c>
      <c r="X141" s="117">
        <f>'[3]ผูกสูตร Planfin64'!AA192</f>
        <v>429172.45</v>
      </c>
      <c r="Y141" s="117">
        <f>'[3]ผูกสูตร Planfin64'!AB192</f>
        <v>335150.78999999998</v>
      </c>
      <c r="Z141" s="117">
        <f>'[3]ผูกสูตร Planfin64'!AC192</f>
        <v>691984.04</v>
      </c>
      <c r="AA141" s="117">
        <f>'[3]ผูกสูตร Planfin64'!AD192</f>
        <v>228767.49</v>
      </c>
      <c r="AB141" s="117">
        <f>'[3]ผูกสูตร Planfin64'!AE192</f>
        <v>415813.64</v>
      </c>
      <c r="AC141" s="117">
        <f>'[3]ผูกสูตร Planfin64'!AF192</f>
        <v>62868.13</v>
      </c>
      <c r="AD141" s="117">
        <f>'[3]ผูกสูตร Planfin64'!AG192</f>
        <v>52313.57</v>
      </c>
      <c r="AE141" s="117">
        <f>'[3]ผูกสูตร Planfin64'!AH192</f>
        <v>307832.88</v>
      </c>
      <c r="AF141" s="117">
        <f>'[3]ผูกสูตร Planfin64'!AI192</f>
        <v>2354011.66</v>
      </c>
      <c r="AG141" s="117">
        <f>'[3]ผูกสูตร Planfin64'!AJ192</f>
        <v>445525.84</v>
      </c>
      <c r="AH141" s="117">
        <f>'[3]ผูกสูตร Planfin64'!AK192</f>
        <v>330722.09000000003</v>
      </c>
      <c r="AI141" s="117">
        <f>'[3]ผูกสูตร Planfin64'!AL192</f>
        <v>178205.13</v>
      </c>
      <c r="AJ141" s="117">
        <f>'[3]ผูกสูตร Planfin64'!AM192</f>
        <v>223762.74</v>
      </c>
      <c r="AK141" s="117">
        <f>'[3]ผูกสูตร Planfin64'!AN192</f>
        <v>336897.17</v>
      </c>
      <c r="AL141" s="117">
        <f>'[3]ผูกสูตร Planfin64'!AO192</f>
        <v>279050.37</v>
      </c>
      <c r="AM141" s="117">
        <f>'[3]ผูกสูตร Planfin64'!AP192</f>
        <v>457211.65</v>
      </c>
      <c r="AN141" s="117">
        <f>'[3]ผูกสูตร Planfin64'!AQ192</f>
        <v>304901.89</v>
      </c>
      <c r="AO141" s="117">
        <f>'[3]ผูกสูตร Planfin64'!AR192</f>
        <v>139462.04</v>
      </c>
      <c r="AP141" s="117">
        <f>'[3]ผูกสูตร Planfin64'!AS192</f>
        <v>120971.29</v>
      </c>
      <c r="AQ141" s="117">
        <f>'[3]ผูกสูตร Planfin64'!AT192</f>
        <v>209116.98</v>
      </c>
      <c r="AR141" s="117">
        <f>'[3]ผูกสูตร Planfin64'!AU192</f>
        <v>1847539.97</v>
      </c>
      <c r="AS141" s="117">
        <f>'[3]ผูกสูตร Planfin64'!AV192</f>
        <v>343103.09</v>
      </c>
      <c r="AT141" s="117">
        <f>'[3]ผูกสูตร Planfin64'!AW192</f>
        <v>420635.21</v>
      </c>
      <c r="AU141" s="117">
        <f>'[3]ผูกสูตร Planfin64'!AX192</f>
        <v>355654.55</v>
      </c>
      <c r="AV141" s="117">
        <f>'[3]ผูกสูตร Planfin64'!AY192</f>
        <v>206735.1</v>
      </c>
      <c r="AW141" s="117">
        <f>'[3]ผูกสูตร Planfin64'!AZ192</f>
        <v>66354.66</v>
      </c>
      <c r="AX141" s="117">
        <f>'[3]ผูกสูตร Planfin64'!BA192</f>
        <v>93055.24</v>
      </c>
      <c r="AY141" s="117">
        <f>'[3]ผูกสูตร Planfin64'!BB192</f>
        <v>428987.17</v>
      </c>
      <c r="AZ141" s="117">
        <f>'[3]ผูกสูตร Planfin64'!BC192</f>
        <v>397673.7</v>
      </c>
      <c r="BA141" s="117">
        <f>'[3]ผูกสูตร Planfin64'!BD192</f>
        <v>210337.62</v>
      </c>
      <c r="BB141" s="117">
        <f>'[3]ผูกสูตร Planfin64'!BE192</f>
        <v>252576.06</v>
      </c>
      <c r="BC141" s="117">
        <f>'[3]ผูกสูตร Planfin64'!BF192</f>
        <v>294620.39</v>
      </c>
      <c r="BD141" s="117">
        <f>'[3]ผูกสูตร Planfin64'!BG192</f>
        <v>169701.31</v>
      </c>
      <c r="BE141" s="117">
        <f>'[3]ผูกสูตร Planfin64'!BH192</f>
        <v>808468.08</v>
      </c>
      <c r="BF141" s="117">
        <f>'[3]ผูกสูตร Planfin64'!BI192</f>
        <v>397666.44</v>
      </c>
      <c r="BG141" s="117">
        <f>'[3]ผูกสูตร Planfin64'!BJ192</f>
        <v>224531.86</v>
      </c>
      <c r="BH141" s="117">
        <f>'[3]ผูกสูตร Planfin64'!BK192</f>
        <v>180597.11</v>
      </c>
      <c r="BI141" s="117">
        <f>'[3]ผูกสูตร Planfin64'!BL192</f>
        <v>112182.39999999999</v>
      </c>
      <c r="BJ141" s="117">
        <f>'[3]ผูกสูตร Planfin64'!BM192</f>
        <v>5704696</v>
      </c>
      <c r="BK141" s="117">
        <f>'[3]ผูกสูตร Planfin64'!BN192</f>
        <v>473029.97</v>
      </c>
      <c r="BL141" s="117">
        <f>'[3]ผูกสูตร Planfin64'!BO192</f>
        <v>859278.94</v>
      </c>
      <c r="BM141" s="117">
        <f>'[3]ผูกสูตร Planfin64'!BP192</f>
        <v>154596.76</v>
      </c>
      <c r="BN141" s="117">
        <f>'[3]ผูกสูตร Planfin64'!BQ192</f>
        <v>520537.5</v>
      </c>
      <c r="BO141" s="117">
        <f>'[3]ผูกสูตร Planfin64'!BR192</f>
        <v>178523.15</v>
      </c>
      <c r="BP141" s="117">
        <f>'[3]ผูกสูตร Planfin64'!BS192</f>
        <v>513533.21</v>
      </c>
      <c r="BQ141" s="117">
        <f>'[3]ผูกสูตร Planfin64'!BT192</f>
        <v>1075856.1599999999</v>
      </c>
      <c r="BR141" s="117">
        <f>'[3]ผูกสูตร Planfin64'!BU192</f>
        <v>76325.759999999995</v>
      </c>
      <c r="BS141" s="117">
        <f>'[3]ผูกสูตร Planfin64'!BV192</f>
        <v>297313.37</v>
      </c>
      <c r="BT141" s="117">
        <f>'[3]ผูกสูตร Planfin64'!BW192</f>
        <v>539838.80000000005</v>
      </c>
      <c r="BU141" s="117">
        <f>'[3]ผูกสูตร Planfin64'!BX192</f>
        <v>366671.82</v>
      </c>
      <c r="BV141" s="117">
        <f>'[3]ผูกสูตร Planfin64'!BY192</f>
        <v>247577</v>
      </c>
      <c r="BW141" s="117">
        <f>'[3]ผูกสูตร Planfin64'!BZ192</f>
        <v>203105.05</v>
      </c>
      <c r="BX141" s="117">
        <f>'[3]ผูกสูตร Planfin64'!CA192</f>
        <v>297473.34000000003</v>
      </c>
      <c r="BY141" s="117">
        <f>'[3]ผูกสูตร Planfin64'!CB192</f>
        <v>195843.55</v>
      </c>
      <c r="BZ141" s="118">
        <f t="shared" si="8"/>
        <v>42496282.579999968</v>
      </c>
    </row>
    <row r="142" spans="1:78" ht="21.75" customHeight="1">
      <c r="A142" s="113" t="s">
        <v>486</v>
      </c>
      <c r="B142" s="114" t="s">
        <v>500</v>
      </c>
      <c r="C142" s="115" t="s">
        <v>501</v>
      </c>
      <c r="D142" s="116" t="s">
        <v>502</v>
      </c>
      <c r="E142" s="117">
        <f>'[3]ผูกสูตร Planfin64'!H194</f>
        <v>229265881.72999999</v>
      </c>
      <c r="F142" s="117">
        <f>'[3]ผูกสูตร Planfin64'!I194</f>
        <v>13238850.83</v>
      </c>
      <c r="G142" s="117">
        <f>'[3]ผูกสูตร Planfin64'!J194</f>
        <v>15835303.25</v>
      </c>
      <c r="H142" s="117">
        <f>'[3]ผูกสูตร Planfin64'!K194</f>
        <v>12277799.779999999</v>
      </c>
      <c r="I142" s="117">
        <f>'[3]ผูกสูตร Planfin64'!L194</f>
        <v>7190272.9299999997</v>
      </c>
      <c r="J142" s="117">
        <f>'[3]ผูกสูตร Planfin64'!M194</f>
        <v>3462499.8</v>
      </c>
      <c r="K142" s="117">
        <f>'[3]ผูกสูตร Planfin64'!N194</f>
        <v>279920795.50999999</v>
      </c>
      <c r="L142" s="117">
        <f>'[3]ผูกสูตร Planfin64'!O194</f>
        <v>12028837.869999999</v>
      </c>
      <c r="M142" s="117">
        <f>'[3]ผูกสูตร Planfin64'!P194</f>
        <v>3105956</v>
      </c>
      <c r="N142" s="117">
        <f>'[3]ผูกสูตร Planfin64'!Q194</f>
        <v>154706533.97999999</v>
      </c>
      <c r="O142" s="117">
        <f>'[3]ผูกสูตร Planfin64'!R194</f>
        <v>2614493.79</v>
      </c>
      <c r="P142" s="117">
        <f>'[3]ผูกสูตร Planfin64'!S194</f>
        <v>2534280.25</v>
      </c>
      <c r="Q142" s="117">
        <f>'[3]ผูกสูตร Planfin64'!T194</f>
        <v>14802703.800000001</v>
      </c>
      <c r="R142" s="117">
        <f>'[3]ผูกสูตร Planfin64'!U194</f>
        <v>14070906.310000001</v>
      </c>
      <c r="S142" s="117">
        <f>'[3]ผูกสูตร Planfin64'!V194</f>
        <v>471005</v>
      </c>
      <c r="T142" s="117">
        <f>'[3]ผูกสูตร Planfin64'!W194</f>
        <v>7919185.0800000001</v>
      </c>
      <c r="U142" s="117">
        <f>'[3]ผูกสูตร Planfin64'!X194</f>
        <v>2648027.4</v>
      </c>
      <c r="V142" s="117">
        <f>'[3]ผูกสูตร Planfin64'!Y194</f>
        <v>1876452.5</v>
      </c>
      <c r="W142" s="117">
        <f>'[3]ผูกสูตร Planfin64'!Z194</f>
        <v>250444640.15000001</v>
      </c>
      <c r="X142" s="117">
        <f>'[3]ผูกสูตร Planfin64'!AA194</f>
        <v>13281604.300000001</v>
      </c>
      <c r="Y142" s="117">
        <f>'[3]ผูกสูตร Planfin64'!AB194</f>
        <v>4526359.46</v>
      </c>
      <c r="Z142" s="117">
        <f>'[3]ผูกสูตร Planfin64'!AC194</f>
        <v>18090954.149999999</v>
      </c>
      <c r="AA142" s="117">
        <f>'[3]ผูกสูตร Planfin64'!AD194</f>
        <v>3494299.36</v>
      </c>
      <c r="AB142" s="117">
        <f>'[3]ผูกสูตร Planfin64'!AE194</f>
        <v>4376785.9000000004</v>
      </c>
      <c r="AC142" s="117">
        <f>'[3]ผูกสูตร Planfin64'!AF194</f>
        <v>6610926.2800000003</v>
      </c>
      <c r="AD142" s="117">
        <f>'[3]ผูกสูตร Planfin64'!AG194</f>
        <v>2676993.6</v>
      </c>
      <c r="AE142" s="117">
        <f>'[3]ผูกสูตร Planfin64'!AH194</f>
        <v>2149789.8199999998</v>
      </c>
      <c r="AF142" s="117">
        <f>'[3]ผูกสูตร Planfin64'!AI194</f>
        <v>189736501.69999999</v>
      </c>
      <c r="AG142" s="117">
        <f>'[3]ผูกสูตร Planfin64'!AJ194</f>
        <v>4707734.04</v>
      </c>
      <c r="AH142" s="117">
        <f>'[3]ผูกสูตร Planfin64'!AK194</f>
        <v>1991714.6</v>
      </c>
      <c r="AI142" s="117">
        <f>'[3]ผูกสูตร Planfin64'!AL194</f>
        <v>4073938.74</v>
      </c>
      <c r="AJ142" s="117">
        <f>'[3]ผูกสูตร Planfin64'!AM194</f>
        <v>1953595.5</v>
      </c>
      <c r="AK142" s="117">
        <f>'[3]ผูกสูตร Planfin64'!AN194</f>
        <v>5622730.4199999999</v>
      </c>
      <c r="AL142" s="117">
        <f>'[3]ผูกสูตร Planfin64'!AO194</f>
        <v>3512338.9</v>
      </c>
      <c r="AM142" s="117">
        <f>'[3]ผูกสูตร Planfin64'!AP194</f>
        <v>2394608.21</v>
      </c>
      <c r="AN142" s="117">
        <f>'[3]ผูกสูตร Planfin64'!AQ194</f>
        <v>5311522</v>
      </c>
      <c r="AO142" s="117">
        <f>'[3]ผูกสูตร Planfin64'!AR194</f>
        <v>3226266.3</v>
      </c>
      <c r="AP142" s="117">
        <f>'[3]ผูกสูตร Planfin64'!AS194</f>
        <v>2831606.05</v>
      </c>
      <c r="AQ142" s="117">
        <f>'[3]ผูกสูตร Planfin64'!AT194</f>
        <v>3610091.45</v>
      </c>
      <c r="AR142" s="117">
        <f>'[3]ผูกสูตร Planfin64'!AU194</f>
        <v>99987997.629999995</v>
      </c>
      <c r="AS142" s="117">
        <f>'[3]ผูกสูตร Planfin64'!AV194</f>
        <v>3479268.53</v>
      </c>
      <c r="AT142" s="117">
        <f>'[3]ผูกสูตร Planfin64'!AW194</f>
        <v>2325491.2599999998</v>
      </c>
      <c r="AU142" s="117">
        <f>'[3]ผูกสูตร Planfin64'!AX194</f>
        <v>2378596.5</v>
      </c>
      <c r="AV142" s="117">
        <f>'[3]ผูกสูตร Planfin64'!AY194</f>
        <v>1423778.25</v>
      </c>
      <c r="AW142" s="117">
        <f>'[3]ผูกสูตร Planfin64'!AZ194</f>
        <v>511564.58</v>
      </c>
      <c r="AX142" s="117">
        <f>'[3]ผูกสูตร Planfin64'!BA194</f>
        <v>1400089.53</v>
      </c>
      <c r="AY142" s="117">
        <f>'[3]ผูกสูตร Planfin64'!BB194</f>
        <v>73822463.510000005</v>
      </c>
      <c r="AZ142" s="117">
        <f>'[3]ผูกสูตร Planfin64'!BC194</f>
        <v>4186759.91</v>
      </c>
      <c r="BA142" s="117">
        <f>'[3]ผูกสูตร Planfin64'!BD194</f>
        <v>3240136</v>
      </c>
      <c r="BB142" s="117">
        <f>'[3]ผูกสูตร Planfin64'!BE194</f>
        <v>4372368.0599999996</v>
      </c>
      <c r="BC142" s="117">
        <f>'[3]ผูกสูตร Planfin64'!BF194</f>
        <v>6613243.3799999999</v>
      </c>
      <c r="BD142" s="117">
        <f>'[3]ผูกสูตร Planfin64'!BG194</f>
        <v>3155830.44</v>
      </c>
      <c r="BE142" s="117">
        <f>'[3]ผูกสูตร Planfin64'!BH194</f>
        <v>6532357.9100000001</v>
      </c>
      <c r="BF142" s="117">
        <f>'[3]ผูกสูตร Planfin64'!BI194</f>
        <v>3961692.1</v>
      </c>
      <c r="BG142" s="117">
        <f>'[3]ผูกสูตร Planfin64'!BJ194</f>
        <v>2816940.4</v>
      </c>
      <c r="BH142" s="117">
        <f>'[3]ผูกสูตร Planfin64'!BK194</f>
        <v>1267977.8999999999</v>
      </c>
      <c r="BI142" s="117">
        <f>'[3]ผูกสูตร Planfin64'!BL194</f>
        <v>1212278.3</v>
      </c>
      <c r="BJ142" s="117">
        <f>'[3]ผูกสูตร Planfin64'!BM194</f>
        <v>131589490.42</v>
      </c>
      <c r="BK142" s="117">
        <f>'[3]ผูกสูตร Planfin64'!BN194</f>
        <v>25781532</v>
      </c>
      <c r="BL142" s="117">
        <f>'[3]ผูกสูตร Planfin64'!BO194</f>
        <v>2878786.4</v>
      </c>
      <c r="BM142" s="117">
        <f>'[3]ผูกสูตร Planfin64'!BP194</f>
        <v>3068155.5</v>
      </c>
      <c r="BN142" s="117">
        <f>'[3]ผูกสูตร Planfin64'!BQ194</f>
        <v>3951309.5</v>
      </c>
      <c r="BO142" s="117">
        <f>'[3]ผูกสูตร Planfin64'!BR194</f>
        <v>4332243.22</v>
      </c>
      <c r="BP142" s="117">
        <f>'[3]ผูกสูตร Planfin64'!BS194</f>
        <v>1781809.8</v>
      </c>
      <c r="BQ142" s="117">
        <f>'[3]ผูกสูตร Planfin64'!BT194</f>
        <v>118208213.3</v>
      </c>
      <c r="BR142" s="117">
        <f>'[3]ผูกสูตร Planfin64'!BU194</f>
        <v>1285543.18</v>
      </c>
      <c r="BS142" s="117">
        <f>'[3]ผูกสูตร Planfin64'!BV194</f>
        <v>1093967.55</v>
      </c>
      <c r="BT142" s="117">
        <f>'[3]ผูกสูตร Planfin64'!BW194</f>
        <v>4664375.07</v>
      </c>
      <c r="BU142" s="117">
        <f>'[3]ผูกสูตร Planfin64'!BX194</f>
        <v>4146551.83</v>
      </c>
      <c r="BV142" s="117">
        <f>'[3]ผูกสูตร Planfin64'!BY194</f>
        <v>34031156.25</v>
      </c>
      <c r="BW142" s="117">
        <f>'[3]ผูกสูตร Planfin64'!BZ194</f>
        <v>2750577.73</v>
      </c>
      <c r="BX142" s="117">
        <f>'[3]ผูกสูตร Planfin64'!CA194</f>
        <v>1662591.05</v>
      </c>
      <c r="BY142" s="117">
        <f>'[3]ผูกสูตร Planfin64'!CB194</f>
        <v>1897458.19</v>
      </c>
      <c r="BZ142" s="118">
        <f t="shared" si="8"/>
        <v>1878407381.9200001</v>
      </c>
    </row>
    <row r="143" spans="1:78" ht="21.75" customHeight="1">
      <c r="A143" s="113" t="s">
        <v>486</v>
      </c>
      <c r="B143" s="114" t="s">
        <v>472</v>
      </c>
      <c r="C143" s="115" t="s">
        <v>503</v>
      </c>
      <c r="D143" s="116" t="s">
        <v>504</v>
      </c>
      <c r="E143" s="117">
        <f>'[3]ผูกสูตร Planfin64'!H290</f>
        <v>63121640.859999999</v>
      </c>
      <c r="F143" s="117">
        <f>'[3]ผูกสูตร Planfin64'!I290</f>
        <v>609250</v>
      </c>
      <c r="G143" s="117">
        <f>'[3]ผูกสูตร Planfin64'!J290</f>
        <v>926255.24</v>
      </c>
      <c r="H143" s="117">
        <f>'[3]ผูกสูตร Planfin64'!K290</f>
        <v>0</v>
      </c>
      <c r="I143" s="117">
        <f>'[3]ผูกสูตร Planfin64'!L290</f>
        <v>2022840</v>
      </c>
      <c r="J143" s="117">
        <f>'[3]ผูกสูตร Planfin64'!M290</f>
        <v>0</v>
      </c>
      <c r="K143" s="117">
        <f>'[3]ผูกสูตร Planfin64'!N290</f>
        <v>28862349.41</v>
      </c>
      <c r="L143" s="117">
        <f>'[3]ผูกสูตร Planfin64'!O290</f>
        <v>109580</v>
      </c>
      <c r="M143" s="117">
        <f>'[3]ผูกสูตร Planfin64'!P290</f>
        <v>0</v>
      </c>
      <c r="N143" s="117">
        <f>'[3]ผูกสูตร Planfin64'!Q290</f>
        <v>5696092.0099999998</v>
      </c>
      <c r="O143" s="117">
        <f>'[3]ผูกสูตร Planfin64'!R290</f>
        <v>276775</v>
      </c>
      <c r="P143" s="117">
        <f>'[3]ผูกสูตร Planfin64'!S290</f>
        <v>1613634.12</v>
      </c>
      <c r="Q143" s="117">
        <f>'[3]ผูกสูตร Planfin64'!T290</f>
        <v>443350</v>
      </c>
      <c r="R143" s="117">
        <f>'[3]ผูกสูตร Planfin64'!U290</f>
        <v>0</v>
      </c>
      <c r="S143" s="117">
        <f>'[3]ผูกสูตร Planfin64'!V290</f>
        <v>0</v>
      </c>
      <c r="T143" s="117">
        <f>'[3]ผูกสูตร Planfin64'!W290</f>
        <v>0</v>
      </c>
      <c r="U143" s="117">
        <f>'[3]ผูกสูตร Planfin64'!X290</f>
        <v>0</v>
      </c>
      <c r="V143" s="117">
        <f>'[3]ผูกสูตร Planfin64'!Y290</f>
        <v>557925.5</v>
      </c>
      <c r="W143" s="117">
        <f>'[3]ผูกสูตร Planfin64'!Z290</f>
        <v>0</v>
      </c>
      <c r="X143" s="117">
        <f>'[3]ผูกสูตร Planfin64'!AA290</f>
        <v>975663.7</v>
      </c>
      <c r="Y143" s="117">
        <f>'[3]ผูกสูตร Planfin64'!AB290</f>
        <v>1498320</v>
      </c>
      <c r="Z143" s="117">
        <f>'[3]ผูกสูตร Planfin64'!AC290</f>
        <v>2773417</v>
      </c>
      <c r="AA143" s="117">
        <f>'[3]ผูกสูตร Planfin64'!AD290</f>
        <v>3449873.8</v>
      </c>
      <c r="AB143" s="117">
        <f>'[3]ผูกสูตร Planfin64'!AE290</f>
        <v>0</v>
      </c>
      <c r="AC143" s="117">
        <f>'[3]ผูกสูตร Planfin64'!AF290</f>
        <v>0</v>
      </c>
      <c r="AD143" s="117">
        <f>'[3]ผูกสูตร Planfin64'!AG290</f>
        <v>3295918.4</v>
      </c>
      <c r="AE143" s="117">
        <f>'[3]ผูกสูตร Planfin64'!AH290</f>
        <v>67500</v>
      </c>
      <c r="AF143" s="117">
        <f>'[3]ผูกสูตร Planfin64'!AI290</f>
        <v>0</v>
      </c>
      <c r="AG143" s="117">
        <f>'[3]ผูกสูตร Planfin64'!AJ290</f>
        <v>110570</v>
      </c>
      <c r="AH143" s="117">
        <f>'[3]ผูกสูตร Planfin64'!AK290</f>
        <v>50655</v>
      </c>
      <c r="AI143" s="117">
        <f>'[3]ผูกสูตร Planfin64'!AL290</f>
        <v>577133</v>
      </c>
      <c r="AJ143" s="117">
        <f>'[3]ผูกสูตร Planfin64'!AM290</f>
        <v>1011922</v>
      </c>
      <c r="AK143" s="117">
        <f>'[3]ผูกสูตร Planfin64'!AN290</f>
        <v>277690</v>
      </c>
      <c r="AL143" s="117">
        <f>'[3]ผูกสูตร Planfin64'!AO290</f>
        <v>0</v>
      </c>
      <c r="AM143" s="117">
        <f>'[3]ผูกสูตร Planfin64'!AP290</f>
        <v>512820</v>
      </c>
      <c r="AN143" s="117">
        <f>'[3]ผูกสูตร Planfin64'!AQ290</f>
        <v>0</v>
      </c>
      <c r="AO143" s="117">
        <f>'[3]ผูกสูตร Planfin64'!AR290</f>
        <v>588818.5</v>
      </c>
      <c r="AP143" s="117">
        <f>'[3]ผูกสูตร Planfin64'!AS290</f>
        <v>199600</v>
      </c>
      <c r="AQ143" s="117">
        <f>'[3]ผูกสูตร Planfin64'!AT290</f>
        <v>970800</v>
      </c>
      <c r="AR143" s="117">
        <f>'[3]ผูกสูตร Planfin64'!AU290</f>
        <v>1918860</v>
      </c>
      <c r="AS143" s="117">
        <f>'[3]ผูกสูตร Planfin64'!AV290</f>
        <v>0</v>
      </c>
      <c r="AT143" s="117">
        <f>'[3]ผูกสูตร Planfin64'!AW290</f>
        <v>0</v>
      </c>
      <c r="AU143" s="117">
        <f>'[3]ผูกสูตร Planfin64'!AX290</f>
        <v>0</v>
      </c>
      <c r="AV143" s="117">
        <f>'[3]ผูกสูตร Planfin64'!AY290</f>
        <v>108500</v>
      </c>
      <c r="AW143" s="117">
        <f>'[3]ผูกสูตร Planfin64'!AZ290</f>
        <v>103192</v>
      </c>
      <c r="AX143" s="117">
        <f>'[3]ผูกสูตร Planfin64'!BA290</f>
        <v>154000</v>
      </c>
      <c r="AY143" s="117">
        <f>'[3]ผูกสูตร Planfin64'!BB290</f>
        <v>8371589.1799999997</v>
      </c>
      <c r="AZ143" s="117">
        <f>'[3]ผูกสูตร Planfin64'!BC290</f>
        <v>17300</v>
      </c>
      <c r="BA143" s="117">
        <f>'[3]ผูกสูตร Planfin64'!BD290</f>
        <v>63980</v>
      </c>
      <c r="BB143" s="117">
        <f>'[3]ผูกสูตร Planfin64'!BE290</f>
        <v>0</v>
      </c>
      <c r="BC143" s="117">
        <f>'[3]ผูกสูตร Planfin64'!BF290</f>
        <v>1087602.1599999999</v>
      </c>
      <c r="BD143" s="117">
        <f>'[3]ผูกสูตร Planfin64'!BG290</f>
        <v>830250</v>
      </c>
      <c r="BE143" s="117">
        <f>'[3]ผูกสูตร Planfin64'!BH290</f>
        <v>0</v>
      </c>
      <c r="BF143" s="117">
        <f>'[3]ผูกสูตร Planfin64'!BI290</f>
        <v>0</v>
      </c>
      <c r="BG143" s="117">
        <f>'[3]ผูกสูตร Planfin64'!BJ290</f>
        <v>1202525</v>
      </c>
      <c r="BH143" s="117">
        <f>'[3]ผูกสูตร Planfin64'!BK290</f>
        <v>356283</v>
      </c>
      <c r="BI143" s="117">
        <f>'[3]ผูกสูตร Planfin64'!BL290</f>
        <v>141000</v>
      </c>
      <c r="BJ143" s="117">
        <f>'[3]ผูกสูตร Planfin64'!BM290</f>
        <v>0</v>
      </c>
      <c r="BK143" s="117">
        <f>'[3]ผูกสูตร Planfin64'!BN290</f>
        <v>2076639.2</v>
      </c>
      <c r="BL143" s="117">
        <f>'[3]ผูกสูตร Planfin64'!BO290</f>
        <v>203849.12</v>
      </c>
      <c r="BM143" s="117">
        <f>'[3]ผูกสูตร Planfin64'!BP290</f>
        <v>55589</v>
      </c>
      <c r="BN143" s="117">
        <f>'[3]ผูกสูตร Planfin64'!BQ290</f>
        <v>89310</v>
      </c>
      <c r="BO143" s="117">
        <f>'[3]ผูกสูตร Planfin64'!BR290</f>
        <v>0</v>
      </c>
      <c r="BP143" s="117">
        <f>'[3]ผูกสูตร Planfin64'!BS290</f>
        <v>1097572.5</v>
      </c>
      <c r="BQ143" s="117">
        <f>'[3]ผูกสูตร Planfin64'!BT290</f>
        <v>7463905.5999999996</v>
      </c>
      <c r="BR143" s="117">
        <f>'[3]ผูกสูตร Planfin64'!BU290</f>
        <v>1068843.8</v>
      </c>
      <c r="BS143" s="117">
        <f>'[3]ผูกสูตร Planfin64'!BV290</f>
        <v>40991.699999999997</v>
      </c>
      <c r="BT143" s="117">
        <f>'[3]ผูกสูตร Planfin64'!BW290</f>
        <v>0</v>
      </c>
      <c r="BU143" s="117">
        <f>'[3]ผูกสูตร Planfin64'!BX290</f>
        <v>0</v>
      </c>
      <c r="BV143" s="117">
        <f>'[3]ผูกสูตร Planfin64'!BY290</f>
        <v>0</v>
      </c>
      <c r="BW143" s="117">
        <f>'[3]ผูกสูตร Planfin64'!BZ290</f>
        <v>207865</v>
      </c>
      <c r="BX143" s="117">
        <f>'[3]ผูกสูตร Planfin64'!CA290</f>
        <v>0</v>
      </c>
      <c r="BY143" s="117">
        <f>'[3]ผูกสูตร Planfin64'!CB290</f>
        <v>130000</v>
      </c>
      <c r="BZ143" s="118">
        <f t="shared" si="8"/>
        <v>147390040.80000001</v>
      </c>
    </row>
    <row r="144" spans="1:78" ht="21.75" customHeight="1">
      <c r="A144" s="113" t="s">
        <v>486</v>
      </c>
      <c r="B144" s="114" t="s">
        <v>472</v>
      </c>
      <c r="C144" s="115" t="s">
        <v>505</v>
      </c>
      <c r="D144" s="116" t="s">
        <v>506</v>
      </c>
      <c r="E144" s="117">
        <f>'[3]ผูกสูตร Planfin64'!H291</f>
        <v>1670300.03</v>
      </c>
      <c r="F144" s="117">
        <f>'[3]ผูกสูตร Planfin64'!I291</f>
        <v>504723.3</v>
      </c>
      <c r="G144" s="117">
        <f>'[3]ผูกสูตร Planfin64'!J291</f>
        <v>941493</v>
      </c>
      <c r="H144" s="117">
        <f>'[3]ผูกสูตร Planfin64'!K291</f>
        <v>74561</v>
      </c>
      <c r="I144" s="117">
        <f>'[3]ผูกสูตร Planfin64'!L291</f>
        <v>267864</v>
      </c>
      <c r="J144" s="117">
        <f>'[3]ผูกสูตร Planfin64'!M291</f>
        <v>0</v>
      </c>
      <c r="K144" s="117">
        <f>'[3]ผูกสูตร Planfin64'!N291</f>
        <v>0</v>
      </c>
      <c r="L144" s="117">
        <f>'[3]ผูกสูตร Planfin64'!O291</f>
        <v>48187</v>
      </c>
      <c r="M144" s="117">
        <f>'[3]ผูกสูตร Planfin64'!P291</f>
        <v>0</v>
      </c>
      <c r="N144" s="117">
        <f>'[3]ผูกสูตร Planfin64'!Q291</f>
        <v>1499910.4</v>
      </c>
      <c r="O144" s="117">
        <f>'[3]ผูกสูตร Planfin64'!R291</f>
        <v>61830</v>
      </c>
      <c r="P144" s="117">
        <f>'[3]ผูกสูตร Planfin64'!S291</f>
        <v>167762.9</v>
      </c>
      <c r="Q144" s="117">
        <f>'[3]ผูกสูตร Planfin64'!T291</f>
        <v>0</v>
      </c>
      <c r="R144" s="117">
        <f>'[3]ผูกสูตร Planfin64'!U291</f>
        <v>0</v>
      </c>
      <c r="S144" s="117">
        <f>'[3]ผูกสูตร Planfin64'!V291</f>
        <v>12305</v>
      </c>
      <c r="T144" s="117">
        <f>'[3]ผูกสูตร Planfin64'!W291</f>
        <v>137036.29999999999</v>
      </c>
      <c r="U144" s="117">
        <f>'[3]ผูกสูตร Planfin64'!X291</f>
        <v>113243</v>
      </c>
      <c r="V144" s="117">
        <f>'[3]ผูกสูตร Planfin64'!Y291</f>
        <v>127919</v>
      </c>
      <c r="W144" s="117">
        <f>'[3]ผูกสูตร Planfin64'!Z291</f>
        <v>0</v>
      </c>
      <c r="X144" s="117">
        <f>'[3]ผูกสูตร Planfin64'!AA291</f>
        <v>57397.2</v>
      </c>
      <c r="Y144" s="117">
        <f>'[3]ผูกสูตร Planfin64'!AB291</f>
        <v>36729.5</v>
      </c>
      <c r="Z144" s="117">
        <f>'[3]ผูกสูตร Planfin64'!AC291</f>
        <v>1026312.5</v>
      </c>
      <c r="AA144" s="117">
        <f>'[3]ผูกสูตร Planfin64'!AD291</f>
        <v>24900</v>
      </c>
      <c r="AB144" s="117">
        <f>'[3]ผูกสูตร Planfin64'!AE291</f>
        <v>25200</v>
      </c>
      <c r="AC144" s="117">
        <f>'[3]ผูกสูตร Planfin64'!AF291</f>
        <v>61386</v>
      </c>
      <c r="AD144" s="117">
        <f>'[3]ผูกสูตร Planfin64'!AG291</f>
        <v>0</v>
      </c>
      <c r="AE144" s="117">
        <f>'[3]ผูกสูตร Planfin64'!AH291</f>
        <v>0</v>
      </c>
      <c r="AF144" s="117">
        <f>'[3]ผูกสูตร Planfin64'!AI291</f>
        <v>504620</v>
      </c>
      <c r="AG144" s="117">
        <f>'[3]ผูกสูตร Planfin64'!AJ291</f>
        <v>52600.01</v>
      </c>
      <c r="AH144" s="117">
        <f>'[3]ผูกสูตร Planfin64'!AK291</f>
        <v>2200</v>
      </c>
      <c r="AI144" s="117">
        <f>'[3]ผูกสูตร Planfin64'!AL291</f>
        <v>65800</v>
      </c>
      <c r="AJ144" s="117">
        <f>'[3]ผูกสูตร Planfin64'!AM291</f>
        <v>103845.2</v>
      </c>
      <c r="AK144" s="117">
        <f>'[3]ผูกสูตร Planfin64'!AN291</f>
        <v>46925</v>
      </c>
      <c r="AL144" s="117">
        <f>'[3]ผูกสูตร Planfin64'!AO291</f>
        <v>84700</v>
      </c>
      <c r="AM144" s="117">
        <f>'[3]ผูกสูตร Planfin64'!AP291</f>
        <v>37700</v>
      </c>
      <c r="AN144" s="117">
        <f>'[3]ผูกสูตร Planfin64'!AQ291</f>
        <v>98100</v>
      </c>
      <c r="AO144" s="117">
        <f>'[3]ผูกสูตร Planfin64'!AR291</f>
        <v>171200</v>
      </c>
      <c r="AP144" s="117">
        <f>'[3]ผูกสูตร Planfin64'!AS291</f>
        <v>148610</v>
      </c>
      <c r="AQ144" s="117">
        <f>'[3]ผูกสูตร Planfin64'!AT291</f>
        <v>13370</v>
      </c>
      <c r="AR144" s="117">
        <f>'[3]ผูกสูตร Planfin64'!AU291</f>
        <v>120375.2</v>
      </c>
      <c r="AS144" s="117">
        <f>'[3]ผูกสูตร Planfin64'!AV291</f>
        <v>25600</v>
      </c>
      <c r="AT144" s="117">
        <f>'[3]ผูกสูตร Planfin64'!AW291</f>
        <v>71340</v>
      </c>
      <c r="AU144" s="117">
        <f>'[3]ผูกสูตร Planfin64'!AX291</f>
        <v>31400</v>
      </c>
      <c r="AV144" s="117">
        <f>'[3]ผูกสูตร Planfin64'!AY291</f>
        <v>9542.7000000000007</v>
      </c>
      <c r="AW144" s="117">
        <f>'[3]ผูกสูตร Planfin64'!AZ291</f>
        <v>53665</v>
      </c>
      <c r="AX144" s="117">
        <f>'[3]ผูกสูตร Planfin64'!BA291</f>
        <v>821</v>
      </c>
      <c r="AY144" s="117">
        <f>'[3]ผูกสูตร Planfin64'!BB291</f>
        <v>1879396.85</v>
      </c>
      <c r="AZ144" s="117">
        <f>'[3]ผูกสูตร Planfin64'!BC291</f>
        <v>0</v>
      </c>
      <c r="BA144" s="117">
        <f>'[3]ผูกสูตร Planfin64'!BD291</f>
        <v>5000</v>
      </c>
      <c r="BB144" s="117">
        <f>'[3]ผูกสูตร Planfin64'!BE291</f>
        <v>48635.9</v>
      </c>
      <c r="BC144" s="117">
        <f>'[3]ผูกสูตร Planfin64'!BF291</f>
        <v>3000</v>
      </c>
      <c r="BD144" s="117">
        <f>'[3]ผูกสูตร Planfin64'!BG291</f>
        <v>29440</v>
      </c>
      <c r="BE144" s="117">
        <f>'[3]ผูกสูตร Planfin64'!BH291</f>
        <v>2500</v>
      </c>
      <c r="BF144" s="117">
        <f>'[3]ผูกสูตร Planfin64'!BI291</f>
        <v>0</v>
      </c>
      <c r="BG144" s="117">
        <f>'[3]ผูกสูตร Planfin64'!BJ291</f>
        <v>37400</v>
      </c>
      <c r="BH144" s="117">
        <f>'[3]ผูกสูตร Planfin64'!BK291</f>
        <v>53750</v>
      </c>
      <c r="BI144" s="117">
        <f>'[3]ผูกสูตร Planfin64'!BL291</f>
        <v>14313</v>
      </c>
      <c r="BJ144" s="117">
        <f>'[3]ผูกสูตร Planfin64'!BM291</f>
        <v>1103504</v>
      </c>
      <c r="BK144" s="117">
        <f>'[3]ผูกสูตร Planfin64'!BN291</f>
        <v>316325</v>
      </c>
      <c r="BL144" s="117">
        <f>'[3]ผูกสูตร Planfin64'!BO291</f>
        <v>0</v>
      </c>
      <c r="BM144" s="117">
        <f>'[3]ผูกสูตร Planfin64'!BP291</f>
        <v>0</v>
      </c>
      <c r="BN144" s="117">
        <f>'[3]ผูกสูตร Planfin64'!BQ291</f>
        <v>490</v>
      </c>
      <c r="BO144" s="117">
        <f>'[3]ผูกสูตร Planfin64'!BR291</f>
        <v>294615</v>
      </c>
      <c r="BP144" s="117">
        <f>'[3]ผูกสูตร Planfin64'!BS291</f>
        <v>1500</v>
      </c>
      <c r="BQ144" s="117">
        <f>'[3]ผูกสูตร Planfin64'!BT291</f>
        <v>979090.07</v>
      </c>
      <c r="BR144" s="117">
        <f>'[3]ผูกสูตร Planfin64'!BU291</f>
        <v>87382.45</v>
      </c>
      <c r="BS144" s="117">
        <f>'[3]ผูกสูตร Planfin64'!BV291</f>
        <v>59058.5</v>
      </c>
      <c r="BT144" s="117">
        <f>'[3]ผูกสูตร Planfin64'!BW291</f>
        <v>159560</v>
      </c>
      <c r="BU144" s="117">
        <f>'[3]ผูกสูตร Planfin64'!BX291</f>
        <v>0</v>
      </c>
      <c r="BV144" s="117">
        <f>'[3]ผูกสูตร Planfin64'!BY291</f>
        <v>5000</v>
      </c>
      <c r="BW144" s="117">
        <f>'[3]ผูกสูตร Planfin64'!BZ291</f>
        <v>88686.3</v>
      </c>
      <c r="BX144" s="117">
        <f>'[3]ผูกสูตร Planfin64'!CA291</f>
        <v>35550</v>
      </c>
      <c r="BY144" s="117">
        <f>'[3]ผูกสูตร Planfin64'!CB291</f>
        <v>20000</v>
      </c>
      <c r="BZ144" s="118">
        <f t="shared" si="8"/>
        <v>13725671.310000001</v>
      </c>
    </row>
    <row r="145" spans="1:78" ht="21.75" customHeight="1">
      <c r="A145" s="113" t="s">
        <v>486</v>
      </c>
      <c r="B145" s="114" t="s">
        <v>472</v>
      </c>
      <c r="C145" s="115" t="s">
        <v>507</v>
      </c>
      <c r="D145" s="116" t="s">
        <v>508</v>
      </c>
      <c r="E145" s="117">
        <f>'[3]ผูกสูตร Planfin64'!H292</f>
        <v>477847.62</v>
      </c>
      <c r="F145" s="117">
        <f>'[3]ผูกสูตร Planfin64'!I292</f>
        <v>320852.68</v>
      </c>
      <c r="G145" s="117">
        <f>'[3]ผูกสูตร Planfin64'!J292</f>
        <v>342920.92</v>
      </c>
      <c r="H145" s="117">
        <f>'[3]ผูกสูตร Planfin64'!K292</f>
        <v>151263.79</v>
      </c>
      <c r="I145" s="117">
        <f>'[3]ผูกสูตร Planfin64'!L292</f>
        <v>35911.5</v>
      </c>
      <c r="J145" s="117">
        <f>'[3]ผูกสูตร Planfin64'!M292</f>
        <v>163115</v>
      </c>
      <c r="K145" s="117">
        <f>'[3]ผูกสูตร Planfin64'!N292</f>
        <v>40515.760000000002</v>
      </c>
      <c r="L145" s="117">
        <f>'[3]ผูกสูตร Planfin64'!O292</f>
        <v>178589.24</v>
      </c>
      <c r="M145" s="117">
        <f>'[3]ผูกสูตร Planfin64'!P292</f>
        <v>120990.87</v>
      </c>
      <c r="N145" s="117">
        <f>'[3]ผูกสูตร Planfin64'!Q292</f>
        <v>350549.34</v>
      </c>
      <c r="O145" s="117">
        <f>'[3]ผูกสูตร Planfin64'!R292</f>
        <v>228515.67</v>
      </c>
      <c r="P145" s="117">
        <f>'[3]ผูกสูตร Planfin64'!S292</f>
        <v>220652.91</v>
      </c>
      <c r="Q145" s="117">
        <f>'[3]ผูกสูตร Planfin64'!T292</f>
        <v>412633.68</v>
      </c>
      <c r="R145" s="117">
        <f>'[3]ผูกสูตร Planfin64'!U292</f>
        <v>287251.90000000002</v>
      </c>
      <c r="S145" s="117">
        <f>'[3]ผูกสูตร Planfin64'!V292</f>
        <v>81848.800000000003</v>
      </c>
      <c r="T145" s="117">
        <f>'[3]ผูกสูตร Planfin64'!W292</f>
        <v>167518.07</v>
      </c>
      <c r="U145" s="117">
        <f>'[3]ผูกสูตร Planfin64'!X292</f>
        <v>503255.65</v>
      </c>
      <c r="V145" s="117">
        <f>'[3]ผูกสูตร Planfin64'!Y292</f>
        <v>132655.14000000001</v>
      </c>
      <c r="W145" s="117">
        <f>'[3]ผูกสูตร Planfin64'!Z292</f>
        <v>0</v>
      </c>
      <c r="X145" s="117">
        <f>'[3]ผูกสูตร Planfin64'!AA292</f>
        <v>204974.1</v>
      </c>
      <c r="Y145" s="117">
        <f>'[3]ผูกสูตร Planfin64'!AB292</f>
        <v>201519.83</v>
      </c>
      <c r="Z145" s="117">
        <f>'[3]ผูกสูตร Planfin64'!AC292</f>
        <v>333729.91999999998</v>
      </c>
      <c r="AA145" s="117">
        <f>'[3]ผูกสูตร Planfin64'!AD292</f>
        <v>208930.6</v>
      </c>
      <c r="AB145" s="117">
        <f>'[3]ผูกสูตร Planfin64'!AE292</f>
        <v>215687.5</v>
      </c>
      <c r="AC145" s="117">
        <f>'[3]ผูกสูตร Planfin64'!AF292</f>
        <v>128834</v>
      </c>
      <c r="AD145" s="117">
        <f>'[3]ผูกสูตร Planfin64'!AG292</f>
        <v>427793.2</v>
      </c>
      <c r="AE145" s="117">
        <f>'[3]ผูกสูตร Planfin64'!AH292</f>
        <v>164494.62</v>
      </c>
      <c r="AF145" s="117">
        <f>'[3]ผูกสูตร Planfin64'!AI292</f>
        <v>759588.51</v>
      </c>
      <c r="AG145" s="117">
        <f>'[3]ผูกสูตร Planfin64'!AJ292</f>
        <v>171525.79</v>
      </c>
      <c r="AH145" s="117">
        <f>'[3]ผูกสูตร Planfin64'!AK292</f>
        <v>77205.89</v>
      </c>
      <c r="AI145" s="117">
        <f>'[3]ผูกสูตร Planfin64'!AL292</f>
        <v>121595</v>
      </c>
      <c r="AJ145" s="117">
        <f>'[3]ผูกสูตร Planfin64'!AM292</f>
        <v>81640.38</v>
      </c>
      <c r="AK145" s="117">
        <f>'[3]ผูกสูตร Planfin64'!AN292</f>
        <v>273820</v>
      </c>
      <c r="AL145" s="117">
        <f>'[3]ผูกสูตร Planfin64'!AO292</f>
        <v>184203.53</v>
      </c>
      <c r="AM145" s="117">
        <f>'[3]ผูกสูตร Planfin64'!AP292</f>
        <v>151753.70000000001</v>
      </c>
      <c r="AN145" s="117">
        <f>'[3]ผูกสูตร Planfin64'!AQ292</f>
        <v>523421.54</v>
      </c>
      <c r="AO145" s="117">
        <f>'[3]ผูกสูตร Planfin64'!AR292</f>
        <v>293829.24</v>
      </c>
      <c r="AP145" s="117">
        <f>'[3]ผูกสูตร Planfin64'!AS292</f>
        <v>189121.42</v>
      </c>
      <c r="AQ145" s="117">
        <f>'[3]ผูกสูตร Planfin64'!AT292</f>
        <v>64350</v>
      </c>
      <c r="AR145" s="117">
        <f>'[3]ผูกสูตร Planfin64'!AU292</f>
        <v>293854.95</v>
      </c>
      <c r="AS145" s="117">
        <f>'[3]ผูกสูตร Planfin64'!AV292</f>
        <v>357275.79</v>
      </c>
      <c r="AT145" s="117">
        <f>'[3]ผูกสูตร Planfin64'!AW292</f>
        <v>80347.73</v>
      </c>
      <c r="AU145" s="117">
        <f>'[3]ผูกสูตร Planfin64'!AX292</f>
        <v>100154.04</v>
      </c>
      <c r="AV145" s="117">
        <f>'[3]ผูกสูตร Planfin64'!AY292</f>
        <v>132137.53</v>
      </c>
      <c r="AW145" s="117">
        <f>'[3]ผูกสูตร Planfin64'!AZ292</f>
        <v>74044.479999999996</v>
      </c>
      <c r="AX145" s="117">
        <f>'[3]ผูกสูตร Planfin64'!BA292</f>
        <v>39410</v>
      </c>
      <c r="AY145" s="117">
        <f>'[3]ผูกสูตร Planfin64'!BB292</f>
        <v>307525.5</v>
      </c>
      <c r="AZ145" s="117">
        <f>'[3]ผูกสูตร Planfin64'!BC292</f>
        <v>698597.85</v>
      </c>
      <c r="BA145" s="117">
        <f>'[3]ผูกสูตร Planfin64'!BD292</f>
        <v>75324.88</v>
      </c>
      <c r="BB145" s="117">
        <f>'[3]ผูกสูตร Planfin64'!BE292</f>
        <v>337846.25</v>
      </c>
      <c r="BC145" s="117">
        <f>'[3]ผูกสูตร Planfin64'!BF292</f>
        <v>317107.36</v>
      </c>
      <c r="BD145" s="117">
        <f>'[3]ผูกสูตร Planfin64'!BG292</f>
        <v>208942.73</v>
      </c>
      <c r="BE145" s="117">
        <f>'[3]ผูกสูตร Planfin64'!BH292</f>
        <v>330191.86</v>
      </c>
      <c r="BF145" s="117">
        <f>'[3]ผูกสูตร Planfin64'!BI292</f>
        <v>259879.28</v>
      </c>
      <c r="BG145" s="117">
        <f>'[3]ผูกสูตร Planfin64'!BJ292</f>
        <v>80282.960000000006</v>
      </c>
      <c r="BH145" s="117">
        <f>'[3]ผูกสูตร Planfin64'!BK292</f>
        <v>39835.089999999997</v>
      </c>
      <c r="BI145" s="117">
        <f>'[3]ผูกสูตร Planfin64'!BL292</f>
        <v>106892.9</v>
      </c>
      <c r="BJ145" s="117">
        <f>'[3]ผูกสูตร Planfin64'!BM292</f>
        <v>618527.82999999996</v>
      </c>
      <c r="BK145" s="117">
        <f>'[3]ผูกสูตร Planfin64'!BN292</f>
        <v>585795.15</v>
      </c>
      <c r="BL145" s="117">
        <f>'[3]ผูกสูตร Planfin64'!BO292</f>
        <v>155321.29999999999</v>
      </c>
      <c r="BM145" s="117">
        <f>'[3]ผูกสูตร Planfin64'!BP292</f>
        <v>68238.27</v>
      </c>
      <c r="BN145" s="117">
        <f>'[3]ผูกสูตร Planfin64'!BQ292</f>
        <v>202103</v>
      </c>
      <c r="BO145" s="117">
        <f>'[3]ผูกสูตร Planfin64'!BR292</f>
        <v>373577.32</v>
      </c>
      <c r="BP145" s="117">
        <f>'[3]ผูกสูตร Planfin64'!BS292</f>
        <v>267848.58</v>
      </c>
      <c r="BQ145" s="117">
        <f>'[3]ผูกสูตร Planfin64'!BT292</f>
        <v>526449.72</v>
      </c>
      <c r="BR145" s="117">
        <f>'[3]ผูกสูตร Planfin64'!BU292</f>
        <v>213670.06</v>
      </c>
      <c r="BS145" s="117">
        <f>'[3]ผูกสูตร Planfin64'!BV292</f>
        <v>323200.75</v>
      </c>
      <c r="BT145" s="117">
        <f>'[3]ผูกสูตร Planfin64'!BW292</f>
        <v>259553.7</v>
      </c>
      <c r="BU145" s="117">
        <f>'[3]ผูกสูตร Planfin64'!BX292</f>
        <v>233822.14</v>
      </c>
      <c r="BV145" s="117">
        <f>'[3]ผูกสูตร Planfin64'!BY292</f>
        <v>391192.49</v>
      </c>
      <c r="BW145" s="117">
        <f>'[3]ผูกสูตร Planfin64'!BZ292</f>
        <v>272339.53999999998</v>
      </c>
      <c r="BX145" s="117">
        <f>'[3]ผูกสูตร Planfin64'!CA292</f>
        <v>132750.32999999999</v>
      </c>
      <c r="BY145" s="117">
        <f>'[3]ผูกสูตร Planfin64'!CB292</f>
        <v>109218.24000000001</v>
      </c>
      <c r="BZ145" s="118">
        <f t="shared" si="8"/>
        <v>17568166.909999993</v>
      </c>
    </row>
    <row r="146" spans="1:78" ht="21.75" customHeight="1">
      <c r="A146" s="113" t="s">
        <v>486</v>
      </c>
      <c r="B146" s="114" t="s">
        <v>472</v>
      </c>
      <c r="C146" s="115" t="s">
        <v>509</v>
      </c>
      <c r="D146" s="116" t="s">
        <v>510</v>
      </c>
      <c r="E146" s="117">
        <f>'[3]ผูกสูตร Planfin64'!H293</f>
        <v>155465.65</v>
      </c>
      <c r="F146" s="117">
        <f>'[3]ผูกสูตร Planfin64'!I293</f>
        <v>50333.75</v>
      </c>
      <c r="G146" s="117">
        <f>'[3]ผูกสูตร Planfin64'!J293</f>
        <v>48685</v>
      </c>
      <c r="H146" s="117">
        <f>'[3]ผูกสูตร Planfin64'!K293</f>
        <v>99617</v>
      </c>
      <c r="I146" s="117">
        <f>'[3]ผูกสูตร Planfin64'!L293</f>
        <v>0</v>
      </c>
      <c r="J146" s="117">
        <f>'[3]ผูกสูตร Planfin64'!M293</f>
        <v>0</v>
      </c>
      <c r="K146" s="117">
        <f>'[3]ผูกสูตร Planfin64'!N293</f>
        <v>1500</v>
      </c>
      <c r="L146" s="117">
        <f>'[3]ผูกสูตร Planfin64'!O293</f>
        <v>0</v>
      </c>
      <c r="M146" s="117">
        <f>'[3]ผูกสูตร Planfin64'!P293</f>
        <v>0</v>
      </c>
      <c r="N146" s="117">
        <f>'[3]ผูกสูตร Planfin64'!Q293</f>
        <v>676639</v>
      </c>
      <c r="O146" s="117">
        <f>'[3]ผูกสูตร Planfin64'!R293</f>
        <v>15000</v>
      </c>
      <c r="P146" s="117">
        <f>'[3]ผูกสูตร Planfin64'!S293</f>
        <v>15580</v>
      </c>
      <c r="Q146" s="117">
        <f>'[3]ผูกสูตร Planfin64'!T293</f>
        <v>81855</v>
      </c>
      <c r="R146" s="117">
        <f>'[3]ผูกสูตร Planfin64'!U293</f>
        <v>3745</v>
      </c>
      <c r="S146" s="117">
        <f>'[3]ผูกสูตร Planfin64'!V293</f>
        <v>0</v>
      </c>
      <c r="T146" s="117">
        <f>'[3]ผูกสูตร Planfin64'!W293</f>
        <v>0</v>
      </c>
      <c r="U146" s="117">
        <f>'[3]ผูกสูตร Planfin64'!X293</f>
        <v>4600</v>
      </c>
      <c r="V146" s="117">
        <f>'[3]ผูกสูตร Planfin64'!Y293</f>
        <v>0</v>
      </c>
      <c r="W146" s="117">
        <f>'[3]ผูกสูตร Planfin64'!Z293</f>
        <v>0</v>
      </c>
      <c r="X146" s="117">
        <f>'[3]ผูกสูตร Planfin64'!AA293</f>
        <v>44057.25</v>
      </c>
      <c r="Y146" s="117">
        <f>'[3]ผูกสูตร Planfin64'!AB293</f>
        <v>0</v>
      </c>
      <c r="Z146" s="117">
        <f>'[3]ผูกสูตร Planfin64'!AC293</f>
        <v>32081</v>
      </c>
      <c r="AA146" s="117">
        <f>'[3]ผูกสูตร Planfin64'!AD293</f>
        <v>0</v>
      </c>
      <c r="AB146" s="117">
        <f>'[3]ผูกสูตร Planfin64'!AE293</f>
        <v>0</v>
      </c>
      <c r="AC146" s="117">
        <f>'[3]ผูกสูตร Planfin64'!AF293</f>
        <v>9647.1200000000008</v>
      </c>
      <c r="AD146" s="117">
        <f>'[3]ผูกสูตร Planfin64'!AG293</f>
        <v>0</v>
      </c>
      <c r="AE146" s="117">
        <f>'[3]ผูกสูตร Planfin64'!AH293</f>
        <v>0</v>
      </c>
      <c r="AF146" s="117">
        <f>'[3]ผูกสูตร Planfin64'!AI293</f>
        <v>99510</v>
      </c>
      <c r="AG146" s="117">
        <f>'[3]ผูกสูตร Planfin64'!AJ293</f>
        <v>0</v>
      </c>
      <c r="AH146" s="117">
        <f>'[3]ผูกสูตร Planfin64'!AK293</f>
        <v>42250</v>
      </c>
      <c r="AI146" s="117">
        <f>'[3]ผูกสูตร Planfin64'!AL293</f>
        <v>105427</v>
      </c>
      <c r="AJ146" s="117">
        <f>'[3]ผูกสูตร Planfin64'!AM293</f>
        <v>0</v>
      </c>
      <c r="AK146" s="117">
        <f>'[3]ผูกสูตร Planfin64'!AN293</f>
        <v>82800</v>
      </c>
      <c r="AL146" s="117">
        <f>'[3]ผูกสูตร Planfin64'!AO293</f>
        <v>54904.05</v>
      </c>
      <c r="AM146" s="117">
        <f>'[3]ผูกสูตร Planfin64'!AP293</f>
        <v>2300</v>
      </c>
      <c r="AN146" s="117">
        <f>'[3]ผูกสูตร Planfin64'!AQ293</f>
        <v>34200</v>
      </c>
      <c r="AO146" s="117">
        <f>'[3]ผูกสูตร Planfin64'!AR293</f>
        <v>12000</v>
      </c>
      <c r="AP146" s="117">
        <f>'[3]ผูกสูตร Planfin64'!AS293</f>
        <v>138138.20000000001</v>
      </c>
      <c r="AQ146" s="117">
        <f>'[3]ผูกสูตร Planfin64'!AT293</f>
        <v>37343</v>
      </c>
      <c r="AR146" s="117">
        <f>'[3]ผูกสูตร Planfin64'!AU293</f>
        <v>950</v>
      </c>
      <c r="AS146" s="117">
        <f>'[3]ผูกสูตร Planfin64'!AV293</f>
        <v>0</v>
      </c>
      <c r="AT146" s="117">
        <f>'[3]ผูกสูตร Planfin64'!AW293</f>
        <v>0</v>
      </c>
      <c r="AU146" s="117">
        <f>'[3]ผูกสูตร Planfin64'!AX293</f>
        <v>70000</v>
      </c>
      <c r="AV146" s="117">
        <f>'[3]ผูกสูตร Planfin64'!AY293</f>
        <v>7629</v>
      </c>
      <c r="AW146" s="117">
        <f>'[3]ผูกสูตร Planfin64'!AZ293</f>
        <v>0</v>
      </c>
      <c r="AX146" s="117">
        <f>'[3]ผูกสูตร Planfin64'!BA293</f>
        <v>0</v>
      </c>
      <c r="AY146" s="117">
        <f>'[3]ผูกสูตร Planfin64'!BB293</f>
        <v>0</v>
      </c>
      <c r="AZ146" s="117">
        <f>'[3]ผูกสูตร Planfin64'!BC293</f>
        <v>8900</v>
      </c>
      <c r="BA146" s="117">
        <f>'[3]ผูกสูตร Planfin64'!BD293</f>
        <v>267850.76</v>
      </c>
      <c r="BB146" s="117">
        <f>'[3]ผูกสูตร Planfin64'!BE293</f>
        <v>45550</v>
      </c>
      <c r="BC146" s="117">
        <f>'[3]ผูกสูตร Planfin64'!BF293</f>
        <v>0</v>
      </c>
      <c r="BD146" s="117">
        <f>'[3]ผูกสูตร Planfin64'!BG293</f>
        <v>0</v>
      </c>
      <c r="BE146" s="117">
        <f>'[3]ผูกสูตร Planfin64'!BH293</f>
        <v>5353.5</v>
      </c>
      <c r="BF146" s="117">
        <f>'[3]ผูกสูตร Planfin64'!BI293</f>
        <v>0</v>
      </c>
      <c r="BG146" s="117">
        <f>'[3]ผูกสูตร Planfin64'!BJ293</f>
        <v>0</v>
      </c>
      <c r="BH146" s="117">
        <f>'[3]ผูกสูตร Planfin64'!BK293</f>
        <v>1819</v>
      </c>
      <c r="BI146" s="117">
        <f>'[3]ผูกสูตร Planfin64'!BL293</f>
        <v>0</v>
      </c>
      <c r="BJ146" s="117">
        <f>'[3]ผูกสูตร Planfin64'!BM293</f>
        <v>246164.2</v>
      </c>
      <c r="BK146" s="117">
        <f>'[3]ผูกสูตร Planfin64'!BN293</f>
        <v>0</v>
      </c>
      <c r="BL146" s="117">
        <f>'[3]ผูกสูตร Planfin64'!BO293</f>
        <v>119711.6</v>
      </c>
      <c r="BM146" s="117">
        <f>'[3]ผูกสูตร Planfin64'!BP293</f>
        <v>0</v>
      </c>
      <c r="BN146" s="117">
        <f>'[3]ผูกสูตร Planfin64'!BQ293</f>
        <v>91000</v>
      </c>
      <c r="BO146" s="117">
        <f>'[3]ผูกสูตร Planfin64'!BR293</f>
        <v>130435.94</v>
      </c>
      <c r="BP146" s="117">
        <f>'[3]ผูกสูตร Planfin64'!BS293</f>
        <v>37555.74</v>
      </c>
      <c r="BQ146" s="117">
        <f>'[3]ผูกสูตร Planfin64'!BT293</f>
        <v>238072.3</v>
      </c>
      <c r="BR146" s="117">
        <f>'[3]ผูกสูตร Planfin64'!BU293</f>
        <v>309913.09999999998</v>
      </c>
      <c r="BS146" s="117">
        <f>'[3]ผูกสูตร Planfin64'!BV293</f>
        <v>72760</v>
      </c>
      <c r="BT146" s="117">
        <f>'[3]ผูกสูตร Planfin64'!BW293</f>
        <v>180200</v>
      </c>
      <c r="BU146" s="117">
        <f>'[3]ผูกสูตร Planfin64'!BX293</f>
        <v>0</v>
      </c>
      <c r="BV146" s="117">
        <f>'[3]ผูกสูตร Planfin64'!BY293</f>
        <v>6800</v>
      </c>
      <c r="BW146" s="117">
        <f>'[3]ผูกสูตร Planfin64'!BZ293</f>
        <v>95176.5</v>
      </c>
      <c r="BX146" s="117">
        <f>'[3]ผูกสูตร Planfin64'!CA293</f>
        <v>6890</v>
      </c>
      <c r="BY146" s="117">
        <f>'[3]ผูกสูตร Planfin64'!CB293</f>
        <v>19260</v>
      </c>
      <c r="BZ146" s="118">
        <f t="shared" si="8"/>
        <v>3809669.6600000006</v>
      </c>
    </row>
    <row r="147" spans="1:78" ht="21.75" customHeight="1">
      <c r="A147" s="113" t="s">
        <v>486</v>
      </c>
      <c r="B147" s="114" t="s">
        <v>472</v>
      </c>
      <c r="C147" s="115" t="s">
        <v>511</v>
      </c>
      <c r="D147" s="116" t="s">
        <v>512</v>
      </c>
      <c r="E147" s="117">
        <f>'[3]ผูกสูตร Planfin64'!H294</f>
        <v>37888.5</v>
      </c>
      <c r="F147" s="117">
        <f>'[3]ผูกสูตร Planfin64'!I294</f>
        <v>0</v>
      </c>
      <c r="G147" s="117">
        <f>'[3]ผูกสูตร Planfin64'!J294</f>
        <v>0</v>
      </c>
      <c r="H147" s="117">
        <f>'[3]ผูกสูตร Planfin64'!K294</f>
        <v>0</v>
      </c>
      <c r="I147" s="117">
        <f>'[3]ผูกสูตร Planfin64'!L294</f>
        <v>0</v>
      </c>
      <c r="J147" s="117">
        <f>'[3]ผูกสูตร Planfin64'!M294</f>
        <v>0</v>
      </c>
      <c r="K147" s="117">
        <f>'[3]ผูกสูตร Planfin64'!N294</f>
        <v>0</v>
      </c>
      <c r="L147" s="117">
        <f>'[3]ผูกสูตร Planfin64'!O294</f>
        <v>6800</v>
      </c>
      <c r="M147" s="117">
        <f>'[3]ผูกสูตร Planfin64'!P294</f>
        <v>0</v>
      </c>
      <c r="N147" s="117">
        <f>'[3]ผูกสูตร Planfin64'!Q294</f>
        <v>0</v>
      </c>
      <c r="O147" s="117">
        <f>'[3]ผูกสูตร Planfin64'!R294</f>
        <v>0</v>
      </c>
      <c r="P147" s="117">
        <f>'[3]ผูกสูตร Planfin64'!S294</f>
        <v>7050</v>
      </c>
      <c r="Q147" s="117">
        <f>'[3]ผูกสูตร Planfin64'!T294</f>
        <v>0</v>
      </c>
      <c r="R147" s="117">
        <f>'[3]ผูกสูตร Planfin64'!U294</f>
        <v>0</v>
      </c>
      <c r="S147" s="117">
        <f>'[3]ผูกสูตร Planfin64'!V294</f>
        <v>0</v>
      </c>
      <c r="T147" s="117">
        <f>'[3]ผูกสูตร Planfin64'!W294</f>
        <v>0</v>
      </c>
      <c r="U147" s="117">
        <f>'[3]ผูกสูตร Planfin64'!X294</f>
        <v>15570</v>
      </c>
      <c r="V147" s="117">
        <f>'[3]ผูกสูตร Planfin64'!Y294</f>
        <v>0</v>
      </c>
      <c r="W147" s="117">
        <f>'[3]ผูกสูตร Planfin64'!Z294</f>
        <v>0</v>
      </c>
      <c r="X147" s="117">
        <f>'[3]ผูกสูตร Planfin64'!AA294</f>
        <v>0</v>
      </c>
      <c r="Y147" s="117">
        <f>'[3]ผูกสูตร Planfin64'!AB294</f>
        <v>1230.5</v>
      </c>
      <c r="Z147" s="117">
        <f>'[3]ผูกสูตร Planfin64'!AC294</f>
        <v>0</v>
      </c>
      <c r="AA147" s="117">
        <f>'[3]ผูกสูตร Planfin64'!AD294</f>
        <v>0</v>
      </c>
      <c r="AB147" s="117">
        <f>'[3]ผูกสูตร Planfin64'!AE294</f>
        <v>0</v>
      </c>
      <c r="AC147" s="117">
        <f>'[3]ผูกสูตร Planfin64'!AF294</f>
        <v>0</v>
      </c>
      <c r="AD147" s="117">
        <f>'[3]ผูกสูตร Planfin64'!AG294</f>
        <v>0</v>
      </c>
      <c r="AE147" s="117">
        <f>'[3]ผูกสูตร Planfin64'!AH294</f>
        <v>0</v>
      </c>
      <c r="AF147" s="117">
        <f>'[3]ผูกสูตร Planfin64'!AI294</f>
        <v>8400</v>
      </c>
      <c r="AG147" s="117">
        <f>'[3]ผูกสูตร Planfin64'!AJ294</f>
        <v>2000</v>
      </c>
      <c r="AH147" s="117">
        <f>'[3]ผูกสูตร Planfin64'!AK294</f>
        <v>0</v>
      </c>
      <c r="AI147" s="117">
        <f>'[3]ผูกสูตร Planfin64'!AL294</f>
        <v>2800</v>
      </c>
      <c r="AJ147" s="117">
        <f>'[3]ผูกสูตร Planfin64'!AM294</f>
        <v>2520</v>
      </c>
      <c r="AK147" s="117">
        <f>'[3]ผูกสูตร Planfin64'!AN294</f>
        <v>0</v>
      </c>
      <c r="AL147" s="117">
        <f>'[3]ผูกสูตร Planfin64'!AO294</f>
        <v>4000</v>
      </c>
      <c r="AM147" s="117">
        <f>'[3]ผูกสูตร Planfin64'!AP294</f>
        <v>2450</v>
      </c>
      <c r="AN147" s="117">
        <f>'[3]ผูกสูตร Planfin64'!AQ294</f>
        <v>1200</v>
      </c>
      <c r="AO147" s="117">
        <f>'[3]ผูกสูตร Planfin64'!AR294</f>
        <v>4970</v>
      </c>
      <c r="AP147" s="117">
        <f>'[3]ผูกสูตร Planfin64'!AS294</f>
        <v>16970</v>
      </c>
      <c r="AQ147" s="117">
        <f>'[3]ผูกสูตร Planfin64'!AT294</f>
        <v>0</v>
      </c>
      <c r="AR147" s="117">
        <f>'[3]ผูกสูตร Planfin64'!AU294</f>
        <v>14350</v>
      </c>
      <c r="AS147" s="117">
        <f>'[3]ผูกสูตร Planfin64'!AV294</f>
        <v>30600</v>
      </c>
      <c r="AT147" s="117">
        <f>'[3]ผูกสูตร Planfin64'!AW294</f>
        <v>0</v>
      </c>
      <c r="AU147" s="117">
        <f>'[3]ผูกสูตร Planfin64'!AX294</f>
        <v>6756</v>
      </c>
      <c r="AV147" s="117">
        <f>'[3]ผูกสูตร Planfin64'!AY294</f>
        <v>6300</v>
      </c>
      <c r="AW147" s="117">
        <f>'[3]ผูกสูตร Planfin64'!AZ294</f>
        <v>0</v>
      </c>
      <c r="AX147" s="117">
        <f>'[3]ผูกสูตร Planfin64'!BA294</f>
        <v>0</v>
      </c>
      <c r="AY147" s="117">
        <f>'[3]ผูกสูตร Planfin64'!BB294</f>
        <v>0</v>
      </c>
      <c r="AZ147" s="117">
        <f>'[3]ผูกสูตร Planfin64'!BC294</f>
        <v>0</v>
      </c>
      <c r="BA147" s="117">
        <f>'[3]ผูกสูตร Planfin64'!BD294</f>
        <v>0</v>
      </c>
      <c r="BB147" s="117">
        <f>'[3]ผูกสูตร Planfin64'!BE294</f>
        <v>16650</v>
      </c>
      <c r="BC147" s="117">
        <f>'[3]ผูกสูตร Planfin64'!BF294</f>
        <v>0</v>
      </c>
      <c r="BD147" s="117">
        <f>'[3]ผูกสูตร Planfin64'!BG294</f>
        <v>1350</v>
      </c>
      <c r="BE147" s="117">
        <f>'[3]ผูกสูตร Planfin64'!BH294</f>
        <v>0</v>
      </c>
      <c r="BF147" s="117">
        <f>'[3]ผูกสูตร Planfin64'!BI294</f>
        <v>0</v>
      </c>
      <c r="BG147" s="117">
        <f>'[3]ผูกสูตร Planfin64'!BJ294</f>
        <v>0</v>
      </c>
      <c r="BH147" s="117">
        <f>'[3]ผูกสูตร Planfin64'!BK294</f>
        <v>0</v>
      </c>
      <c r="BI147" s="117">
        <f>'[3]ผูกสูตร Planfin64'!BL294</f>
        <v>0</v>
      </c>
      <c r="BJ147" s="117">
        <f>'[3]ผูกสูตร Planfin64'!BM294</f>
        <v>153272.5</v>
      </c>
      <c r="BK147" s="117">
        <f>'[3]ผูกสูตร Planfin64'!BN294</f>
        <v>0</v>
      </c>
      <c r="BL147" s="117">
        <f>'[3]ผูกสูตร Planfin64'!BO294</f>
        <v>2268.4</v>
      </c>
      <c r="BM147" s="117">
        <f>'[3]ผูกสูตร Planfin64'!BP294</f>
        <v>0</v>
      </c>
      <c r="BN147" s="117">
        <f>'[3]ผูกสูตร Planfin64'!BQ294</f>
        <v>0</v>
      </c>
      <c r="BO147" s="117">
        <f>'[3]ผูกสูตร Planfin64'!BR294</f>
        <v>0</v>
      </c>
      <c r="BP147" s="117">
        <f>'[3]ผูกสูตร Planfin64'!BS294</f>
        <v>0</v>
      </c>
      <c r="BQ147" s="117">
        <f>'[3]ผูกสูตร Planfin64'!BT294</f>
        <v>0</v>
      </c>
      <c r="BR147" s="117">
        <f>'[3]ผูกสูตร Planfin64'!BU294</f>
        <v>4750</v>
      </c>
      <c r="BS147" s="117">
        <f>'[3]ผูกสูตร Planfin64'!BV294</f>
        <v>0</v>
      </c>
      <c r="BT147" s="117">
        <f>'[3]ผูกสูตร Planfin64'!BW294</f>
        <v>0</v>
      </c>
      <c r="BU147" s="117">
        <f>'[3]ผูกสูตร Planfin64'!BX294</f>
        <v>6150</v>
      </c>
      <c r="BV147" s="117">
        <f>'[3]ผูกสูตร Planfin64'!BY294</f>
        <v>4500</v>
      </c>
      <c r="BW147" s="117">
        <f>'[3]ผูกสูตร Planfin64'!BZ294</f>
        <v>0</v>
      </c>
      <c r="BX147" s="117">
        <f>'[3]ผูกสูตร Planfin64'!CA294</f>
        <v>1890</v>
      </c>
      <c r="BY147" s="117">
        <f>'[3]ผูกสูตร Planfin64'!CB294</f>
        <v>0</v>
      </c>
      <c r="BZ147" s="118">
        <f t="shared" si="8"/>
        <v>362685.9</v>
      </c>
    </row>
    <row r="148" spans="1:78" ht="21.75" customHeight="1">
      <c r="A148" s="113" t="s">
        <v>486</v>
      </c>
      <c r="B148" s="114" t="s">
        <v>472</v>
      </c>
      <c r="C148" s="115" t="s">
        <v>513</v>
      </c>
      <c r="D148" s="116" t="s">
        <v>514</v>
      </c>
      <c r="E148" s="117">
        <f>'[3]ผูกสูตร Planfin64'!H295</f>
        <v>7400947.2300000004</v>
      </c>
      <c r="F148" s="117">
        <f>'[3]ผูกสูตร Planfin64'!I295</f>
        <v>1203522.6200000001</v>
      </c>
      <c r="G148" s="117">
        <f>'[3]ผูกสูตร Planfin64'!J295</f>
        <v>2568074.71</v>
      </c>
      <c r="H148" s="117">
        <f>'[3]ผูกสูตร Planfin64'!K295</f>
        <v>358394</v>
      </c>
      <c r="I148" s="117">
        <f>'[3]ผูกสูตร Planfin64'!L295</f>
        <v>435976</v>
      </c>
      <c r="J148" s="117">
        <f>'[3]ผูกสูตร Planfin64'!M295</f>
        <v>0</v>
      </c>
      <c r="K148" s="117">
        <f>'[3]ผูกสูตร Planfin64'!N295</f>
        <v>18819242.59</v>
      </c>
      <c r="L148" s="117">
        <f>'[3]ผูกสูตร Planfin64'!O295</f>
        <v>474143.1</v>
      </c>
      <c r="M148" s="117">
        <f>'[3]ผูกสูตร Planfin64'!P295</f>
        <v>165550</v>
      </c>
      <c r="N148" s="117">
        <f>'[3]ผูกสูตร Planfin64'!Q295</f>
        <v>489782.38</v>
      </c>
      <c r="O148" s="117">
        <f>'[3]ผูกสูตร Planfin64'!R295</f>
        <v>223619</v>
      </c>
      <c r="P148" s="117">
        <f>'[3]ผูกสูตร Planfin64'!S295</f>
        <v>472010.33</v>
      </c>
      <c r="Q148" s="117">
        <f>'[3]ผูกสูตร Planfin64'!T295</f>
        <v>1779109.5</v>
      </c>
      <c r="R148" s="117">
        <f>'[3]ผูกสูตร Planfin64'!U295</f>
        <v>468470</v>
      </c>
      <c r="S148" s="117">
        <f>'[3]ผูกสูตร Planfin64'!V295</f>
        <v>400000</v>
      </c>
      <c r="T148" s="117">
        <f>'[3]ผูกสูตร Planfin64'!W295</f>
        <v>177440</v>
      </c>
      <c r="U148" s="117">
        <f>'[3]ผูกสูตร Planfin64'!X295</f>
        <v>367070</v>
      </c>
      <c r="V148" s="117">
        <f>'[3]ผูกสูตร Planfin64'!Y295</f>
        <v>183346</v>
      </c>
      <c r="W148" s="117">
        <f>'[3]ผูกสูตร Planfin64'!Z295</f>
        <v>4846703.24</v>
      </c>
      <c r="X148" s="117">
        <f>'[3]ผูกสูตร Planfin64'!AA295</f>
        <v>2074739.05</v>
      </c>
      <c r="Y148" s="117">
        <f>'[3]ผูกสูตร Planfin64'!AB295</f>
        <v>665499</v>
      </c>
      <c r="Z148" s="117">
        <f>'[3]ผูกสูตร Planfin64'!AC295</f>
        <v>3203561.91</v>
      </c>
      <c r="AA148" s="117">
        <f>'[3]ผูกสูตร Planfin64'!AD295</f>
        <v>109312.98</v>
      </c>
      <c r="AB148" s="117">
        <f>'[3]ผูกสูตร Planfin64'!AE295</f>
        <v>38085</v>
      </c>
      <c r="AC148" s="117">
        <f>'[3]ผูกสูตร Planfin64'!AF295</f>
        <v>631315.63</v>
      </c>
      <c r="AD148" s="117">
        <f>'[3]ผูกสูตร Planfin64'!AG295</f>
        <v>0</v>
      </c>
      <c r="AE148" s="117">
        <f>'[3]ผูกสูตร Planfin64'!AH295</f>
        <v>118458.65</v>
      </c>
      <c r="AF148" s="117">
        <f>'[3]ผูกสูตร Planfin64'!AI295</f>
        <v>6124243.79</v>
      </c>
      <c r="AG148" s="117">
        <f>'[3]ผูกสูตร Planfin64'!AJ295</f>
        <v>221340</v>
      </c>
      <c r="AH148" s="117">
        <f>'[3]ผูกสูตร Planfin64'!AK295</f>
        <v>365439.64</v>
      </c>
      <c r="AI148" s="117">
        <f>'[3]ผูกสูตร Planfin64'!AL295</f>
        <v>165246</v>
      </c>
      <c r="AJ148" s="117">
        <f>'[3]ผูกสูตร Planfin64'!AM295</f>
        <v>45485</v>
      </c>
      <c r="AK148" s="117">
        <f>'[3]ผูกสูตร Planfin64'!AN295</f>
        <v>507720.96000000002</v>
      </c>
      <c r="AL148" s="117">
        <f>'[3]ผูกสูตร Planfin64'!AO295</f>
        <v>310850</v>
      </c>
      <c r="AM148" s="117">
        <f>'[3]ผูกสูตร Planfin64'!AP295</f>
        <v>158423</v>
      </c>
      <c r="AN148" s="117">
        <f>'[3]ผูกสูตร Planfin64'!AQ295</f>
        <v>296333</v>
      </c>
      <c r="AO148" s="117">
        <f>'[3]ผูกสูตร Planfin64'!AR295</f>
        <v>271559</v>
      </c>
      <c r="AP148" s="117">
        <f>'[3]ผูกสูตร Planfin64'!AS295</f>
        <v>336925</v>
      </c>
      <c r="AQ148" s="117">
        <f>'[3]ผูกสูตร Planfin64'!AT295</f>
        <v>278985</v>
      </c>
      <c r="AR148" s="117">
        <f>'[3]ผูกสูตร Planfin64'!AU295</f>
        <v>1323822.8999999999</v>
      </c>
      <c r="AS148" s="117">
        <f>'[3]ผูกสูตร Planfin64'!AV295</f>
        <v>101969</v>
      </c>
      <c r="AT148" s="117">
        <f>'[3]ผูกสูตร Planfin64'!AW295</f>
        <v>336431.29</v>
      </c>
      <c r="AU148" s="117">
        <f>'[3]ผูกสูตร Planfin64'!AX295</f>
        <v>209413</v>
      </c>
      <c r="AV148" s="117">
        <f>'[3]ผูกสูตร Planfin64'!AY295</f>
        <v>86804</v>
      </c>
      <c r="AW148" s="117">
        <f>'[3]ผูกสูตร Planfin64'!AZ295</f>
        <v>90051.57</v>
      </c>
      <c r="AX148" s="117">
        <f>'[3]ผูกสูตร Planfin64'!BA295</f>
        <v>228734.79</v>
      </c>
      <c r="AY148" s="117">
        <f>'[3]ผูกสูตร Planfin64'!BB295</f>
        <v>1804749.85</v>
      </c>
      <c r="AZ148" s="117">
        <f>'[3]ผูกสูตร Planfin64'!BC295</f>
        <v>61778</v>
      </c>
      <c r="BA148" s="117">
        <f>'[3]ผูกสูตร Planfin64'!BD295</f>
        <v>225301</v>
      </c>
      <c r="BB148" s="117">
        <f>'[3]ผูกสูตร Planfin64'!BE295</f>
        <v>880616.62</v>
      </c>
      <c r="BC148" s="117">
        <f>'[3]ผูกสูตร Planfin64'!BF295</f>
        <v>144475</v>
      </c>
      <c r="BD148" s="117">
        <f>'[3]ผูกสูตร Planfin64'!BG295</f>
        <v>153470.96</v>
      </c>
      <c r="BE148" s="117">
        <f>'[3]ผูกสูตร Planfin64'!BH295</f>
        <v>593140</v>
      </c>
      <c r="BF148" s="117">
        <f>'[3]ผูกสูตร Planfin64'!BI295</f>
        <v>616132.26</v>
      </c>
      <c r="BG148" s="117">
        <f>'[3]ผูกสูตร Planfin64'!BJ295</f>
        <v>335231.07</v>
      </c>
      <c r="BH148" s="117">
        <f>'[3]ผูกสูตร Planfin64'!BK295</f>
        <v>27588</v>
      </c>
      <c r="BI148" s="117">
        <f>'[3]ผูกสูตร Planfin64'!BL295</f>
        <v>64000</v>
      </c>
      <c r="BJ148" s="117">
        <f>'[3]ผูกสูตร Planfin64'!BM295</f>
        <v>7912179.1699999999</v>
      </c>
      <c r="BK148" s="117">
        <f>'[3]ผูกสูตร Planfin64'!BN295</f>
        <v>161945</v>
      </c>
      <c r="BL148" s="117">
        <f>'[3]ผูกสูตร Planfin64'!BO295</f>
        <v>581117.6</v>
      </c>
      <c r="BM148" s="117">
        <f>'[3]ผูกสูตร Planfin64'!BP295</f>
        <v>74435</v>
      </c>
      <c r="BN148" s="117">
        <f>'[3]ผูกสูตร Planfin64'!BQ295</f>
        <v>220705</v>
      </c>
      <c r="BO148" s="117">
        <f>'[3]ผูกสูตร Planfin64'!BR295</f>
        <v>530900</v>
      </c>
      <c r="BP148" s="117">
        <f>'[3]ผูกสูตร Planfin64'!BS295</f>
        <v>199678.46</v>
      </c>
      <c r="BQ148" s="117">
        <f>'[3]ผูกสูตร Planfin64'!BT295</f>
        <v>5127582.5999999996</v>
      </c>
      <c r="BR148" s="117">
        <f>'[3]ผูกสูตร Planfin64'!BU295</f>
        <v>235277.5</v>
      </c>
      <c r="BS148" s="117">
        <f>'[3]ผูกสูตร Planfin64'!BV295</f>
        <v>46535.91</v>
      </c>
      <c r="BT148" s="117">
        <f>'[3]ผูกสูตร Planfin64'!BW295</f>
        <v>175195.75</v>
      </c>
      <c r="BU148" s="117">
        <f>'[3]ผูกสูตร Planfin64'!BX295</f>
        <v>190891.31</v>
      </c>
      <c r="BV148" s="117">
        <f>'[3]ผูกสูตร Planfin64'!BY295</f>
        <v>698900.3</v>
      </c>
      <c r="BW148" s="117">
        <f>'[3]ผูกสูตร Planfin64'!BZ295</f>
        <v>129073.47</v>
      </c>
      <c r="BX148" s="117">
        <f>'[3]ผูกสูตร Planfin64'!CA295</f>
        <v>266241</v>
      </c>
      <c r="BY148" s="117">
        <f>'[3]ผูกสูตร Planfin64'!CB295</f>
        <v>135474</v>
      </c>
      <c r="BZ148" s="118">
        <f t="shared" si="8"/>
        <v>80726764.689999968</v>
      </c>
    </row>
    <row r="149" spans="1:78" ht="21.75" customHeight="1">
      <c r="A149" s="113" t="s">
        <v>486</v>
      </c>
      <c r="B149" s="114" t="s">
        <v>472</v>
      </c>
      <c r="C149" s="115" t="s">
        <v>515</v>
      </c>
      <c r="D149" s="116" t="s">
        <v>516</v>
      </c>
      <c r="E149" s="117">
        <f>'[3]ผูกสูตร Planfin64'!H296</f>
        <v>0</v>
      </c>
      <c r="F149" s="117">
        <f>'[3]ผูกสูตร Planfin64'!I296</f>
        <v>0</v>
      </c>
      <c r="G149" s="117">
        <f>'[3]ผูกสูตร Planfin64'!J296</f>
        <v>62038.6</v>
      </c>
      <c r="H149" s="117">
        <f>'[3]ผูกสูตร Planfin64'!K296</f>
        <v>8560</v>
      </c>
      <c r="I149" s="117">
        <f>'[3]ผูกสูตร Planfin64'!L296</f>
        <v>0</v>
      </c>
      <c r="J149" s="117">
        <f>'[3]ผูกสูตร Planfin64'!M296</f>
        <v>0</v>
      </c>
      <c r="K149" s="117">
        <f>'[3]ผูกสูตร Planfin64'!N296</f>
        <v>69871</v>
      </c>
      <c r="L149" s="117">
        <f>'[3]ผูกสูตร Planfin64'!O296</f>
        <v>148890.5</v>
      </c>
      <c r="M149" s="117">
        <f>'[3]ผูกสูตร Planfin64'!P296</f>
        <v>0</v>
      </c>
      <c r="N149" s="117">
        <f>'[3]ผูกสูตร Planfin64'!Q296</f>
        <v>67050</v>
      </c>
      <c r="O149" s="117">
        <f>'[3]ผูกสูตร Planfin64'!R296</f>
        <v>28950</v>
      </c>
      <c r="P149" s="117">
        <f>'[3]ผูกสูตร Planfin64'!S296</f>
        <v>0</v>
      </c>
      <c r="Q149" s="117">
        <f>'[3]ผูกสูตร Planfin64'!T296</f>
        <v>7730.7</v>
      </c>
      <c r="R149" s="117">
        <f>'[3]ผูกสูตร Planfin64'!U296</f>
        <v>160420</v>
      </c>
      <c r="S149" s="117">
        <f>'[3]ผูกสูตร Planfin64'!V296</f>
        <v>1200</v>
      </c>
      <c r="T149" s="117">
        <f>'[3]ผูกสูตร Planfin64'!W296</f>
        <v>0</v>
      </c>
      <c r="U149" s="117">
        <f>'[3]ผูกสูตร Planfin64'!X296</f>
        <v>31788.5</v>
      </c>
      <c r="V149" s="117">
        <f>'[3]ผูกสูตร Planfin64'!Y296</f>
        <v>10680</v>
      </c>
      <c r="W149" s="117">
        <f>'[3]ผูกสูตร Planfin64'!Z296</f>
        <v>0</v>
      </c>
      <c r="X149" s="117">
        <f>'[3]ผูกสูตร Planfin64'!AA296</f>
        <v>18939</v>
      </c>
      <c r="Y149" s="117">
        <f>'[3]ผูกสูตร Planfin64'!AB296</f>
        <v>11663</v>
      </c>
      <c r="Z149" s="117">
        <f>'[3]ผูกสูตร Planfin64'!AC296</f>
        <v>70806.5</v>
      </c>
      <c r="AA149" s="117">
        <f>'[3]ผูกสูตร Planfin64'!AD296</f>
        <v>6794.5</v>
      </c>
      <c r="AB149" s="117">
        <f>'[3]ผูกสูตร Planfin64'!AE296</f>
        <v>15500</v>
      </c>
      <c r="AC149" s="117">
        <f>'[3]ผูกสูตร Planfin64'!AF296</f>
        <v>9400</v>
      </c>
      <c r="AD149" s="117">
        <f>'[3]ผูกสูตร Planfin64'!AG296</f>
        <v>535</v>
      </c>
      <c r="AE149" s="117">
        <f>'[3]ผูกสูตร Planfin64'!AH296</f>
        <v>4900</v>
      </c>
      <c r="AF149" s="117">
        <f>'[3]ผูกสูตร Planfin64'!AI296</f>
        <v>2500</v>
      </c>
      <c r="AG149" s="117">
        <f>'[3]ผูกสูตร Planfin64'!AJ296</f>
        <v>420</v>
      </c>
      <c r="AH149" s="117">
        <f>'[3]ผูกสูตร Planfin64'!AK296</f>
        <v>3900</v>
      </c>
      <c r="AI149" s="117">
        <f>'[3]ผูกสูตร Planfin64'!AL296</f>
        <v>2750</v>
      </c>
      <c r="AJ149" s="117">
        <f>'[3]ผูกสูตร Planfin64'!AM296</f>
        <v>550</v>
      </c>
      <c r="AK149" s="117">
        <f>'[3]ผูกสูตร Planfin64'!AN296</f>
        <v>0</v>
      </c>
      <c r="AL149" s="117">
        <f>'[3]ผูกสูตร Planfin64'!AO296</f>
        <v>13350</v>
      </c>
      <c r="AM149" s="117">
        <f>'[3]ผูกสูตร Planfin64'!AP296</f>
        <v>7772</v>
      </c>
      <c r="AN149" s="117">
        <f>'[3]ผูกสูตร Planfin64'!AQ296</f>
        <v>106170</v>
      </c>
      <c r="AO149" s="117">
        <f>'[3]ผูกสูตร Planfin64'!AR296</f>
        <v>0</v>
      </c>
      <c r="AP149" s="117">
        <f>'[3]ผูกสูตร Planfin64'!AS296</f>
        <v>15678</v>
      </c>
      <c r="AQ149" s="117">
        <f>'[3]ผูกสูตร Planfin64'!AT296</f>
        <v>0</v>
      </c>
      <c r="AR149" s="117">
        <f>'[3]ผูกสูตร Planfin64'!AU296</f>
        <v>0</v>
      </c>
      <c r="AS149" s="117">
        <f>'[3]ผูกสูตร Planfin64'!AV296</f>
        <v>41597</v>
      </c>
      <c r="AT149" s="117">
        <f>'[3]ผูกสูตร Planfin64'!AW296</f>
        <v>2342</v>
      </c>
      <c r="AU149" s="117">
        <f>'[3]ผูกสูตร Planfin64'!AX296</f>
        <v>6368</v>
      </c>
      <c r="AV149" s="117">
        <f>'[3]ผูกสูตร Planfin64'!AY296</f>
        <v>1891</v>
      </c>
      <c r="AW149" s="117">
        <f>'[3]ผูกสูตร Planfin64'!AZ296</f>
        <v>10676</v>
      </c>
      <c r="AX149" s="117">
        <f>'[3]ผูกสูตร Planfin64'!BA296</f>
        <v>0</v>
      </c>
      <c r="AY149" s="117">
        <f>'[3]ผูกสูตร Planfin64'!BB296</f>
        <v>1500000</v>
      </c>
      <c r="AZ149" s="117">
        <f>'[3]ผูกสูตร Planfin64'!BC296</f>
        <v>5930</v>
      </c>
      <c r="BA149" s="117">
        <f>'[3]ผูกสูตร Planfin64'!BD296</f>
        <v>1200</v>
      </c>
      <c r="BB149" s="117">
        <f>'[3]ผูกสูตร Planfin64'!BE296</f>
        <v>0</v>
      </c>
      <c r="BC149" s="117">
        <f>'[3]ผูกสูตร Planfin64'!BF296</f>
        <v>5564</v>
      </c>
      <c r="BD149" s="117">
        <f>'[3]ผูกสูตร Planfin64'!BG296</f>
        <v>8190</v>
      </c>
      <c r="BE149" s="117">
        <f>'[3]ผูกสูตร Planfin64'!BH296</f>
        <v>0</v>
      </c>
      <c r="BF149" s="117">
        <f>'[3]ผูกสูตร Planfin64'!BI296</f>
        <v>0</v>
      </c>
      <c r="BG149" s="117">
        <f>'[3]ผูกสูตร Planfin64'!BJ296</f>
        <v>0</v>
      </c>
      <c r="BH149" s="117">
        <f>'[3]ผูกสูตร Planfin64'!BK296</f>
        <v>0</v>
      </c>
      <c r="BI149" s="117">
        <f>'[3]ผูกสูตร Planfin64'!BL296</f>
        <v>2200</v>
      </c>
      <c r="BJ149" s="117">
        <f>'[3]ผูกสูตร Planfin64'!BM296</f>
        <v>78901.279999999999</v>
      </c>
      <c r="BK149" s="117">
        <f>'[3]ผูกสูตร Planfin64'!BN296</f>
        <v>0</v>
      </c>
      <c r="BL149" s="117">
        <f>'[3]ผูกสูตร Planfin64'!BO296</f>
        <v>232938</v>
      </c>
      <c r="BM149" s="117">
        <f>'[3]ผูกสูตร Planfin64'!BP296</f>
        <v>31750</v>
      </c>
      <c r="BN149" s="117">
        <f>'[3]ผูกสูตร Planfin64'!BQ296</f>
        <v>0</v>
      </c>
      <c r="BO149" s="117">
        <f>'[3]ผูกสูตร Planfin64'!BR296</f>
        <v>14250</v>
      </c>
      <c r="BP149" s="117">
        <f>'[3]ผูกสูตร Planfin64'!BS296</f>
        <v>22090</v>
      </c>
      <c r="BQ149" s="117">
        <f>'[3]ผูกสูตร Planfin64'!BT296</f>
        <v>167401</v>
      </c>
      <c r="BR149" s="117">
        <f>'[3]ผูกสูตร Planfin64'!BU296</f>
        <v>12100</v>
      </c>
      <c r="BS149" s="117">
        <f>'[3]ผูกสูตร Planfin64'!BV296</f>
        <v>50300</v>
      </c>
      <c r="BT149" s="117">
        <f>'[3]ผูกสูตร Planfin64'!BW296</f>
        <v>1200</v>
      </c>
      <c r="BU149" s="117">
        <f>'[3]ผูกสูตร Planfin64'!BX296</f>
        <v>6089</v>
      </c>
      <c r="BV149" s="117">
        <f>'[3]ผูกสูตร Planfin64'!BY296</f>
        <v>0</v>
      </c>
      <c r="BW149" s="117">
        <f>'[3]ผูกสูตร Planfin64'!BZ296</f>
        <v>14300</v>
      </c>
      <c r="BX149" s="117">
        <f>'[3]ผูกสูตร Planfin64'!CA296</f>
        <v>15480</v>
      </c>
      <c r="BY149" s="117">
        <f>'[3]ผูกสูตร Planfin64'!CB296</f>
        <v>72880</v>
      </c>
      <c r="BZ149" s="118">
        <f t="shared" si="8"/>
        <v>3194444.5799999996</v>
      </c>
    </row>
    <row r="150" spans="1:78" ht="21.75" customHeight="1">
      <c r="A150" s="113" t="s">
        <v>486</v>
      </c>
      <c r="B150" s="114" t="s">
        <v>472</v>
      </c>
      <c r="C150" s="115" t="s">
        <v>517</v>
      </c>
      <c r="D150" s="116" t="s">
        <v>518</v>
      </c>
      <c r="E150" s="117">
        <f>'[3]ผูกสูตร Planfin64'!H297</f>
        <v>1626194.52</v>
      </c>
      <c r="F150" s="117">
        <f>'[3]ผูกสูตร Planfin64'!I297</f>
        <v>456536.08</v>
      </c>
      <c r="G150" s="117">
        <f>'[3]ผูกสูตร Planfin64'!J297</f>
        <v>150019.31</v>
      </c>
      <c r="H150" s="117">
        <f>'[3]ผูกสูตร Planfin64'!K297</f>
        <v>40627.9</v>
      </c>
      <c r="I150" s="117">
        <f>'[3]ผูกสูตร Planfin64'!L297</f>
        <v>154818.29999999999</v>
      </c>
      <c r="J150" s="117">
        <f>'[3]ผูกสูตร Planfin64'!M297</f>
        <v>176242.6</v>
      </c>
      <c r="K150" s="117">
        <f>'[3]ผูกสูตร Planfin64'!N297</f>
        <v>3088594.77</v>
      </c>
      <c r="L150" s="117">
        <f>'[3]ผูกสูตร Planfin64'!O297</f>
        <v>45609.1</v>
      </c>
      <c r="M150" s="117">
        <f>'[3]ผูกสูตร Planfin64'!P297</f>
        <v>77040</v>
      </c>
      <c r="N150" s="117">
        <f>'[3]ผูกสูตร Planfin64'!Q297</f>
        <v>124989.48</v>
      </c>
      <c r="O150" s="117">
        <f>'[3]ผูกสูตร Planfin64'!R297</f>
        <v>157443.4</v>
      </c>
      <c r="P150" s="117">
        <f>'[3]ผูกสูตร Planfin64'!S297</f>
        <v>432717.06</v>
      </c>
      <c r="Q150" s="117">
        <f>'[3]ผูกสูตร Planfin64'!T297</f>
        <v>68823.5</v>
      </c>
      <c r="R150" s="117">
        <f>'[3]ผูกสูตร Planfin64'!U297</f>
        <v>129537</v>
      </c>
      <c r="S150" s="117">
        <f>'[3]ผูกสูตร Planfin64'!V297</f>
        <v>0</v>
      </c>
      <c r="T150" s="117">
        <f>'[3]ผูกสูตร Planfin64'!W297</f>
        <v>3450</v>
      </c>
      <c r="U150" s="117">
        <f>'[3]ผูกสูตร Planfin64'!X297</f>
        <v>530588.34</v>
      </c>
      <c r="V150" s="117">
        <f>'[3]ผูกสูตร Planfin64'!Y297</f>
        <v>1400</v>
      </c>
      <c r="W150" s="117">
        <f>'[3]ผูกสูตร Planfin64'!Z297</f>
        <v>2175510.39</v>
      </c>
      <c r="X150" s="117">
        <f>'[3]ผูกสูตร Planfin64'!AA297</f>
        <v>378036.6</v>
      </c>
      <c r="Y150" s="117">
        <f>'[3]ผูกสูตร Planfin64'!AB297</f>
        <v>26717.9</v>
      </c>
      <c r="Z150" s="117">
        <f>'[3]ผูกสูตร Planfin64'!AC297</f>
        <v>333693.38</v>
      </c>
      <c r="AA150" s="117">
        <f>'[3]ผูกสูตร Planfin64'!AD297</f>
        <v>94300.85</v>
      </c>
      <c r="AB150" s="117">
        <f>'[3]ผูกสูตร Planfin64'!AE297</f>
        <v>53125.5</v>
      </c>
      <c r="AC150" s="117">
        <f>'[3]ผูกสูตร Planfin64'!AF297</f>
        <v>29222.77</v>
      </c>
      <c r="AD150" s="117">
        <f>'[3]ผูกสูตร Planfin64'!AG297</f>
        <v>114339.5</v>
      </c>
      <c r="AE150" s="117">
        <f>'[3]ผูกสูตร Planfin64'!AH297</f>
        <v>5900</v>
      </c>
      <c r="AF150" s="117">
        <f>'[3]ผูกสูตร Planfin64'!AI297</f>
        <v>84905.5</v>
      </c>
      <c r="AG150" s="117">
        <f>'[3]ผูกสูตร Planfin64'!AJ297</f>
        <v>66997.399999999994</v>
      </c>
      <c r="AH150" s="117">
        <f>'[3]ผูกสูตร Planfin64'!AK297</f>
        <v>48411.199999999997</v>
      </c>
      <c r="AI150" s="117">
        <f>'[3]ผูกสูตร Planfin64'!AL297</f>
        <v>102711.2</v>
      </c>
      <c r="AJ150" s="117">
        <f>'[3]ผูกสูตร Planfin64'!AM297</f>
        <v>38304</v>
      </c>
      <c r="AK150" s="117">
        <f>'[3]ผูกสูตร Planfin64'!AN297</f>
        <v>118466</v>
      </c>
      <c r="AL150" s="117">
        <f>'[3]ผูกสูตร Planfin64'!AO297</f>
        <v>46620.800000000003</v>
      </c>
      <c r="AM150" s="117">
        <f>'[3]ผูกสูตร Planfin64'!AP297</f>
        <v>77088</v>
      </c>
      <c r="AN150" s="117">
        <f>'[3]ผูกสูตร Planfin64'!AQ297</f>
        <v>36748.800000000003</v>
      </c>
      <c r="AO150" s="117">
        <f>'[3]ผูกสูตร Planfin64'!AR297</f>
        <v>109866.8</v>
      </c>
      <c r="AP150" s="117">
        <f>'[3]ผูกสูตร Planfin64'!AS297</f>
        <v>86035.5</v>
      </c>
      <c r="AQ150" s="117">
        <f>'[3]ผูกสูตร Planfin64'!AT297</f>
        <v>59740.5</v>
      </c>
      <c r="AR150" s="117">
        <f>'[3]ผูกสูตร Planfin64'!AU297</f>
        <v>1400</v>
      </c>
      <c r="AS150" s="117">
        <f>'[3]ผูกสูตร Planfin64'!AV297</f>
        <v>0</v>
      </c>
      <c r="AT150" s="117">
        <f>'[3]ผูกสูตร Planfin64'!AW297</f>
        <v>15259</v>
      </c>
      <c r="AU150" s="117">
        <f>'[3]ผูกสูตร Planfin64'!AX297</f>
        <v>14315</v>
      </c>
      <c r="AV150" s="117">
        <f>'[3]ผูกสูตร Planfin64'!AY297</f>
        <v>789169.5</v>
      </c>
      <c r="AW150" s="117">
        <f>'[3]ผูกสูตร Planfin64'!AZ297</f>
        <v>21470</v>
      </c>
      <c r="AX150" s="117">
        <f>'[3]ผูกสูตร Planfin64'!BA297</f>
        <v>0</v>
      </c>
      <c r="AY150" s="117">
        <f>'[3]ผูกสูตร Planfin64'!BB297</f>
        <v>0</v>
      </c>
      <c r="AZ150" s="117">
        <f>'[3]ผูกสูตร Planfin64'!BC297</f>
        <v>0</v>
      </c>
      <c r="BA150" s="117">
        <f>'[3]ผูกสูตร Planfin64'!BD297</f>
        <v>129650</v>
      </c>
      <c r="BB150" s="117">
        <f>'[3]ผูกสูตร Planfin64'!BE297</f>
        <v>103593.65</v>
      </c>
      <c r="BC150" s="117">
        <f>'[3]ผูกสูตร Planfin64'!BF297</f>
        <v>95469.4</v>
      </c>
      <c r="BD150" s="117">
        <f>'[3]ผูกสูตร Planfin64'!BG297</f>
        <v>27606</v>
      </c>
      <c r="BE150" s="117">
        <f>'[3]ผูกสูตร Planfin64'!BH297</f>
        <v>0</v>
      </c>
      <c r="BF150" s="117">
        <f>'[3]ผูกสูตร Planfin64'!BI297</f>
        <v>242430.68</v>
      </c>
      <c r="BG150" s="117">
        <f>'[3]ผูกสูตร Planfin64'!BJ297</f>
        <v>60025.8</v>
      </c>
      <c r="BH150" s="117">
        <f>'[3]ผูกสูตร Planfin64'!BK297</f>
        <v>50390</v>
      </c>
      <c r="BI150" s="117">
        <f>'[3]ผูกสูตร Planfin64'!BL297</f>
        <v>74365</v>
      </c>
      <c r="BJ150" s="117">
        <f>'[3]ผูกสูตร Planfin64'!BM297</f>
        <v>961841.24</v>
      </c>
      <c r="BK150" s="117">
        <f>'[3]ผูกสูตร Planfin64'!BN297</f>
        <v>697155.27</v>
      </c>
      <c r="BL150" s="117">
        <f>'[3]ผูกสูตร Planfin64'!BO297</f>
        <v>771237.5</v>
      </c>
      <c r="BM150" s="117">
        <f>'[3]ผูกสูตร Planfin64'!BP297</f>
        <v>0</v>
      </c>
      <c r="BN150" s="117">
        <f>'[3]ผูกสูตร Planfin64'!BQ297</f>
        <v>43594</v>
      </c>
      <c r="BO150" s="117">
        <f>'[3]ผูกสูตร Planfin64'!BR297</f>
        <v>318374.08</v>
      </c>
      <c r="BP150" s="117">
        <f>'[3]ผูกสูตร Planfin64'!BS297</f>
        <v>3000</v>
      </c>
      <c r="BQ150" s="117">
        <f>'[3]ผูกสูตร Planfin64'!BT297</f>
        <v>859530.23999999999</v>
      </c>
      <c r="BR150" s="117">
        <f>'[3]ผูกสูตร Planfin64'!BU297</f>
        <v>8320</v>
      </c>
      <c r="BS150" s="117">
        <f>'[3]ผูกสูตร Planfin64'!BV297</f>
        <v>4800</v>
      </c>
      <c r="BT150" s="117">
        <f>'[3]ผูกสูตร Planfin64'!BW297</f>
        <v>156293.35999999999</v>
      </c>
      <c r="BU150" s="117">
        <f>'[3]ผูกสูตร Planfin64'!BX297</f>
        <v>136372.6</v>
      </c>
      <c r="BV150" s="117">
        <f>'[3]ผูกสูตร Planfin64'!BY297</f>
        <v>186265.7</v>
      </c>
      <c r="BW150" s="117">
        <f>'[3]ผูกสูตร Planfin64'!BZ297</f>
        <v>0</v>
      </c>
      <c r="BX150" s="117">
        <f>'[3]ผูกสูตร Planfin64'!CA297</f>
        <v>0</v>
      </c>
      <c r="BY150" s="117">
        <f>'[3]ผูกสูตร Planfin64'!CB297</f>
        <v>0</v>
      </c>
      <c r="BZ150" s="118">
        <f t="shared" si="8"/>
        <v>17123301.970000003</v>
      </c>
    </row>
    <row r="151" spans="1:78" ht="21.75" customHeight="1">
      <c r="A151" s="113" t="s">
        <v>486</v>
      </c>
      <c r="B151" s="114" t="s">
        <v>472</v>
      </c>
      <c r="C151" s="115" t="s">
        <v>519</v>
      </c>
      <c r="D151" s="116" t="s">
        <v>520</v>
      </c>
      <c r="E151" s="117">
        <f>'[3]ผูกสูตร Planfin64'!H298</f>
        <v>709474</v>
      </c>
      <c r="F151" s="117">
        <f>'[3]ผูกสูตร Planfin64'!I298</f>
        <v>111000</v>
      </c>
      <c r="G151" s="117">
        <f>'[3]ผูกสูตร Planfin64'!J298</f>
        <v>298496.90000000002</v>
      </c>
      <c r="H151" s="117">
        <f>'[3]ผูกสูตร Planfin64'!K298</f>
        <v>342034</v>
      </c>
      <c r="I151" s="117">
        <f>'[3]ผูกสูตร Planfin64'!L298</f>
        <v>136588</v>
      </c>
      <c r="J151" s="117">
        <f>'[3]ผูกสูตร Planfin64'!M298</f>
        <v>53899</v>
      </c>
      <c r="K151" s="117">
        <f>'[3]ผูกสูตร Planfin64'!N298</f>
        <v>1846600.58</v>
      </c>
      <c r="L151" s="117">
        <f>'[3]ผูกสูตร Planfin64'!O298</f>
        <v>190934.03</v>
      </c>
      <c r="M151" s="117">
        <f>'[3]ผูกสูตร Planfin64'!P298</f>
        <v>0</v>
      </c>
      <c r="N151" s="117">
        <f>'[3]ผูกสูตร Planfin64'!Q298</f>
        <v>104860</v>
      </c>
      <c r="O151" s="117">
        <f>'[3]ผูกสูตร Planfin64'!R298</f>
        <v>0</v>
      </c>
      <c r="P151" s="117">
        <f>'[3]ผูกสูตร Planfin64'!S298</f>
        <v>290398</v>
      </c>
      <c r="Q151" s="117">
        <f>'[3]ผูกสูตร Planfin64'!T298</f>
        <v>117324.75</v>
      </c>
      <c r="R151" s="117">
        <f>'[3]ผูกสูตร Planfin64'!U298</f>
        <v>0</v>
      </c>
      <c r="S151" s="117">
        <f>'[3]ผูกสูตร Planfin64'!V298</f>
        <v>0</v>
      </c>
      <c r="T151" s="117">
        <f>'[3]ผูกสูตร Planfin64'!W298</f>
        <v>66850</v>
      </c>
      <c r="U151" s="117">
        <f>'[3]ผูกสูตร Planfin64'!X298</f>
        <v>0</v>
      </c>
      <c r="V151" s="117">
        <f>'[3]ผูกสูตร Planfin64'!Y298</f>
        <v>0</v>
      </c>
      <c r="W151" s="117">
        <f>'[3]ผูกสูตร Planfin64'!Z298</f>
        <v>1091810</v>
      </c>
      <c r="X151" s="117">
        <f>'[3]ผูกสูตร Planfin64'!AA298</f>
        <v>1347713.15</v>
      </c>
      <c r="Y151" s="117">
        <f>'[3]ผูกสูตร Planfin64'!AB298</f>
        <v>148195</v>
      </c>
      <c r="Z151" s="117">
        <f>'[3]ผูกสูตร Planfin64'!AC298</f>
        <v>817597.7</v>
      </c>
      <c r="AA151" s="117">
        <f>'[3]ผูกสูตร Planfin64'!AD298</f>
        <v>0</v>
      </c>
      <c r="AB151" s="117">
        <f>'[3]ผูกสูตร Planfin64'!AE298</f>
        <v>550279.17000000004</v>
      </c>
      <c r="AC151" s="117">
        <f>'[3]ผูกสูตร Planfin64'!AF298</f>
        <v>17120</v>
      </c>
      <c r="AD151" s="117">
        <f>'[3]ผูกสูตร Planfin64'!AG298</f>
        <v>0</v>
      </c>
      <c r="AE151" s="117">
        <f>'[3]ผูกสูตร Planfin64'!AH298</f>
        <v>29960</v>
      </c>
      <c r="AF151" s="117">
        <f>'[3]ผูกสูตร Planfin64'!AI298</f>
        <v>1958553.5</v>
      </c>
      <c r="AG151" s="117">
        <f>'[3]ผูกสูตร Planfin64'!AJ298</f>
        <v>0</v>
      </c>
      <c r="AH151" s="117">
        <f>'[3]ผูกสูตร Planfin64'!AK298</f>
        <v>0</v>
      </c>
      <c r="AI151" s="117">
        <f>'[3]ผูกสูตร Planfin64'!AL298</f>
        <v>0</v>
      </c>
      <c r="AJ151" s="117">
        <f>'[3]ผูกสูตร Planfin64'!AM298</f>
        <v>0</v>
      </c>
      <c r="AK151" s="117">
        <f>'[3]ผูกสูตร Planfin64'!AN298</f>
        <v>0</v>
      </c>
      <c r="AL151" s="117">
        <f>'[3]ผูกสูตร Planfin64'!AO298</f>
        <v>0</v>
      </c>
      <c r="AM151" s="117">
        <f>'[3]ผูกสูตร Planfin64'!AP298</f>
        <v>0</v>
      </c>
      <c r="AN151" s="117">
        <f>'[3]ผูกสูตร Planfin64'!AQ298</f>
        <v>0</v>
      </c>
      <c r="AO151" s="117">
        <f>'[3]ผูกสูตร Planfin64'!AR298</f>
        <v>0</v>
      </c>
      <c r="AP151" s="117">
        <f>'[3]ผูกสูตร Planfin64'!AS298</f>
        <v>0</v>
      </c>
      <c r="AQ151" s="117">
        <f>'[3]ผูกสูตร Planfin64'!AT298</f>
        <v>0</v>
      </c>
      <c r="AR151" s="117">
        <f>'[3]ผูกสูตร Planfin64'!AU298</f>
        <v>247350.38</v>
      </c>
      <c r="AS151" s="117">
        <f>'[3]ผูกสูตร Planfin64'!AV298</f>
        <v>40823</v>
      </c>
      <c r="AT151" s="117">
        <f>'[3]ผูกสูตร Planfin64'!AW298</f>
        <v>0</v>
      </c>
      <c r="AU151" s="117">
        <f>'[3]ผูกสูตร Planfin64'!AX298</f>
        <v>0</v>
      </c>
      <c r="AV151" s="117">
        <f>'[3]ผูกสูตร Planfin64'!AY298</f>
        <v>0</v>
      </c>
      <c r="AW151" s="117">
        <f>'[3]ผูกสูตร Planfin64'!AZ298</f>
        <v>0</v>
      </c>
      <c r="AX151" s="117">
        <f>'[3]ผูกสูตร Planfin64'!BA298</f>
        <v>0</v>
      </c>
      <c r="AY151" s="117">
        <f>'[3]ผูกสูตร Planfin64'!BB298</f>
        <v>662000</v>
      </c>
      <c r="AZ151" s="117">
        <f>'[3]ผูกสูตร Planfin64'!BC298</f>
        <v>0</v>
      </c>
      <c r="BA151" s="117">
        <f>'[3]ผูกสูตร Planfin64'!BD298</f>
        <v>0</v>
      </c>
      <c r="BB151" s="117">
        <f>'[3]ผูกสูตร Planfin64'!BE298</f>
        <v>6821.25</v>
      </c>
      <c r="BC151" s="117">
        <f>'[3]ผูกสูตร Planfin64'!BF298</f>
        <v>53420</v>
      </c>
      <c r="BD151" s="117">
        <f>'[3]ผูกสูตร Planfin64'!BG298</f>
        <v>50477.25</v>
      </c>
      <c r="BE151" s="117">
        <f>'[3]ผูกสูตร Planfin64'!BH298</f>
        <v>449808.29</v>
      </c>
      <c r="BF151" s="117">
        <f>'[3]ผูกสูตร Planfin64'!BI298</f>
        <v>0</v>
      </c>
      <c r="BG151" s="117">
        <f>'[3]ผูกสูตร Planfin64'!BJ298</f>
        <v>0</v>
      </c>
      <c r="BH151" s="117">
        <f>'[3]ผูกสูตร Planfin64'!BK298</f>
        <v>0</v>
      </c>
      <c r="BI151" s="117">
        <f>'[3]ผูกสูตร Planfin64'!BL298</f>
        <v>0</v>
      </c>
      <c r="BJ151" s="117">
        <f>'[3]ผูกสูตร Planfin64'!BM298</f>
        <v>1377654.56</v>
      </c>
      <c r="BK151" s="117">
        <f>'[3]ผูกสูตร Planfin64'!BN298</f>
        <v>180830</v>
      </c>
      <c r="BL151" s="117">
        <f>'[3]ผูกสูตร Planfin64'!BO298</f>
        <v>0</v>
      </c>
      <c r="BM151" s="117">
        <f>'[3]ผูกสูตร Planfin64'!BP298</f>
        <v>0</v>
      </c>
      <c r="BN151" s="117">
        <f>'[3]ผูกสูตร Planfin64'!BQ298</f>
        <v>0</v>
      </c>
      <c r="BO151" s="117">
        <f>'[3]ผูกสูตร Planfin64'!BR298</f>
        <v>0</v>
      </c>
      <c r="BP151" s="117">
        <f>'[3]ผูกสูตร Planfin64'!BS298</f>
        <v>0</v>
      </c>
      <c r="BQ151" s="117">
        <f>'[3]ผูกสูตร Planfin64'!BT298</f>
        <v>290670</v>
      </c>
      <c r="BR151" s="117">
        <f>'[3]ผูกสูตร Planfin64'!BU298</f>
        <v>0</v>
      </c>
      <c r="BS151" s="117">
        <f>'[3]ผูกสูตร Planfin64'!BV298</f>
        <v>0</v>
      </c>
      <c r="BT151" s="117">
        <f>'[3]ผูกสูตร Planfin64'!BW298</f>
        <v>35000</v>
      </c>
      <c r="BU151" s="117">
        <f>'[3]ผูกสูตร Planfin64'!BX298</f>
        <v>288937.7</v>
      </c>
      <c r="BV151" s="117">
        <f>'[3]ผูกสูตร Planfin64'!BY298</f>
        <v>874350.47</v>
      </c>
      <c r="BW151" s="117">
        <f>'[3]ผูกสูตร Planfin64'!BZ298</f>
        <v>0</v>
      </c>
      <c r="BX151" s="117">
        <f>'[3]ผูกสูตร Planfin64'!CA298</f>
        <v>0</v>
      </c>
      <c r="BY151" s="117">
        <f>'[3]ผูกสูตร Planfin64'!CB298</f>
        <v>0</v>
      </c>
      <c r="BZ151" s="118">
        <f t="shared" si="8"/>
        <v>14787830.680000002</v>
      </c>
    </row>
    <row r="152" spans="1:78" ht="21.75" customHeight="1">
      <c r="A152" s="113" t="s">
        <v>486</v>
      </c>
      <c r="B152" s="114" t="s">
        <v>472</v>
      </c>
      <c r="C152" s="115" t="s">
        <v>521</v>
      </c>
      <c r="D152" s="116" t="s">
        <v>522</v>
      </c>
      <c r="E152" s="117">
        <f>'[3]ผูกสูตร Planfin64'!H299</f>
        <v>0</v>
      </c>
      <c r="F152" s="117">
        <f>'[3]ผูกสูตร Planfin64'!I299</f>
        <v>0</v>
      </c>
      <c r="G152" s="117">
        <f>'[3]ผูกสูตร Planfin64'!J299</f>
        <v>0</v>
      </c>
      <c r="H152" s="117">
        <f>'[3]ผูกสูตร Planfin64'!K299</f>
        <v>0</v>
      </c>
      <c r="I152" s="117">
        <f>'[3]ผูกสูตร Planfin64'!L299</f>
        <v>0</v>
      </c>
      <c r="J152" s="117">
        <f>'[3]ผูกสูตร Planfin64'!M299</f>
        <v>0</v>
      </c>
      <c r="K152" s="117">
        <f>'[3]ผูกสูตร Planfin64'!N299</f>
        <v>0</v>
      </c>
      <c r="L152" s="117">
        <f>'[3]ผูกสูตร Planfin64'!O299</f>
        <v>0</v>
      </c>
      <c r="M152" s="117">
        <f>'[3]ผูกสูตร Planfin64'!P299</f>
        <v>60044.7</v>
      </c>
      <c r="N152" s="117">
        <f>'[3]ผูกสูตร Planfin64'!Q299</f>
        <v>0</v>
      </c>
      <c r="O152" s="117">
        <f>'[3]ผูกสูตร Planfin64'!R299</f>
        <v>0</v>
      </c>
      <c r="P152" s="117">
        <f>'[3]ผูกสูตร Planfin64'!S299</f>
        <v>165000</v>
      </c>
      <c r="Q152" s="117">
        <f>'[3]ผูกสูตร Planfin64'!T299</f>
        <v>0</v>
      </c>
      <c r="R152" s="117">
        <f>'[3]ผูกสูตร Planfin64'!U299</f>
        <v>455950</v>
      </c>
      <c r="S152" s="117">
        <f>'[3]ผูกสูตร Planfin64'!V299</f>
        <v>0</v>
      </c>
      <c r="T152" s="117">
        <f>'[3]ผูกสูตร Planfin64'!W299</f>
        <v>0</v>
      </c>
      <c r="U152" s="117">
        <f>'[3]ผูกสูตร Planfin64'!X299</f>
        <v>121440</v>
      </c>
      <c r="V152" s="117">
        <f>'[3]ผูกสูตร Planfin64'!Y299</f>
        <v>0</v>
      </c>
      <c r="W152" s="117">
        <f>'[3]ผูกสูตร Planfin64'!Z299</f>
        <v>0</v>
      </c>
      <c r="X152" s="117">
        <f>'[3]ผูกสูตร Planfin64'!AA299</f>
        <v>6000</v>
      </c>
      <c r="Y152" s="117">
        <f>'[3]ผูกสูตร Planfin64'!AB299</f>
        <v>0</v>
      </c>
      <c r="Z152" s="117">
        <f>'[3]ผูกสูตร Planfin64'!AC299</f>
        <v>176000</v>
      </c>
      <c r="AA152" s="117">
        <f>'[3]ผูกสูตร Planfin64'!AD299</f>
        <v>660000</v>
      </c>
      <c r="AB152" s="117">
        <f>'[3]ผูกสูตร Planfin64'!AE299</f>
        <v>14000</v>
      </c>
      <c r="AC152" s="117">
        <f>'[3]ผูกสูตร Planfin64'!AF299</f>
        <v>0</v>
      </c>
      <c r="AD152" s="117">
        <f>'[3]ผูกสูตร Planfin64'!AG299</f>
        <v>0</v>
      </c>
      <c r="AE152" s="117">
        <f>'[3]ผูกสูตร Planfin64'!AH299</f>
        <v>12000</v>
      </c>
      <c r="AF152" s="117">
        <f>'[3]ผูกสูตร Planfin64'!AI299</f>
        <v>0</v>
      </c>
      <c r="AG152" s="117">
        <f>'[3]ผูกสูตร Planfin64'!AJ299</f>
        <v>0</v>
      </c>
      <c r="AH152" s="117">
        <f>'[3]ผูกสูตร Planfin64'!AK299</f>
        <v>0</v>
      </c>
      <c r="AI152" s="117">
        <f>'[3]ผูกสูตร Planfin64'!AL299</f>
        <v>36300</v>
      </c>
      <c r="AJ152" s="117">
        <f>'[3]ผูกสูตร Planfin64'!AM299</f>
        <v>0</v>
      </c>
      <c r="AK152" s="117">
        <f>'[3]ผูกสูตร Planfin64'!AN299</f>
        <v>0</v>
      </c>
      <c r="AL152" s="117">
        <f>'[3]ผูกสูตร Planfin64'!AO299</f>
        <v>0</v>
      </c>
      <c r="AM152" s="117">
        <f>'[3]ผูกสูตร Planfin64'!AP299</f>
        <v>0</v>
      </c>
      <c r="AN152" s="117">
        <f>'[3]ผูกสูตร Planfin64'!AQ299</f>
        <v>231920</v>
      </c>
      <c r="AO152" s="117">
        <f>'[3]ผูกสูตร Planfin64'!AR299</f>
        <v>120000</v>
      </c>
      <c r="AP152" s="117">
        <f>'[3]ผูกสูตร Planfin64'!AS299</f>
        <v>108000</v>
      </c>
      <c r="AQ152" s="117">
        <f>'[3]ผูกสูตร Planfin64'!AT299</f>
        <v>0</v>
      </c>
      <c r="AR152" s="117">
        <f>'[3]ผูกสูตร Planfin64'!AU299</f>
        <v>0</v>
      </c>
      <c r="AS152" s="117">
        <f>'[3]ผูกสูตร Planfin64'!AV299</f>
        <v>0</v>
      </c>
      <c r="AT152" s="117">
        <f>'[3]ผูกสูตร Planfin64'!AW299</f>
        <v>0</v>
      </c>
      <c r="AU152" s="117">
        <f>'[3]ผูกสูตร Planfin64'!AX299</f>
        <v>0</v>
      </c>
      <c r="AV152" s="117">
        <f>'[3]ผูกสูตร Planfin64'!AY299</f>
        <v>0</v>
      </c>
      <c r="AW152" s="117">
        <f>'[3]ผูกสูตร Planfin64'!AZ299</f>
        <v>0</v>
      </c>
      <c r="AX152" s="117">
        <f>'[3]ผูกสูตร Planfin64'!BA299</f>
        <v>0</v>
      </c>
      <c r="AY152" s="117">
        <f>'[3]ผูกสูตร Planfin64'!BB299</f>
        <v>14250</v>
      </c>
      <c r="AZ152" s="117">
        <f>'[3]ผูกสูตร Planfin64'!BC299</f>
        <v>469188</v>
      </c>
      <c r="BA152" s="117">
        <f>'[3]ผูกสูตร Planfin64'!BD299</f>
        <v>0</v>
      </c>
      <c r="BB152" s="117">
        <f>'[3]ผูกสูตร Planfin64'!BE299</f>
        <v>0</v>
      </c>
      <c r="BC152" s="117">
        <f>'[3]ผูกสูตร Planfin64'!BF299</f>
        <v>0</v>
      </c>
      <c r="BD152" s="117">
        <f>'[3]ผูกสูตร Planfin64'!BG299</f>
        <v>0</v>
      </c>
      <c r="BE152" s="117">
        <f>'[3]ผูกสูตร Planfin64'!BH299</f>
        <v>0</v>
      </c>
      <c r="BF152" s="117">
        <f>'[3]ผูกสูตร Planfin64'!BI299</f>
        <v>168000</v>
      </c>
      <c r="BG152" s="117">
        <f>'[3]ผูกสูตร Planfin64'!BJ299</f>
        <v>348120</v>
      </c>
      <c r="BH152" s="117">
        <f>'[3]ผูกสูตร Planfin64'!BK299</f>
        <v>0</v>
      </c>
      <c r="BI152" s="117">
        <f>'[3]ผูกสูตร Planfin64'!BL299</f>
        <v>0</v>
      </c>
      <c r="BJ152" s="117">
        <f>'[3]ผูกสูตร Planfin64'!BM299</f>
        <v>984984</v>
      </c>
      <c r="BK152" s="117">
        <f>'[3]ผูกสูตร Planfin64'!BN299</f>
        <v>0</v>
      </c>
      <c r="BL152" s="117">
        <f>'[3]ผูกสูตร Planfin64'!BO299</f>
        <v>0</v>
      </c>
      <c r="BM152" s="117">
        <f>'[3]ผูกสูตร Planfin64'!BP299</f>
        <v>0</v>
      </c>
      <c r="BN152" s="117">
        <f>'[3]ผูกสูตร Planfin64'!BQ299</f>
        <v>0</v>
      </c>
      <c r="BO152" s="117">
        <f>'[3]ผูกสูตร Planfin64'!BR299</f>
        <v>0</v>
      </c>
      <c r="BP152" s="117">
        <f>'[3]ผูกสูตร Planfin64'!BS299</f>
        <v>0</v>
      </c>
      <c r="BQ152" s="117">
        <f>'[3]ผูกสูตร Planfin64'!BT299</f>
        <v>0</v>
      </c>
      <c r="BR152" s="117">
        <f>'[3]ผูกสูตร Planfin64'!BU299</f>
        <v>0</v>
      </c>
      <c r="BS152" s="117">
        <f>'[3]ผูกสูตร Planfin64'!BV299</f>
        <v>116844</v>
      </c>
      <c r="BT152" s="117">
        <f>'[3]ผูกสูตร Planfin64'!BW299</f>
        <v>0</v>
      </c>
      <c r="BU152" s="117">
        <f>'[3]ผูกสูตร Planfin64'!BX299</f>
        <v>0</v>
      </c>
      <c r="BV152" s="117">
        <f>'[3]ผูกสูตร Planfin64'!BY299</f>
        <v>0</v>
      </c>
      <c r="BW152" s="117">
        <f>'[3]ผูกสูตร Planfin64'!BZ299</f>
        <v>0</v>
      </c>
      <c r="BX152" s="117">
        <f>'[3]ผูกสูตร Planfin64'!CA299</f>
        <v>0</v>
      </c>
      <c r="BY152" s="117">
        <f>'[3]ผูกสูตร Planfin64'!CB299</f>
        <v>0</v>
      </c>
      <c r="BZ152" s="118">
        <f t="shared" si="8"/>
        <v>4268040.7</v>
      </c>
    </row>
    <row r="153" spans="1:78" ht="21.75" customHeight="1">
      <c r="A153" s="113" t="s">
        <v>486</v>
      </c>
      <c r="B153" s="114" t="s">
        <v>472</v>
      </c>
      <c r="C153" s="115" t="s">
        <v>523</v>
      </c>
      <c r="D153" s="116" t="s">
        <v>524</v>
      </c>
      <c r="E153" s="117">
        <f>'[3]ผูกสูตร Planfin64'!H300</f>
        <v>9287899.0299999993</v>
      </c>
      <c r="F153" s="117">
        <f>'[3]ผูกสูตร Planfin64'!I300</f>
        <v>152358.32999999999</v>
      </c>
      <c r="G153" s="117">
        <f>'[3]ผูกสูตร Planfin64'!J300</f>
        <v>283260.17</v>
      </c>
      <c r="H153" s="117">
        <f>'[3]ผูกสูตร Planfin64'!K300</f>
        <v>0</v>
      </c>
      <c r="I153" s="117">
        <f>'[3]ผูกสูตร Planfin64'!L300</f>
        <v>0</v>
      </c>
      <c r="J153" s="117">
        <f>'[3]ผูกสูตร Planfin64'!M300</f>
        <v>28404.31</v>
      </c>
      <c r="K153" s="117">
        <f>'[3]ผูกสูตร Planfin64'!N300</f>
        <v>15133985.82</v>
      </c>
      <c r="L153" s="117">
        <f>'[3]ผูกสูตร Planfin64'!O300</f>
        <v>1466777</v>
      </c>
      <c r="M153" s="117">
        <f>'[3]ผูกสูตร Planfin64'!P300</f>
        <v>159312.1</v>
      </c>
      <c r="N153" s="117">
        <f>'[3]ผูกสูตร Planfin64'!Q300</f>
        <v>354847</v>
      </c>
      <c r="O153" s="117">
        <f>'[3]ผูกสูตร Planfin64'!R300</f>
        <v>214945.66</v>
      </c>
      <c r="P153" s="117">
        <f>'[3]ผูกสูตร Planfin64'!S300</f>
        <v>221651.67</v>
      </c>
      <c r="Q153" s="117">
        <f>'[3]ผูกสูตร Planfin64'!T300</f>
        <v>0</v>
      </c>
      <c r="R153" s="117">
        <f>'[3]ผูกสูตร Planfin64'!U300</f>
        <v>958615.95</v>
      </c>
      <c r="S153" s="117">
        <f>'[3]ผูกสูตร Planfin64'!V300</f>
        <v>0</v>
      </c>
      <c r="T153" s="117">
        <f>'[3]ผูกสูตร Planfin64'!W300</f>
        <v>0</v>
      </c>
      <c r="U153" s="117">
        <f>'[3]ผูกสูตร Planfin64'!X300</f>
        <v>125981.2</v>
      </c>
      <c r="V153" s="117">
        <f>'[3]ผูกสูตร Planfin64'!Y300</f>
        <v>12815</v>
      </c>
      <c r="W153" s="117">
        <f>'[3]ผูกสูตร Planfin64'!Z300</f>
        <v>3938343.87</v>
      </c>
      <c r="X153" s="117">
        <f>'[3]ผูกสูตร Planfin64'!AA300</f>
        <v>854503.1</v>
      </c>
      <c r="Y153" s="117">
        <f>'[3]ผูกสูตร Planfin64'!AB300</f>
        <v>0</v>
      </c>
      <c r="Z153" s="117">
        <f>'[3]ผูกสูตร Planfin64'!AC300</f>
        <v>499450</v>
      </c>
      <c r="AA153" s="117">
        <f>'[3]ผูกสูตร Planfin64'!AD300</f>
        <v>205400</v>
      </c>
      <c r="AB153" s="117">
        <f>'[3]ผูกสูตร Planfin64'!AE300</f>
        <v>0</v>
      </c>
      <c r="AC153" s="117">
        <f>'[3]ผูกสูตร Planfin64'!AF300</f>
        <v>46420</v>
      </c>
      <c r="AD153" s="117">
        <f>'[3]ผูกสูตร Planfin64'!AG300</f>
        <v>26750</v>
      </c>
      <c r="AE153" s="117">
        <f>'[3]ผูกสูตร Planfin64'!AH300</f>
        <v>0</v>
      </c>
      <c r="AF153" s="117">
        <f>'[3]ผูกสูตร Planfin64'!AI300</f>
        <v>6278169.7800000003</v>
      </c>
      <c r="AG153" s="117">
        <f>'[3]ผูกสูตร Planfin64'!AJ300</f>
        <v>422033</v>
      </c>
      <c r="AH153" s="117">
        <f>'[3]ผูกสูตร Planfin64'!AK300</f>
        <v>0</v>
      </c>
      <c r="AI153" s="117">
        <f>'[3]ผูกสูตร Planfin64'!AL300</f>
        <v>300</v>
      </c>
      <c r="AJ153" s="117">
        <f>'[3]ผูกสูตร Planfin64'!AM300</f>
        <v>0</v>
      </c>
      <c r="AK153" s="117">
        <f>'[3]ผูกสูตร Planfin64'!AN300</f>
        <v>41640</v>
      </c>
      <c r="AL153" s="117">
        <f>'[3]ผูกสูตร Planfin64'!AO300</f>
        <v>0</v>
      </c>
      <c r="AM153" s="117">
        <f>'[3]ผูกสูตร Planfin64'!AP300</f>
        <v>47100</v>
      </c>
      <c r="AN153" s="117">
        <f>'[3]ผูกสูตร Planfin64'!AQ300</f>
        <v>85600</v>
      </c>
      <c r="AO153" s="117">
        <f>'[3]ผูกสูตร Planfin64'!AR300</f>
        <v>3500</v>
      </c>
      <c r="AP153" s="117">
        <f>'[3]ผูกสูตร Planfin64'!AS300</f>
        <v>0</v>
      </c>
      <c r="AQ153" s="117">
        <f>'[3]ผูกสูตร Planfin64'!AT300</f>
        <v>4630</v>
      </c>
      <c r="AR153" s="117">
        <f>'[3]ผูกสูตร Planfin64'!AU300</f>
        <v>277915</v>
      </c>
      <c r="AS153" s="117">
        <f>'[3]ผูกสูตร Planfin64'!AV300</f>
        <v>0</v>
      </c>
      <c r="AT153" s="117">
        <f>'[3]ผูกสูตร Planfin64'!AW300</f>
        <v>20000</v>
      </c>
      <c r="AU153" s="117">
        <f>'[3]ผูกสูตร Planfin64'!AX300</f>
        <v>0</v>
      </c>
      <c r="AV153" s="117">
        <f>'[3]ผูกสูตร Planfin64'!AY300</f>
        <v>15000</v>
      </c>
      <c r="AW153" s="117">
        <f>'[3]ผูกสูตร Planfin64'!AZ300</f>
        <v>0</v>
      </c>
      <c r="AX153" s="117">
        <f>'[3]ผูกสูตร Planfin64'!BA300</f>
        <v>23238.2</v>
      </c>
      <c r="AY153" s="117">
        <f>'[3]ผูกสูตร Planfin64'!BB300</f>
        <v>4298320</v>
      </c>
      <c r="AZ153" s="117">
        <f>'[3]ผูกสูตร Planfin64'!BC300</f>
        <v>98515</v>
      </c>
      <c r="BA153" s="117">
        <f>'[3]ผูกสูตร Planfin64'!BD300</f>
        <v>28400</v>
      </c>
      <c r="BB153" s="117">
        <f>'[3]ผูกสูตร Planfin64'!BE300</f>
        <v>116067.32</v>
      </c>
      <c r="BC153" s="117">
        <f>'[3]ผูกสูตร Planfin64'!BF300</f>
        <v>0</v>
      </c>
      <c r="BD153" s="117">
        <f>'[3]ผูกสูตร Planfin64'!BG300</f>
        <v>0</v>
      </c>
      <c r="BE153" s="117">
        <f>'[3]ผูกสูตร Planfin64'!BH300</f>
        <v>0</v>
      </c>
      <c r="BF153" s="117">
        <f>'[3]ผูกสูตร Planfin64'!BI300</f>
        <v>0</v>
      </c>
      <c r="BG153" s="117">
        <f>'[3]ผูกสูตร Planfin64'!BJ300</f>
        <v>0</v>
      </c>
      <c r="BH153" s="117">
        <f>'[3]ผูกสูตร Planfin64'!BK300</f>
        <v>38306</v>
      </c>
      <c r="BI153" s="117">
        <f>'[3]ผูกสูตร Planfin64'!BL300</f>
        <v>0</v>
      </c>
      <c r="BJ153" s="117">
        <f>'[3]ผูกสูตร Planfin64'!BM300</f>
        <v>2449734.31</v>
      </c>
      <c r="BK153" s="117">
        <f>'[3]ผูกสูตร Planfin64'!BN300</f>
        <v>64580.5</v>
      </c>
      <c r="BL153" s="117">
        <f>'[3]ผูกสูตร Planfin64'!BO300</f>
        <v>16595</v>
      </c>
      <c r="BM153" s="117">
        <f>'[3]ผูกสูตร Planfin64'!BP300</f>
        <v>0</v>
      </c>
      <c r="BN153" s="117">
        <f>'[3]ผูกสูตร Planfin64'!BQ300</f>
        <v>0</v>
      </c>
      <c r="BO153" s="117">
        <f>'[3]ผูกสูตร Planfin64'!BR300</f>
        <v>0</v>
      </c>
      <c r="BP153" s="117">
        <f>'[3]ผูกสูตร Planfin64'!BS300</f>
        <v>35000</v>
      </c>
      <c r="BQ153" s="117">
        <f>'[3]ผูกสูตร Planfin64'!BT300</f>
        <v>5500538.7699999996</v>
      </c>
      <c r="BR153" s="117">
        <f>'[3]ผูกสูตร Planfin64'!BU300</f>
        <v>0</v>
      </c>
      <c r="BS153" s="117">
        <f>'[3]ผูกสูตร Planfin64'!BV300</f>
        <v>77250</v>
      </c>
      <c r="BT153" s="117">
        <f>'[3]ผูกสูตร Planfin64'!BW300</f>
        <v>0</v>
      </c>
      <c r="BU153" s="117">
        <f>'[3]ผูกสูตร Planfin64'!BX300</f>
        <v>0</v>
      </c>
      <c r="BV153" s="117">
        <f>'[3]ผูกสูตร Planfin64'!BY300</f>
        <v>0</v>
      </c>
      <c r="BW153" s="117">
        <f>'[3]ผูกสูตร Planfin64'!BZ300</f>
        <v>229098.5</v>
      </c>
      <c r="BX153" s="117">
        <f>'[3]ผูกสูตร Planfin64'!CA300</f>
        <v>40080</v>
      </c>
      <c r="BY153" s="117">
        <f>'[3]ผูกสูตร Planfin64'!CB300</f>
        <v>0</v>
      </c>
      <c r="BZ153" s="118">
        <f t="shared" si="8"/>
        <v>54183331.590000018</v>
      </c>
    </row>
    <row r="154" spans="1:78" ht="21.75" customHeight="1">
      <c r="A154" s="113" t="s">
        <v>486</v>
      </c>
      <c r="B154" s="114" t="s">
        <v>472</v>
      </c>
      <c r="C154" s="115" t="s">
        <v>525</v>
      </c>
      <c r="D154" s="116" t="s">
        <v>526</v>
      </c>
      <c r="E154" s="117">
        <f>'[3]ผูกสูตร Planfin64'!H301</f>
        <v>2177415</v>
      </c>
      <c r="F154" s="117">
        <f>'[3]ผูกสูตร Planfin64'!I301</f>
        <v>41195</v>
      </c>
      <c r="G154" s="117">
        <f>'[3]ผูกสูตร Planfin64'!J301</f>
        <v>712127.8</v>
      </c>
      <c r="H154" s="117">
        <f>'[3]ผูกสูตร Planfin64'!K301</f>
        <v>36273</v>
      </c>
      <c r="I154" s="117">
        <f>'[3]ผูกสูตร Planfin64'!L301</f>
        <v>0</v>
      </c>
      <c r="J154" s="117">
        <f>'[3]ผูกสูตร Planfin64'!M301</f>
        <v>47500</v>
      </c>
      <c r="K154" s="117">
        <f>'[3]ผูกสูตร Planfin64'!N301</f>
        <v>489423.17</v>
      </c>
      <c r="L154" s="117">
        <f>'[3]ผูกสูตร Planfin64'!O301</f>
        <v>32100</v>
      </c>
      <c r="M154" s="117">
        <f>'[3]ผูกสูตร Planfin64'!P301</f>
        <v>271726.5</v>
      </c>
      <c r="N154" s="117">
        <f>'[3]ผูกสูตร Planfin64'!Q301</f>
        <v>0</v>
      </c>
      <c r="O154" s="117">
        <f>'[3]ผูกสูตร Planfin64'!R301</f>
        <v>7400</v>
      </c>
      <c r="P154" s="117">
        <f>'[3]ผูกสูตร Planfin64'!S301</f>
        <v>321472.90000000002</v>
      </c>
      <c r="Q154" s="117">
        <f>'[3]ผูกสูตร Planfin64'!T301</f>
        <v>616651.69999999995</v>
      </c>
      <c r="R154" s="117">
        <f>'[3]ผูกสูตร Planfin64'!U301</f>
        <v>654023.28</v>
      </c>
      <c r="S154" s="117">
        <f>'[3]ผูกสูตร Planfin64'!V301</f>
        <v>0</v>
      </c>
      <c r="T154" s="117">
        <f>'[3]ผูกสูตร Planfin64'!W301</f>
        <v>0</v>
      </c>
      <c r="U154" s="117">
        <f>'[3]ผูกสูตร Planfin64'!X301</f>
        <v>251860</v>
      </c>
      <c r="V154" s="117">
        <f>'[3]ผูกสูตร Planfin64'!Y301</f>
        <v>61900</v>
      </c>
      <c r="W154" s="117">
        <f>'[3]ผูกสูตร Planfin64'!Z301</f>
        <v>643865.98</v>
      </c>
      <c r="X154" s="117">
        <f>'[3]ผูกสูตร Planfin64'!AA301</f>
        <v>236014.7</v>
      </c>
      <c r="Y154" s="117">
        <f>'[3]ผูกสูตร Planfin64'!AB301</f>
        <v>133662</v>
      </c>
      <c r="Z154" s="117">
        <f>'[3]ผูกสูตร Planfin64'!AC301</f>
        <v>67000</v>
      </c>
      <c r="AA154" s="117">
        <f>'[3]ผูกสูตร Planfin64'!AD301</f>
        <v>141120</v>
      </c>
      <c r="AB154" s="117">
        <f>'[3]ผูกสูตร Planfin64'!AE301</f>
        <v>97000</v>
      </c>
      <c r="AC154" s="117">
        <f>'[3]ผูกสูตร Planfin64'!AF301</f>
        <v>188100</v>
      </c>
      <c r="AD154" s="117">
        <f>'[3]ผูกสูตร Planfin64'!AG301</f>
        <v>0</v>
      </c>
      <c r="AE154" s="117">
        <f>'[3]ผูกสูตร Planfin64'!AH301</f>
        <v>0</v>
      </c>
      <c r="AF154" s="117">
        <f>'[3]ผูกสูตร Planfin64'!AI301</f>
        <v>159300</v>
      </c>
      <c r="AG154" s="117">
        <f>'[3]ผูกสูตร Planfin64'!AJ301</f>
        <v>500</v>
      </c>
      <c r="AH154" s="117">
        <f>'[3]ผูกสูตร Planfin64'!AK301</f>
        <v>49400</v>
      </c>
      <c r="AI154" s="117">
        <f>'[3]ผูกสูตร Planfin64'!AL301</f>
        <v>43000</v>
      </c>
      <c r="AJ154" s="117">
        <f>'[3]ผูกสูตร Planfin64'!AM301</f>
        <v>0</v>
      </c>
      <c r="AK154" s="117">
        <f>'[3]ผูกสูตร Planfin64'!AN301</f>
        <v>136850</v>
      </c>
      <c r="AL154" s="117">
        <f>'[3]ผูกสูตร Planfin64'!AO301</f>
        <v>0</v>
      </c>
      <c r="AM154" s="117">
        <f>'[3]ผูกสูตร Planfin64'!AP301</f>
        <v>49700</v>
      </c>
      <c r="AN154" s="117">
        <f>'[3]ผูกสูตร Planfin64'!AQ301</f>
        <v>0</v>
      </c>
      <c r="AO154" s="117">
        <f>'[3]ผูกสูตร Planfin64'!AR301</f>
        <v>0</v>
      </c>
      <c r="AP154" s="117">
        <f>'[3]ผูกสูตร Planfin64'!AS301</f>
        <v>0</v>
      </c>
      <c r="AQ154" s="117">
        <f>'[3]ผูกสูตร Planfin64'!AT301</f>
        <v>47900</v>
      </c>
      <c r="AR154" s="117">
        <f>'[3]ผูกสูตร Planfin64'!AU301</f>
        <v>0</v>
      </c>
      <c r="AS154" s="117">
        <f>'[3]ผูกสูตร Planfin64'!AV301</f>
        <v>0</v>
      </c>
      <c r="AT154" s="117">
        <f>'[3]ผูกสูตร Planfin64'!AW301</f>
        <v>52100</v>
      </c>
      <c r="AU154" s="117">
        <f>'[3]ผูกสูตร Planfin64'!AX301</f>
        <v>40200</v>
      </c>
      <c r="AV154" s="117">
        <f>'[3]ผูกสูตร Planfin64'!AY301</f>
        <v>27800</v>
      </c>
      <c r="AW154" s="117">
        <f>'[3]ผูกสูตร Planfin64'!AZ301</f>
        <v>0</v>
      </c>
      <c r="AX154" s="117">
        <f>'[3]ผูกสูตร Planfin64'!BA301</f>
        <v>52200</v>
      </c>
      <c r="AY154" s="117">
        <f>'[3]ผูกสูตร Planfin64'!BB301</f>
        <v>465000</v>
      </c>
      <c r="AZ154" s="117">
        <f>'[3]ผูกสูตร Planfin64'!BC301</f>
        <v>18400</v>
      </c>
      <c r="BA154" s="117">
        <f>'[3]ผูกสูตร Planfin64'!BD301</f>
        <v>228902.5</v>
      </c>
      <c r="BB154" s="117">
        <f>'[3]ผูกสูตร Planfin64'!BE301</f>
        <v>12091</v>
      </c>
      <c r="BC154" s="117">
        <f>'[3]ผูกสูตร Planfin64'!BF301</f>
        <v>0</v>
      </c>
      <c r="BD154" s="117">
        <f>'[3]ผูกสูตร Planfin64'!BG301</f>
        <v>44103</v>
      </c>
      <c r="BE154" s="117">
        <f>'[3]ผูกสูตร Planfin64'!BH301</f>
        <v>255500</v>
      </c>
      <c r="BF154" s="117">
        <f>'[3]ผูกสูตร Planfin64'!BI301</f>
        <v>0</v>
      </c>
      <c r="BG154" s="117">
        <f>'[3]ผูกสูตร Planfin64'!BJ301</f>
        <v>14200</v>
      </c>
      <c r="BH154" s="117">
        <f>'[3]ผูกสูตร Planfin64'!BK301</f>
        <v>27500</v>
      </c>
      <c r="BI154" s="117">
        <f>'[3]ผูกสูตร Planfin64'!BL301</f>
        <v>11660</v>
      </c>
      <c r="BJ154" s="117">
        <f>'[3]ผูกสูตร Planfin64'!BM301</f>
        <v>0</v>
      </c>
      <c r="BK154" s="117">
        <f>'[3]ผูกสูตร Planfin64'!BN301</f>
        <v>75888.56</v>
      </c>
      <c r="BL154" s="117">
        <f>'[3]ผูกสูตร Planfin64'!BO301</f>
        <v>147777.70000000001</v>
      </c>
      <c r="BM154" s="117">
        <f>'[3]ผูกสูตร Planfin64'!BP301</f>
        <v>41100</v>
      </c>
      <c r="BN154" s="117">
        <f>'[3]ผูกสูตร Planfin64'!BQ301</f>
        <v>60200</v>
      </c>
      <c r="BO154" s="117">
        <f>'[3]ผูกสูตร Planfin64'!BR301</f>
        <v>30200</v>
      </c>
      <c r="BP154" s="117">
        <f>'[3]ผูกสูตร Planfin64'!BS301</f>
        <v>198850</v>
      </c>
      <c r="BQ154" s="117">
        <f>'[3]ผูกสูตร Planfin64'!BT301</f>
        <v>56500</v>
      </c>
      <c r="BR154" s="117">
        <f>'[3]ผูกสูตร Planfin64'!BU301</f>
        <v>0</v>
      </c>
      <c r="BS154" s="117">
        <f>'[3]ผูกสูตร Planfin64'!BV301</f>
        <v>7508</v>
      </c>
      <c r="BT154" s="117">
        <f>'[3]ผูกสูตร Planfin64'!BW301</f>
        <v>0</v>
      </c>
      <c r="BU154" s="117">
        <f>'[3]ผูกสูตร Planfin64'!BX301</f>
        <v>91858</v>
      </c>
      <c r="BV154" s="117">
        <f>'[3]ผูกสูตร Planfin64'!BY301</f>
        <v>0</v>
      </c>
      <c r="BW154" s="117">
        <f>'[3]ผูกสูตร Planfin64'!BZ301</f>
        <v>140733.1</v>
      </c>
      <c r="BX154" s="117">
        <f>'[3]ผูกสูตร Planfin64'!CA301</f>
        <v>31700</v>
      </c>
      <c r="BY154" s="117">
        <f>'[3]ผูกสูตร Planfin64'!CB301</f>
        <v>0</v>
      </c>
      <c r="BZ154" s="118">
        <f t="shared" si="8"/>
        <v>9846452.8900000006</v>
      </c>
    </row>
    <row r="155" spans="1:78" ht="21.75" customHeight="1">
      <c r="A155" s="113" t="s">
        <v>486</v>
      </c>
      <c r="B155" s="114" t="s">
        <v>472</v>
      </c>
      <c r="C155" s="115" t="s">
        <v>527</v>
      </c>
      <c r="D155" s="116" t="s">
        <v>528</v>
      </c>
      <c r="E155" s="117">
        <f>'[3]ผูกสูตร Planfin64'!H302</f>
        <v>0</v>
      </c>
      <c r="F155" s="117">
        <f>'[3]ผูกสูตร Planfin64'!I302</f>
        <v>13300</v>
      </c>
      <c r="G155" s="117">
        <f>'[3]ผูกสูตร Planfin64'!J302</f>
        <v>0</v>
      </c>
      <c r="H155" s="117">
        <f>'[3]ผูกสูตร Planfin64'!K302</f>
        <v>0</v>
      </c>
      <c r="I155" s="117">
        <f>'[3]ผูกสูตร Planfin64'!L302</f>
        <v>0</v>
      </c>
      <c r="J155" s="117">
        <f>'[3]ผูกสูตร Planfin64'!M302</f>
        <v>0</v>
      </c>
      <c r="K155" s="117">
        <f>'[3]ผูกสูตร Planfin64'!N302</f>
        <v>0</v>
      </c>
      <c r="L155" s="117">
        <f>'[3]ผูกสูตร Planfin64'!O302</f>
        <v>0</v>
      </c>
      <c r="M155" s="117">
        <f>'[3]ผูกสูตร Planfin64'!P302</f>
        <v>154244</v>
      </c>
      <c r="N155" s="117">
        <f>'[3]ผูกสูตร Planfin64'!Q302</f>
        <v>0</v>
      </c>
      <c r="O155" s="117">
        <f>'[3]ผูกสูตร Planfin64'!R302</f>
        <v>0</v>
      </c>
      <c r="P155" s="117">
        <f>'[3]ผูกสูตร Planfin64'!S302</f>
        <v>8000</v>
      </c>
      <c r="Q155" s="117">
        <f>'[3]ผูกสูตร Planfin64'!T302</f>
        <v>616665</v>
      </c>
      <c r="R155" s="117">
        <f>'[3]ผูกสูตร Planfin64'!U302</f>
        <v>0</v>
      </c>
      <c r="S155" s="117">
        <f>'[3]ผูกสูตร Planfin64'!V302</f>
        <v>0</v>
      </c>
      <c r="T155" s="117">
        <f>'[3]ผูกสูตร Planfin64'!W302</f>
        <v>0</v>
      </c>
      <c r="U155" s="117">
        <f>'[3]ผูกสูตร Planfin64'!X302</f>
        <v>0</v>
      </c>
      <c r="V155" s="117">
        <f>'[3]ผูกสูตร Planfin64'!Y302</f>
        <v>0</v>
      </c>
      <c r="W155" s="117">
        <f>'[3]ผูกสูตร Planfin64'!Z302</f>
        <v>0</v>
      </c>
      <c r="X155" s="117">
        <f>'[3]ผูกสูตร Planfin64'!AA302</f>
        <v>7000</v>
      </c>
      <c r="Y155" s="117">
        <f>'[3]ผูกสูตร Planfin64'!AB302</f>
        <v>240280</v>
      </c>
      <c r="Z155" s="117">
        <f>'[3]ผูกสูตร Planfin64'!AC302</f>
        <v>0</v>
      </c>
      <c r="AA155" s="117">
        <f>'[3]ผูกสูตร Planfin64'!AD302</f>
        <v>85000</v>
      </c>
      <c r="AB155" s="117">
        <f>'[3]ผูกสูตร Planfin64'!AE302</f>
        <v>267991</v>
      </c>
      <c r="AC155" s="117">
        <f>'[3]ผูกสูตร Planfin64'!AF302</f>
        <v>0</v>
      </c>
      <c r="AD155" s="117">
        <f>'[3]ผูกสูตร Planfin64'!AG302</f>
        <v>0</v>
      </c>
      <c r="AE155" s="117">
        <f>'[3]ผูกสูตร Planfin64'!AH302</f>
        <v>0</v>
      </c>
      <c r="AF155" s="117">
        <f>'[3]ผูกสูตร Planfin64'!AI302</f>
        <v>0</v>
      </c>
      <c r="AG155" s="117">
        <f>'[3]ผูกสูตร Planfin64'!AJ302</f>
        <v>0</v>
      </c>
      <c r="AH155" s="117">
        <f>'[3]ผูกสูตร Planfin64'!AK302</f>
        <v>0</v>
      </c>
      <c r="AI155" s="117">
        <f>'[3]ผูกสูตร Planfin64'!AL302</f>
        <v>190040</v>
      </c>
      <c r="AJ155" s="117">
        <f>'[3]ผูกสูตร Planfin64'!AM302</f>
        <v>31000</v>
      </c>
      <c r="AK155" s="117">
        <f>'[3]ผูกสูตร Planfin64'!AN302</f>
        <v>50965.56</v>
      </c>
      <c r="AL155" s="117">
        <f>'[3]ผูกสูตร Planfin64'!AO302</f>
        <v>0</v>
      </c>
      <c r="AM155" s="117">
        <f>'[3]ผูกสูตร Planfin64'!AP302</f>
        <v>0</v>
      </c>
      <c r="AN155" s="117">
        <f>'[3]ผูกสูตร Planfin64'!AQ302</f>
        <v>0</v>
      </c>
      <c r="AO155" s="117">
        <f>'[3]ผูกสูตร Planfin64'!AR302</f>
        <v>350800</v>
      </c>
      <c r="AP155" s="117">
        <f>'[3]ผูกสูตร Planfin64'!AS302</f>
        <v>0</v>
      </c>
      <c r="AQ155" s="117">
        <f>'[3]ผูกสูตร Planfin64'!AT302</f>
        <v>0</v>
      </c>
      <c r="AR155" s="117">
        <f>'[3]ผูกสูตร Planfin64'!AU302</f>
        <v>0</v>
      </c>
      <c r="AS155" s="117">
        <f>'[3]ผูกสูตร Planfin64'!AV302</f>
        <v>0</v>
      </c>
      <c r="AT155" s="117">
        <f>'[3]ผูกสูตร Planfin64'!AW302</f>
        <v>0</v>
      </c>
      <c r="AU155" s="117">
        <f>'[3]ผูกสูตร Planfin64'!AX302</f>
        <v>0</v>
      </c>
      <c r="AV155" s="117">
        <f>'[3]ผูกสูตร Planfin64'!AY302</f>
        <v>1000</v>
      </c>
      <c r="AW155" s="117">
        <f>'[3]ผูกสูตร Planfin64'!AZ302</f>
        <v>2480</v>
      </c>
      <c r="AX155" s="117">
        <f>'[3]ผูกสูตร Planfin64'!BA302</f>
        <v>0</v>
      </c>
      <c r="AY155" s="117">
        <f>'[3]ผูกสูตร Planfin64'!BB302</f>
        <v>0</v>
      </c>
      <c r="AZ155" s="117">
        <f>'[3]ผูกสูตร Planfin64'!BC302</f>
        <v>0</v>
      </c>
      <c r="BA155" s="117">
        <f>'[3]ผูกสูตร Planfin64'!BD302</f>
        <v>0</v>
      </c>
      <c r="BB155" s="117">
        <f>'[3]ผูกสูตร Planfin64'!BE302</f>
        <v>0</v>
      </c>
      <c r="BC155" s="117">
        <f>'[3]ผูกสูตร Planfin64'!BF302</f>
        <v>0</v>
      </c>
      <c r="BD155" s="117">
        <f>'[3]ผูกสูตร Planfin64'!BG302</f>
        <v>0</v>
      </c>
      <c r="BE155" s="117">
        <f>'[3]ผูกสูตร Planfin64'!BH302</f>
        <v>0</v>
      </c>
      <c r="BF155" s="117">
        <f>'[3]ผูกสูตร Planfin64'!BI302</f>
        <v>0</v>
      </c>
      <c r="BG155" s="117">
        <f>'[3]ผูกสูตร Planfin64'!BJ302</f>
        <v>0</v>
      </c>
      <c r="BH155" s="117">
        <f>'[3]ผูกสูตร Planfin64'!BK302</f>
        <v>0</v>
      </c>
      <c r="BI155" s="117">
        <f>'[3]ผูกสูตร Planfin64'!BL302</f>
        <v>0</v>
      </c>
      <c r="BJ155" s="117">
        <f>'[3]ผูกสูตร Planfin64'!BM302</f>
        <v>0</v>
      </c>
      <c r="BK155" s="117">
        <f>'[3]ผูกสูตร Planfin64'!BN302</f>
        <v>0</v>
      </c>
      <c r="BL155" s="117">
        <f>'[3]ผูกสูตร Planfin64'!BO302</f>
        <v>214854.72</v>
      </c>
      <c r="BM155" s="117">
        <f>'[3]ผูกสูตร Planfin64'!BP302</f>
        <v>4700</v>
      </c>
      <c r="BN155" s="117">
        <f>'[3]ผูกสูตร Planfin64'!BQ302</f>
        <v>0</v>
      </c>
      <c r="BO155" s="117">
        <f>'[3]ผูกสูตร Planfin64'!BR302</f>
        <v>82800</v>
      </c>
      <c r="BP155" s="117">
        <f>'[3]ผูกสูตร Planfin64'!BS302</f>
        <v>0</v>
      </c>
      <c r="BQ155" s="117">
        <f>'[3]ผูกสูตร Planfin64'!BT302</f>
        <v>122270</v>
      </c>
      <c r="BR155" s="117">
        <f>'[3]ผูกสูตร Planfin64'!BU302</f>
        <v>0</v>
      </c>
      <c r="BS155" s="117">
        <f>'[3]ผูกสูตร Planfin64'!BV302</f>
        <v>0</v>
      </c>
      <c r="BT155" s="117">
        <f>'[3]ผูกสูตร Planfin64'!BW302</f>
        <v>0</v>
      </c>
      <c r="BU155" s="117">
        <f>'[3]ผูกสูตร Planfin64'!BX302</f>
        <v>0</v>
      </c>
      <c r="BV155" s="117">
        <f>'[3]ผูกสูตร Planfin64'!BY302</f>
        <v>0</v>
      </c>
      <c r="BW155" s="117">
        <f>'[3]ผูกสูตร Planfin64'!BZ302</f>
        <v>122000</v>
      </c>
      <c r="BX155" s="117">
        <f>'[3]ผูกสูตร Planfin64'!CA302</f>
        <v>12570</v>
      </c>
      <c r="BY155" s="117">
        <f>'[3]ผูกสูตร Planfin64'!CB302</f>
        <v>0</v>
      </c>
      <c r="BZ155" s="118">
        <f t="shared" si="8"/>
        <v>2577960.2800000003</v>
      </c>
    </row>
    <row r="156" spans="1:78" ht="21.75" customHeight="1">
      <c r="A156" s="113" t="s">
        <v>486</v>
      </c>
      <c r="B156" s="114" t="s">
        <v>472</v>
      </c>
      <c r="C156" s="115" t="s">
        <v>529</v>
      </c>
      <c r="D156" s="116" t="s">
        <v>530</v>
      </c>
      <c r="E156" s="117">
        <f>'[3]ผูกสูตร Planfin64'!H303</f>
        <v>7215908.5</v>
      </c>
      <c r="F156" s="117">
        <f>'[3]ผูกสูตร Planfin64'!I303</f>
        <v>479719.99</v>
      </c>
      <c r="G156" s="117">
        <f>'[3]ผูกสูตร Planfin64'!J303</f>
        <v>4938400</v>
      </c>
      <c r="H156" s="117">
        <f>'[3]ผูกสูตร Planfin64'!K303</f>
        <v>2300400</v>
      </c>
      <c r="I156" s="117">
        <f>'[3]ผูกสูตร Planfin64'!L303</f>
        <v>1191575</v>
      </c>
      <c r="J156" s="117">
        <f>'[3]ผูกสูตร Planfin64'!M303</f>
        <v>0</v>
      </c>
      <c r="K156" s="117">
        <f>'[3]ผูกสูตร Planfin64'!N303</f>
        <v>11123147.5</v>
      </c>
      <c r="L156" s="117">
        <f>'[3]ผูกสูตร Planfin64'!O303</f>
        <v>3330800</v>
      </c>
      <c r="M156" s="117">
        <f>'[3]ผูกสูตร Planfin64'!P303</f>
        <v>200776.5</v>
      </c>
      <c r="N156" s="117">
        <f>'[3]ผูกสูตร Planfin64'!Q303</f>
        <v>8934285.2200000007</v>
      </c>
      <c r="O156" s="117">
        <f>'[3]ผูกสูตร Planfin64'!R303</f>
        <v>1421466.8</v>
      </c>
      <c r="P156" s="117">
        <f>'[3]ผูกสูตร Planfin64'!S303</f>
        <v>0</v>
      </c>
      <c r="Q156" s="117">
        <f>'[3]ผูกสูตร Planfin64'!T303</f>
        <v>4915200</v>
      </c>
      <c r="R156" s="117">
        <f>'[3]ผูกสูตร Planfin64'!U303</f>
        <v>4232442</v>
      </c>
      <c r="S156" s="117">
        <f>'[3]ผูกสูตร Planfin64'!V303</f>
        <v>91866</v>
      </c>
      <c r="T156" s="117">
        <f>'[3]ผูกสูตร Planfin64'!W303</f>
        <v>2304574.25</v>
      </c>
      <c r="U156" s="117">
        <f>'[3]ผูกสูตร Planfin64'!X303</f>
        <v>1324620</v>
      </c>
      <c r="V156" s="117">
        <f>'[3]ผูกสูตร Planfin64'!Y303</f>
        <v>0</v>
      </c>
      <c r="W156" s="117">
        <f>'[3]ผูกสูตร Planfin64'!Z303</f>
        <v>30339044.5</v>
      </c>
      <c r="X156" s="117">
        <f>'[3]ผูกสูตร Planfin64'!AA303</f>
        <v>0</v>
      </c>
      <c r="Y156" s="117">
        <f>'[3]ผูกสูตร Planfin64'!AB303</f>
        <v>610780</v>
      </c>
      <c r="Z156" s="117">
        <f>'[3]ผูกสูตร Planfin64'!AC303</f>
        <v>108000</v>
      </c>
      <c r="AA156" s="117">
        <f>'[3]ผูกสูตร Planfin64'!AD303</f>
        <v>1198800</v>
      </c>
      <c r="AB156" s="117">
        <f>'[3]ผูกสูตร Planfin64'!AE303</f>
        <v>18500</v>
      </c>
      <c r="AC156" s="117">
        <f>'[3]ผูกสูตร Planfin64'!AF303</f>
        <v>0</v>
      </c>
      <c r="AD156" s="117">
        <f>'[3]ผูกสูตร Planfin64'!AG303</f>
        <v>938876.64</v>
      </c>
      <c r="AE156" s="117">
        <f>'[3]ผูกสูตร Planfin64'!AH303</f>
        <v>5600</v>
      </c>
      <c r="AF156" s="117">
        <f>'[3]ผูกสูตร Planfin64'!AI303</f>
        <v>26396665.460000001</v>
      </c>
      <c r="AG156" s="117">
        <f>'[3]ผูกสูตร Planfin64'!AJ303</f>
        <v>914808.29</v>
      </c>
      <c r="AH156" s="117">
        <f>'[3]ผูกสูตร Planfin64'!AK303</f>
        <v>530080</v>
      </c>
      <c r="AI156" s="117">
        <f>'[3]ผูกสูตร Planfin64'!AL303</f>
        <v>17060</v>
      </c>
      <c r="AJ156" s="117">
        <f>'[3]ผูกสูตร Planfin64'!AM303</f>
        <v>867433.37</v>
      </c>
      <c r="AK156" s="117">
        <f>'[3]ผูกสูตร Planfin64'!AN303</f>
        <v>0</v>
      </c>
      <c r="AL156" s="117">
        <f>'[3]ผูกสูตร Planfin64'!AO303</f>
        <v>813416.8</v>
      </c>
      <c r="AM156" s="117">
        <f>'[3]ผูกสูตร Planfin64'!AP303</f>
        <v>0</v>
      </c>
      <c r="AN156" s="117">
        <f>'[3]ผูกสูตร Planfin64'!AQ303</f>
        <v>542000</v>
      </c>
      <c r="AO156" s="117">
        <f>'[3]ผูกสูตร Planfin64'!AR303</f>
        <v>0</v>
      </c>
      <c r="AP156" s="117">
        <f>'[3]ผูกสูตร Planfin64'!AS303</f>
        <v>809760</v>
      </c>
      <c r="AQ156" s="117">
        <f>'[3]ผูกสูตร Planfin64'!AT303</f>
        <v>0</v>
      </c>
      <c r="AR156" s="117">
        <f>'[3]ผูกสูตร Planfin64'!AU303</f>
        <v>0</v>
      </c>
      <c r="AS156" s="117">
        <f>'[3]ผูกสูตร Planfin64'!AV303</f>
        <v>0</v>
      </c>
      <c r="AT156" s="117">
        <f>'[3]ผูกสูตร Planfin64'!AW303</f>
        <v>0</v>
      </c>
      <c r="AU156" s="117">
        <f>'[3]ผูกสูตร Planfin64'!AX303</f>
        <v>574860</v>
      </c>
      <c r="AV156" s="117">
        <f>'[3]ผูกสูตร Planfin64'!AY303</f>
        <v>0</v>
      </c>
      <c r="AW156" s="117">
        <f>'[3]ผูกสูตร Planfin64'!AZ303</f>
        <v>0</v>
      </c>
      <c r="AX156" s="117">
        <f>'[3]ผูกสูตร Planfin64'!BA303</f>
        <v>720000</v>
      </c>
      <c r="AY156" s="117">
        <f>'[3]ผูกสูตร Planfin64'!BB303</f>
        <v>9234795.0500000007</v>
      </c>
      <c r="AZ156" s="117">
        <f>'[3]ผูกสูตร Planfin64'!BC303</f>
        <v>1012418.18</v>
      </c>
      <c r="BA156" s="117">
        <f>'[3]ผูกสูตร Planfin64'!BD303</f>
        <v>0</v>
      </c>
      <c r="BB156" s="117">
        <f>'[3]ผูกสูตร Planfin64'!BE303</f>
        <v>96000</v>
      </c>
      <c r="BC156" s="117">
        <f>'[3]ผูกสูตร Planfin64'!BF303</f>
        <v>2319636.7799999998</v>
      </c>
      <c r="BD156" s="117">
        <f>'[3]ผูกสูตร Planfin64'!BG303</f>
        <v>697410.75</v>
      </c>
      <c r="BE156" s="117">
        <f>'[3]ผูกสูตร Planfin64'!BH303</f>
        <v>4240000</v>
      </c>
      <c r="BF156" s="117">
        <f>'[3]ผูกสูตร Planfin64'!BI303</f>
        <v>1902333.3</v>
      </c>
      <c r="BG156" s="117">
        <f>'[3]ผูกสูตร Planfin64'!BJ303</f>
        <v>167871.71</v>
      </c>
      <c r="BH156" s="117">
        <f>'[3]ผูกสูตร Planfin64'!BK303</f>
        <v>0</v>
      </c>
      <c r="BI156" s="117">
        <f>'[3]ผูกสูตร Planfin64'!BL303</f>
        <v>76172</v>
      </c>
      <c r="BJ156" s="117">
        <f>'[3]ผูกสูตร Planfin64'!BM303</f>
        <v>11442253.300000001</v>
      </c>
      <c r="BK156" s="117">
        <f>'[3]ผูกสูตร Planfin64'!BN303</f>
        <v>0</v>
      </c>
      <c r="BL156" s="117">
        <f>'[3]ผูกสูตร Planfin64'!BO303</f>
        <v>23400</v>
      </c>
      <c r="BM156" s="117">
        <f>'[3]ผูกสูตร Planfin64'!BP303</f>
        <v>0</v>
      </c>
      <c r="BN156" s="117">
        <f>'[3]ผูกสูตร Planfin64'!BQ303</f>
        <v>0</v>
      </c>
      <c r="BO156" s="117">
        <f>'[3]ผูกสูตร Planfin64'!BR303</f>
        <v>800998.2</v>
      </c>
      <c r="BP156" s="117">
        <f>'[3]ผูกสูตร Planfin64'!BS303</f>
        <v>179250</v>
      </c>
      <c r="BQ156" s="117">
        <f>'[3]ผูกสูตร Planfin64'!BT303</f>
        <v>0</v>
      </c>
      <c r="BR156" s="117">
        <f>'[3]ผูกสูตร Planfin64'!BU303</f>
        <v>0</v>
      </c>
      <c r="BS156" s="117">
        <f>'[3]ผูกสูตร Planfin64'!BV303</f>
        <v>0</v>
      </c>
      <c r="BT156" s="117">
        <f>'[3]ผูกสูตร Planfin64'!BW303</f>
        <v>0</v>
      </c>
      <c r="BU156" s="117">
        <f>'[3]ผูกสูตร Planfin64'!BX303</f>
        <v>0</v>
      </c>
      <c r="BV156" s="117">
        <f>'[3]ผูกสูตร Planfin64'!BY303</f>
        <v>0</v>
      </c>
      <c r="BW156" s="117">
        <f>'[3]ผูกสูตร Planfin64'!BZ303</f>
        <v>997668</v>
      </c>
      <c r="BX156" s="117">
        <f>'[3]ผูกสูตร Planfin64'!CA303</f>
        <v>0</v>
      </c>
      <c r="BY156" s="117">
        <f>'[3]ผูกสูตร Planfin64'!CB303</f>
        <v>0</v>
      </c>
      <c r="BZ156" s="118">
        <f t="shared" si="8"/>
        <v>152601074.09</v>
      </c>
    </row>
    <row r="157" spans="1:78" ht="21.75" customHeight="1">
      <c r="A157" s="113" t="s">
        <v>486</v>
      </c>
      <c r="B157" s="114" t="s">
        <v>472</v>
      </c>
      <c r="C157" s="115" t="s">
        <v>531</v>
      </c>
      <c r="D157" s="116" t="s">
        <v>532</v>
      </c>
      <c r="E157" s="117">
        <f>'[3]ผูกสูตร Planfin64'!H304</f>
        <v>0</v>
      </c>
      <c r="F157" s="117">
        <f>'[3]ผูกสูตร Planfin64'!I304</f>
        <v>0</v>
      </c>
      <c r="G157" s="117">
        <f>'[3]ผูกสูตร Planfin64'!J304</f>
        <v>3440465.28</v>
      </c>
      <c r="H157" s="117">
        <f>'[3]ผูกสูตร Planfin64'!K304</f>
        <v>1065520</v>
      </c>
      <c r="I157" s="117">
        <f>'[3]ผูกสูตร Planfin64'!L304</f>
        <v>0</v>
      </c>
      <c r="J157" s="117">
        <f>'[3]ผูกสูตร Planfin64'!M304</f>
        <v>986135</v>
      </c>
      <c r="K157" s="117">
        <f>'[3]ผูกสูตร Planfin64'!N304</f>
        <v>0</v>
      </c>
      <c r="L157" s="117">
        <f>'[3]ผูกสูตร Planfin64'!O304</f>
        <v>0</v>
      </c>
      <c r="M157" s="117">
        <f>'[3]ผูกสูตร Planfin64'!P304</f>
        <v>786300</v>
      </c>
      <c r="N157" s="117">
        <f>'[3]ผูกสูตร Planfin64'!Q304</f>
        <v>0</v>
      </c>
      <c r="O157" s="117">
        <f>'[3]ผูกสูตร Planfin64'!R304</f>
        <v>262550</v>
      </c>
      <c r="P157" s="117">
        <f>'[3]ผูกสูตร Planfin64'!S304</f>
        <v>123772</v>
      </c>
      <c r="Q157" s="117">
        <f>'[3]ผูกสูตร Planfin64'!T304</f>
        <v>401050</v>
      </c>
      <c r="R157" s="117">
        <f>'[3]ผูกสูตร Planfin64'!U304</f>
        <v>1085815.9099999999</v>
      </c>
      <c r="S157" s="117">
        <f>'[3]ผูกสูตร Planfin64'!V304</f>
        <v>226455</v>
      </c>
      <c r="T157" s="117">
        <f>'[3]ผูกสูตร Planfin64'!W304</f>
        <v>1678694</v>
      </c>
      <c r="U157" s="117">
        <f>'[3]ผูกสูตร Planfin64'!X304</f>
        <v>0</v>
      </c>
      <c r="V157" s="117">
        <f>'[3]ผูกสูตร Planfin64'!Y304</f>
        <v>592700</v>
      </c>
      <c r="W157" s="117">
        <f>'[3]ผูกสูตร Planfin64'!Z304</f>
        <v>0</v>
      </c>
      <c r="X157" s="117">
        <f>'[3]ผูกสูตร Planfin64'!AA304</f>
        <v>180600</v>
      </c>
      <c r="Y157" s="117">
        <f>'[3]ผูกสูตร Planfin64'!AB304</f>
        <v>0</v>
      </c>
      <c r="Z157" s="117">
        <f>'[3]ผูกสูตร Planfin64'!AC304</f>
        <v>2250200</v>
      </c>
      <c r="AA157" s="117">
        <f>'[3]ผูกสูตร Planfin64'!AD304</f>
        <v>1118170</v>
      </c>
      <c r="AB157" s="117">
        <f>'[3]ผูกสูตร Planfin64'!AE304</f>
        <v>0</v>
      </c>
      <c r="AC157" s="117">
        <f>'[3]ผูกสูตร Planfin64'!AF304</f>
        <v>500000</v>
      </c>
      <c r="AD157" s="117">
        <f>'[3]ผูกสูตร Planfin64'!AG304</f>
        <v>751365</v>
      </c>
      <c r="AE157" s="117">
        <f>'[3]ผูกสูตร Planfin64'!AH304</f>
        <v>640680</v>
      </c>
      <c r="AF157" s="117">
        <f>'[3]ผูกสูตร Planfin64'!AI304</f>
        <v>0</v>
      </c>
      <c r="AG157" s="117">
        <f>'[3]ผูกสูตร Planfin64'!AJ304</f>
        <v>0</v>
      </c>
      <c r="AH157" s="117">
        <f>'[3]ผูกสูตร Planfin64'!AK304</f>
        <v>14750</v>
      </c>
      <c r="AI157" s="117">
        <f>'[3]ผูกสูตร Planfin64'!AL304</f>
        <v>104580</v>
      </c>
      <c r="AJ157" s="117">
        <f>'[3]ผูกสูตร Planfin64'!AM304</f>
        <v>139550</v>
      </c>
      <c r="AK157" s="117">
        <f>'[3]ผูกสูตร Planfin64'!AN304</f>
        <v>456100</v>
      </c>
      <c r="AL157" s="117">
        <f>'[3]ผูกสูตร Planfin64'!AO304</f>
        <v>0</v>
      </c>
      <c r="AM157" s="117">
        <f>'[3]ผูกสูตร Planfin64'!AP304</f>
        <v>13550</v>
      </c>
      <c r="AN157" s="117">
        <f>'[3]ผูกสูตร Planfin64'!AQ304</f>
        <v>171550</v>
      </c>
      <c r="AO157" s="117">
        <f>'[3]ผูกสูตร Planfin64'!AR304</f>
        <v>763028</v>
      </c>
      <c r="AP157" s="117">
        <f>'[3]ผูกสูตร Planfin64'!AS304</f>
        <v>0</v>
      </c>
      <c r="AQ157" s="117">
        <f>'[3]ผูกสูตร Planfin64'!AT304</f>
        <v>0</v>
      </c>
      <c r="AR157" s="117">
        <f>'[3]ผูกสูตร Planfin64'!AU304</f>
        <v>197450</v>
      </c>
      <c r="AS157" s="117">
        <f>'[3]ผูกสูตร Planfin64'!AV304</f>
        <v>0</v>
      </c>
      <c r="AT157" s="117">
        <f>'[3]ผูกสูตร Planfin64'!AW304</f>
        <v>426000</v>
      </c>
      <c r="AU157" s="117">
        <f>'[3]ผูกสูตร Planfin64'!AX304</f>
        <v>0</v>
      </c>
      <c r="AV157" s="117">
        <f>'[3]ผูกสูตร Planfin64'!AY304</f>
        <v>15960</v>
      </c>
      <c r="AW157" s="117">
        <f>'[3]ผูกสูตร Planfin64'!AZ304</f>
        <v>24870</v>
      </c>
      <c r="AX157" s="117">
        <f>'[3]ผูกสูตร Planfin64'!BA304</f>
        <v>31530</v>
      </c>
      <c r="AY157" s="117">
        <f>'[3]ผูกสูตร Planfin64'!BB304</f>
        <v>0</v>
      </c>
      <c r="AZ157" s="117">
        <f>'[3]ผูกสูตร Planfin64'!BC304</f>
        <v>1146694</v>
      </c>
      <c r="BA157" s="117">
        <f>'[3]ผูกสูตร Planfin64'!BD304</f>
        <v>4133120</v>
      </c>
      <c r="BB157" s="117">
        <f>'[3]ผูกสูตร Planfin64'!BE304</f>
        <v>0</v>
      </c>
      <c r="BC157" s="117">
        <f>'[3]ผูกสูตร Planfin64'!BF304</f>
        <v>0</v>
      </c>
      <c r="BD157" s="117">
        <f>'[3]ผูกสูตร Planfin64'!BG304</f>
        <v>504600</v>
      </c>
      <c r="BE157" s="117">
        <f>'[3]ผูกสูตร Planfin64'!BH304</f>
        <v>0</v>
      </c>
      <c r="BF157" s="117">
        <f>'[3]ผูกสูตร Planfin64'!BI304</f>
        <v>450950</v>
      </c>
      <c r="BG157" s="117">
        <f>'[3]ผูกสูตร Planfin64'!BJ304</f>
        <v>0</v>
      </c>
      <c r="BH157" s="117">
        <f>'[3]ผูกสูตร Planfin64'!BK304</f>
        <v>916995.2</v>
      </c>
      <c r="BI157" s="117">
        <f>'[3]ผูกสูตร Planfin64'!BL304</f>
        <v>584765</v>
      </c>
      <c r="BJ157" s="117">
        <f>'[3]ผูกสูตร Planfin64'!BM304</f>
        <v>0</v>
      </c>
      <c r="BK157" s="117">
        <f>'[3]ผูกสูตร Planfin64'!BN304</f>
        <v>0</v>
      </c>
      <c r="BL157" s="117">
        <f>'[3]ผูกสูตร Planfin64'!BO304</f>
        <v>845717</v>
      </c>
      <c r="BM157" s="117">
        <f>'[3]ผูกสูตร Planfin64'!BP304</f>
        <v>401300</v>
      </c>
      <c r="BN157" s="117">
        <f>'[3]ผูกสูตร Planfin64'!BQ304</f>
        <v>530175</v>
      </c>
      <c r="BO157" s="117">
        <f>'[3]ผูกสูตร Planfin64'!BR304</f>
        <v>0</v>
      </c>
      <c r="BP157" s="117">
        <f>'[3]ผูกสูตร Planfin64'!BS304</f>
        <v>9300</v>
      </c>
      <c r="BQ157" s="117">
        <f>'[3]ผูกสูตร Planfin64'!BT304</f>
        <v>0</v>
      </c>
      <c r="BR157" s="117">
        <f>'[3]ผูกสูตร Planfin64'!BU304</f>
        <v>0</v>
      </c>
      <c r="BS157" s="117">
        <f>'[3]ผูกสูตร Planfin64'!BV304</f>
        <v>472200</v>
      </c>
      <c r="BT157" s="117">
        <f>'[3]ผูกสูตร Planfin64'!BW304</f>
        <v>369440</v>
      </c>
      <c r="BU157" s="117">
        <f>'[3]ผูกสูตร Planfin64'!BX304</f>
        <v>0</v>
      </c>
      <c r="BV157" s="117">
        <f>'[3]ผูกสูตร Planfin64'!BY304</f>
        <v>1068500</v>
      </c>
      <c r="BW157" s="117">
        <f>'[3]ผูกสูตร Planfin64'!BZ304</f>
        <v>1777285</v>
      </c>
      <c r="BX157" s="117">
        <f>'[3]ผูกสูตร Planfin64'!CA304</f>
        <v>981590</v>
      </c>
      <c r="BY157" s="117">
        <f>'[3]ผูกสูตร Planfin64'!CB304</f>
        <v>570300</v>
      </c>
      <c r="BZ157" s="118">
        <f t="shared" si="8"/>
        <v>33212321.389999997</v>
      </c>
    </row>
    <row r="158" spans="1:78" ht="21.75" customHeight="1">
      <c r="A158" s="113" t="s">
        <v>486</v>
      </c>
      <c r="B158" s="114" t="s">
        <v>472</v>
      </c>
      <c r="C158" s="115" t="s">
        <v>533</v>
      </c>
      <c r="D158" s="116" t="s">
        <v>534</v>
      </c>
      <c r="E158" s="117">
        <f>'[3]ผูกสูตร Planfin64'!H305</f>
        <v>144200</v>
      </c>
      <c r="F158" s="117">
        <f>'[3]ผูกสูตร Planfin64'!I305</f>
        <v>0</v>
      </c>
      <c r="G158" s="117">
        <f>'[3]ผูกสูตร Planfin64'!J305</f>
        <v>0</v>
      </c>
      <c r="H158" s="117">
        <f>'[3]ผูกสูตร Planfin64'!K305</f>
        <v>0</v>
      </c>
      <c r="I158" s="117">
        <f>'[3]ผูกสูตร Planfin64'!L305</f>
        <v>0</v>
      </c>
      <c r="J158" s="117">
        <f>'[3]ผูกสูตร Planfin64'!M305</f>
        <v>0</v>
      </c>
      <c r="K158" s="117">
        <f>'[3]ผูกสูตร Planfin64'!N305</f>
        <v>49220</v>
      </c>
      <c r="L158" s="117">
        <f>'[3]ผูกสูตร Planfin64'!O305</f>
        <v>0</v>
      </c>
      <c r="M158" s="117">
        <f>'[3]ผูกสูตร Planfin64'!P305</f>
        <v>0</v>
      </c>
      <c r="N158" s="117">
        <f>'[3]ผูกสูตร Planfin64'!Q305</f>
        <v>0</v>
      </c>
      <c r="O158" s="117">
        <f>'[3]ผูกสูตร Planfin64'!R305</f>
        <v>0</v>
      </c>
      <c r="P158" s="117">
        <f>'[3]ผูกสูตร Planfin64'!S305</f>
        <v>0</v>
      </c>
      <c r="Q158" s="117">
        <f>'[3]ผูกสูตร Planfin64'!T305</f>
        <v>0</v>
      </c>
      <c r="R158" s="117">
        <f>'[3]ผูกสูตร Planfin64'!U305</f>
        <v>0</v>
      </c>
      <c r="S158" s="117">
        <f>'[3]ผูกสูตร Planfin64'!V305</f>
        <v>0</v>
      </c>
      <c r="T158" s="117">
        <f>'[3]ผูกสูตร Planfin64'!W305</f>
        <v>0</v>
      </c>
      <c r="U158" s="117">
        <f>'[3]ผูกสูตร Planfin64'!X305</f>
        <v>0</v>
      </c>
      <c r="V158" s="117">
        <f>'[3]ผูกสูตร Planfin64'!Y305</f>
        <v>0</v>
      </c>
      <c r="W158" s="117">
        <f>'[3]ผูกสูตร Planfin64'!Z305</f>
        <v>246420</v>
      </c>
      <c r="X158" s="117">
        <f>'[3]ผูกสูตร Planfin64'!AA305</f>
        <v>9675</v>
      </c>
      <c r="Y158" s="117">
        <f>'[3]ผูกสูตร Planfin64'!AB305</f>
        <v>6000</v>
      </c>
      <c r="Z158" s="117">
        <f>'[3]ผูกสูตร Planfin64'!AC305</f>
        <v>0</v>
      </c>
      <c r="AA158" s="117">
        <f>'[3]ผูกสูตร Planfin64'!AD305</f>
        <v>0</v>
      </c>
      <c r="AB158" s="117">
        <f>'[3]ผูกสูตร Planfin64'!AE305</f>
        <v>0</v>
      </c>
      <c r="AC158" s="117">
        <f>'[3]ผูกสูตร Planfin64'!AF305</f>
        <v>0</v>
      </c>
      <c r="AD158" s="117">
        <f>'[3]ผูกสูตร Planfin64'!AG305</f>
        <v>0</v>
      </c>
      <c r="AE158" s="117">
        <f>'[3]ผูกสูตร Planfin64'!AH305</f>
        <v>0</v>
      </c>
      <c r="AF158" s="117">
        <f>'[3]ผูกสูตร Planfin64'!AI305</f>
        <v>9400</v>
      </c>
      <c r="AG158" s="117">
        <f>'[3]ผูกสูตร Planfin64'!AJ305</f>
        <v>0</v>
      </c>
      <c r="AH158" s="117">
        <f>'[3]ผูกสูตร Planfin64'!AK305</f>
        <v>0</v>
      </c>
      <c r="AI158" s="117">
        <f>'[3]ผูกสูตร Planfin64'!AL305</f>
        <v>0</v>
      </c>
      <c r="AJ158" s="117">
        <f>'[3]ผูกสูตร Planfin64'!AM305</f>
        <v>0</v>
      </c>
      <c r="AK158" s="117">
        <f>'[3]ผูกสูตร Planfin64'!AN305</f>
        <v>0</v>
      </c>
      <c r="AL158" s="117">
        <f>'[3]ผูกสูตร Planfin64'!AO305</f>
        <v>0</v>
      </c>
      <c r="AM158" s="117">
        <f>'[3]ผูกสูตร Planfin64'!AP305</f>
        <v>0</v>
      </c>
      <c r="AN158" s="117">
        <f>'[3]ผูกสูตร Planfin64'!AQ305</f>
        <v>0</v>
      </c>
      <c r="AO158" s="117">
        <f>'[3]ผูกสูตร Planfin64'!AR305</f>
        <v>0</v>
      </c>
      <c r="AP158" s="117">
        <f>'[3]ผูกสูตร Planfin64'!AS305</f>
        <v>0</v>
      </c>
      <c r="AQ158" s="117">
        <f>'[3]ผูกสูตร Planfin64'!AT305</f>
        <v>0</v>
      </c>
      <c r="AR158" s="117">
        <f>'[3]ผูกสูตร Planfin64'!AU305</f>
        <v>52000</v>
      </c>
      <c r="AS158" s="117">
        <f>'[3]ผูกสูตร Planfin64'!AV305</f>
        <v>0</v>
      </c>
      <c r="AT158" s="117">
        <f>'[3]ผูกสูตร Planfin64'!AW305</f>
        <v>0</v>
      </c>
      <c r="AU158" s="117">
        <f>'[3]ผูกสูตร Planfin64'!AX305</f>
        <v>0</v>
      </c>
      <c r="AV158" s="117">
        <f>'[3]ผูกสูตร Planfin64'!AY305</f>
        <v>0</v>
      </c>
      <c r="AW158" s="117">
        <f>'[3]ผูกสูตร Planfin64'!AZ305</f>
        <v>0</v>
      </c>
      <c r="AX158" s="117">
        <f>'[3]ผูกสูตร Planfin64'!BA305</f>
        <v>0</v>
      </c>
      <c r="AY158" s="117">
        <f>'[3]ผูกสูตร Planfin64'!BB305</f>
        <v>0</v>
      </c>
      <c r="AZ158" s="117">
        <f>'[3]ผูกสูตร Planfin64'!BC305</f>
        <v>0</v>
      </c>
      <c r="BA158" s="117">
        <f>'[3]ผูกสูตร Planfin64'!BD305</f>
        <v>0</v>
      </c>
      <c r="BB158" s="117">
        <f>'[3]ผูกสูตร Planfin64'!BE305</f>
        <v>0</v>
      </c>
      <c r="BC158" s="117">
        <f>'[3]ผูกสูตร Planfin64'!BF305</f>
        <v>0</v>
      </c>
      <c r="BD158" s="117">
        <f>'[3]ผูกสูตร Planfin64'!BG305</f>
        <v>0</v>
      </c>
      <c r="BE158" s="117">
        <f>'[3]ผูกสูตร Planfin64'!BH305</f>
        <v>0</v>
      </c>
      <c r="BF158" s="117">
        <f>'[3]ผูกสูตร Planfin64'!BI305</f>
        <v>72000</v>
      </c>
      <c r="BG158" s="117">
        <f>'[3]ผูกสูตร Planfin64'!BJ305</f>
        <v>1000</v>
      </c>
      <c r="BH158" s="117">
        <f>'[3]ผูกสูตร Planfin64'!BK305</f>
        <v>0</v>
      </c>
      <c r="BI158" s="117">
        <f>'[3]ผูกสูตร Planfin64'!BL305</f>
        <v>0</v>
      </c>
      <c r="BJ158" s="117">
        <f>'[3]ผูกสูตร Planfin64'!BM305</f>
        <v>39300</v>
      </c>
      <c r="BK158" s="117">
        <f>'[3]ผูกสูตร Planfin64'!BN305</f>
        <v>0</v>
      </c>
      <c r="BL158" s="117">
        <f>'[3]ผูกสูตร Planfin64'!BO305</f>
        <v>0</v>
      </c>
      <c r="BM158" s="117">
        <f>'[3]ผูกสูตร Planfin64'!BP305</f>
        <v>0</v>
      </c>
      <c r="BN158" s="117">
        <f>'[3]ผูกสูตร Planfin64'!BQ305</f>
        <v>0</v>
      </c>
      <c r="BO158" s="117">
        <f>'[3]ผูกสูตร Planfin64'!BR305</f>
        <v>0</v>
      </c>
      <c r="BP158" s="117">
        <f>'[3]ผูกสูตร Planfin64'!BS305</f>
        <v>0</v>
      </c>
      <c r="BQ158" s="117">
        <f>'[3]ผูกสูตร Planfin64'!BT305</f>
        <v>0</v>
      </c>
      <c r="BR158" s="117">
        <f>'[3]ผูกสูตร Planfin64'!BU305</f>
        <v>0</v>
      </c>
      <c r="BS158" s="117">
        <f>'[3]ผูกสูตร Planfin64'!BV305</f>
        <v>0</v>
      </c>
      <c r="BT158" s="117">
        <f>'[3]ผูกสูตร Planfin64'!BW305</f>
        <v>0</v>
      </c>
      <c r="BU158" s="117">
        <f>'[3]ผูกสูตร Planfin64'!BX305</f>
        <v>0</v>
      </c>
      <c r="BV158" s="117">
        <f>'[3]ผูกสูตร Planfin64'!BY305</f>
        <v>0</v>
      </c>
      <c r="BW158" s="117">
        <f>'[3]ผูกสูตร Planfin64'!BZ305</f>
        <v>0</v>
      </c>
      <c r="BX158" s="117">
        <f>'[3]ผูกสูตร Planfin64'!CA305</f>
        <v>0</v>
      </c>
      <c r="BY158" s="117">
        <f>'[3]ผูกสูตร Planfin64'!CB305</f>
        <v>0</v>
      </c>
      <c r="BZ158" s="118">
        <f t="shared" si="8"/>
        <v>629215</v>
      </c>
    </row>
    <row r="159" spans="1:78" ht="21.75" customHeight="1">
      <c r="A159" s="113" t="s">
        <v>486</v>
      </c>
      <c r="B159" s="114" t="s">
        <v>472</v>
      </c>
      <c r="C159" s="115" t="s">
        <v>535</v>
      </c>
      <c r="D159" s="116" t="s">
        <v>536</v>
      </c>
      <c r="E159" s="117">
        <f>'[3]ผูกสูตร Planfin64'!H306</f>
        <v>0</v>
      </c>
      <c r="F159" s="117">
        <f>'[3]ผูกสูตร Planfin64'!I306</f>
        <v>1087120</v>
      </c>
      <c r="G159" s="117">
        <f>'[3]ผูกสูตร Planfin64'!J306</f>
        <v>1781971.42</v>
      </c>
      <c r="H159" s="117">
        <f>'[3]ผูกสูตร Planfin64'!K306</f>
        <v>695365</v>
      </c>
      <c r="I159" s="117">
        <f>'[3]ผูกสูตร Planfin64'!L306</f>
        <v>0</v>
      </c>
      <c r="J159" s="117">
        <f>'[3]ผูกสูตร Planfin64'!M306</f>
        <v>0</v>
      </c>
      <c r="K159" s="117">
        <f>'[3]ผูกสูตร Planfin64'!N306</f>
        <v>0</v>
      </c>
      <c r="L159" s="117">
        <f>'[3]ผูกสูตร Planfin64'!O306</f>
        <v>2271005</v>
      </c>
      <c r="M159" s="117">
        <f>'[3]ผูกสูตร Planfin64'!P306</f>
        <v>0</v>
      </c>
      <c r="N159" s="117">
        <f>'[3]ผูกสูตร Planfin64'!Q306</f>
        <v>0</v>
      </c>
      <c r="O159" s="117">
        <f>'[3]ผูกสูตร Planfin64'!R306</f>
        <v>0</v>
      </c>
      <c r="P159" s="117">
        <f>'[3]ผูกสูตร Planfin64'!S306</f>
        <v>1533912</v>
      </c>
      <c r="Q159" s="117">
        <f>'[3]ผูกสูตร Planfin64'!T306</f>
        <v>0</v>
      </c>
      <c r="R159" s="117">
        <f>'[3]ผูกสูตร Planfin64'!U306</f>
        <v>1537689.82</v>
      </c>
      <c r="S159" s="117">
        <f>'[3]ผูกสูตร Planfin64'!V306</f>
        <v>0</v>
      </c>
      <c r="T159" s="117">
        <f>'[3]ผูกสูตร Planfin64'!W306</f>
        <v>231120</v>
      </c>
      <c r="U159" s="117">
        <f>'[3]ผูกสูตร Planfin64'!X306</f>
        <v>315150</v>
      </c>
      <c r="V159" s="117">
        <f>'[3]ผูกสูตร Planfin64'!Y306</f>
        <v>0</v>
      </c>
      <c r="W159" s="117">
        <f>'[3]ผูกสูตร Planfin64'!Z306</f>
        <v>1887432.14</v>
      </c>
      <c r="X159" s="117">
        <f>'[3]ผูกสูตร Planfin64'!AA306</f>
        <v>2114898</v>
      </c>
      <c r="Y159" s="117">
        <f>'[3]ผูกสูตร Planfin64'!AB306</f>
        <v>0</v>
      </c>
      <c r="Z159" s="117">
        <f>'[3]ผูกสูตร Planfin64'!AC306</f>
        <v>16000</v>
      </c>
      <c r="AA159" s="117">
        <f>'[3]ผูกสูตร Planfin64'!AD306</f>
        <v>0</v>
      </c>
      <c r="AB159" s="117">
        <f>'[3]ผูกสูตร Planfin64'!AE306</f>
        <v>0</v>
      </c>
      <c r="AC159" s="117">
        <f>'[3]ผูกสูตร Planfin64'!AF306</f>
        <v>0</v>
      </c>
      <c r="AD159" s="117">
        <f>'[3]ผูกสูตร Planfin64'!AG306</f>
        <v>0</v>
      </c>
      <c r="AE159" s="117">
        <f>'[3]ผูกสูตร Planfin64'!AH306</f>
        <v>0</v>
      </c>
      <c r="AF159" s="117">
        <f>'[3]ผูกสูตร Planfin64'!AI306</f>
        <v>0</v>
      </c>
      <c r="AG159" s="117">
        <f>'[3]ผูกสูตร Planfin64'!AJ306</f>
        <v>376640</v>
      </c>
      <c r="AH159" s="117">
        <f>'[3]ผูกสูตร Planfin64'!AK306</f>
        <v>0</v>
      </c>
      <c r="AI159" s="117">
        <f>'[3]ผูกสูตร Planfin64'!AL306</f>
        <v>180000</v>
      </c>
      <c r="AJ159" s="117">
        <f>'[3]ผูกสูตร Planfin64'!AM306</f>
        <v>0</v>
      </c>
      <c r="AK159" s="117">
        <f>'[3]ผูกสูตร Planfin64'!AN306</f>
        <v>0</v>
      </c>
      <c r="AL159" s="117">
        <f>'[3]ผูกสูตร Planfin64'!AO306</f>
        <v>0</v>
      </c>
      <c r="AM159" s="117">
        <f>'[3]ผูกสูตร Planfin64'!AP306</f>
        <v>0</v>
      </c>
      <c r="AN159" s="117">
        <f>'[3]ผูกสูตร Planfin64'!AQ306</f>
        <v>0</v>
      </c>
      <c r="AO159" s="117">
        <f>'[3]ผูกสูตร Planfin64'!AR306</f>
        <v>0</v>
      </c>
      <c r="AP159" s="117">
        <f>'[3]ผูกสูตร Planfin64'!AS306</f>
        <v>224700</v>
      </c>
      <c r="AQ159" s="117">
        <f>'[3]ผูกสูตร Planfin64'!AT306</f>
        <v>0</v>
      </c>
      <c r="AR159" s="117">
        <f>'[3]ผูกสูตร Planfin64'!AU306</f>
        <v>0</v>
      </c>
      <c r="AS159" s="117">
        <f>'[3]ผูกสูตร Planfin64'!AV306</f>
        <v>0</v>
      </c>
      <c r="AT159" s="117">
        <f>'[3]ผูกสูตร Planfin64'!AW306</f>
        <v>0</v>
      </c>
      <c r="AU159" s="117">
        <f>'[3]ผูกสูตร Planfin64'!AX306</f>
        <v>0</v>
      </c>
      <c r="AV159" s="117">
        <f>'[3]ผูกสูตร Planfin64'!AY306</f>
        <v>0</v>
      </c>
      <c r="AW159" s="117">
        <f>'[3]ผูกสูตร Planfin64'!AZ306</f>
        <v>0</v>
      </c>
      <c r="AX159" s="117">
        <f>'[3]ผูกสูตร Planfin64'!BA306</f>
        <v>0</v>
      </c>
      <c r="AY159" s="117">
        <f>'[3]ผูกสูตร Planfin64'!BB306</f>
        <v>0</v>
      </c>
      <c r="AZ159" s="117">
        <f>'[3]ผูกสูตร Planfin64'!BC306</f>
        <v>306000</v>
      </c>
      <c r="BA159" s="117">
        <f>'[3]ผูกสูตร Planfin64'!BD306</f>
        <v>0</v>
      </c>
      <c r="BB159" s="117">
        <f>'[3]ผูกสูตร Planfin64'!BE306</f>
        <v>0</v>
      </c>
      <c r="BC159" s="117">
        <f>'[3]ผูกสูตร Planfin64'!BF306</f>
        <v>0</v>
      </c>
      <c r="BD159" s="117">
        <f>'[3]ผูกสูตร Planfin64'!BG306</f>
        <v>0</v>
      </c>
      <c r="BE159" s="117">
        <f>'[3]ผูกสูตร Planfin64'!BH306</f>
        <v>0</v>
      </c>
      <c r="BF159" s="117">
        <f>'[3]ผูกสูตร Planfin64'!BI306</f>
        <v>0</v>
      </c>
      <c r="BG159" s="117">
        <f>'[3]ผูกสูตร Planfin64'!BJ306</f>
        <v>359520</v>
      </c>
      <c r="BH159" s="117">
        <f>'[3]ผูกสูตร Planfin64'!BK306</f>
        <v>0</v>
      </c>
      <c r="BI159" s="117">
        <f>'[3]ผูกสูตร Planfin64'!BL306</f>
        <v>185483.33</v>
      </c>
      <c r="BJ159" s="117">
        <f>'[3]ผูกสูตร Planfin64'!BM306</f>
        <v>1463652.62</v>
      </c>
      <c r="BK159" s="117">
        <f>'[3]ผูกสูตร Planfin64'!BN306</f>
        <v>0</v>
      </c>
      <c r="BL159" s="117">
        <f>'[3]ผูกสูตร Planfin64'!BO306</f>
        <v>616320</v>
      </c>
      <c r="BM159" s="117">
        <f>'[3]ผูกสูตร Planfin64'!BP306</f>
        <v>0</v>
      </c>
      <c r="BN159" s="117">
        <f>'[3]ผูกสูตร Planfin64'!BQ306</f>
        <v>175478.39999999999</v>
      </c>
      <c r="BO159" s="117">
        <f>'[3]ผูกสูตร Planfin64'!BR306</f>
        <v>498000</v>
      </c>
      <c r="BP159" s="117">
        <f>'[3]ผูกสูตร Planfin64'!BS306</f>
        <v>326285</v>
      </c>
      <c r="BQ159" s="117">
        <f>'[3]ผูกสูตร Planfin64'!BT306</f>
        <v>0</v>
      </c>
      <c r="BR159" s="117">
        <f>'[3]ผูกสูตร Planfin64'!BU306</f>
        <v>0</v>
      </c>
      <c r="BS159" s="117">
        <f>'[3]ผูกสูตร Planfin64'!BV306</f>
        <v>0</v>
      </c>
      <c r="BT159" s="117">
        <f>'[3]ผูกสูตร Planfin64'!BW306</f>
        <v>0</v>
      </c>
      <c r="BU159" s="117">
        <f>'[3]ผูกสูตร Planfin64'!BX306</f>
        <v>0</v>
      </c>
      <c r="BV159" s="117">
        <f>'[3]ผูกสูตร Planfin64'!BY306</f>
        <v>36690</v>
      </c>
      <c r="BW159" s="117">
        <f>'[3]ผูกสูตร Planfin64'!BZ306</f>
        <v>14400</v>
      </c>
      <c r="BX159" s="117">
        <f>'[3]ผูกสูตร Planfin64'!CA306</f>
        <v>0</v>
      </c>
      <c r="BY159" s="117">
        <f>'[3]ผูกสูตร Planfin64'!CB306</f>
        <v>0</v>
      </c>
      <c r="BZ159" s="118">
        <f t="shared" si="8"/>
        <v>18234832.73</v>
      </c>
    </row>
    <row r="160" spans="1:78" ht="21.75" customHeight="1">
      <c r="A160" s="113" t="s">
        <v>486</v>
      </c>
      <c r="B160" s="114" t="s">
        <v>472</v>
      </c>
      <c r="C160" s="115" t="s">
        <v>537</v>
      </c>
      <c r="D160" s="116" t="s">
        <v>538</v>
      </c>
      <c r="E160" s="117">
        <f>'[3]ผูกสูตร Planfin64'!H307</f>
        <v>6044631</v>
      </c>
      <c r="F160" s="117">
        <f>'[3]ผูกสูตร Planfin64'!I307</f>
        <v>0</v>
      </c>
      <c r="G160" s="117">
        <f>'[3]ผูกสูตร Planfin64'!J307</f>
        <v>3417526.44</v>
      </c>
      <c r="H160" s="117">
        <f>'[3]ผูกสูตร Planfin64'!K307</f>
        <v>0</v>
      </c>
      <c r="I160" s="117">
        <f>'[3]ผูกสูตร Planfin64'!L307</f>
        <v>0</v>
      </c>
      <c r="J160" s="117">
        <f>'[3]ผูกสูตร Planfin64'!M307</f>
        <v>78032</v>
      </c>
      <c r="K160" s="117">
        <f>'[3]ผูกสูตร Planfin64'!N307</f>
        <v>328155.92</v>
      </c>
      <c r="L160" s="117">
        <f>'[3]ผูกสูตร Planfin64'!O307</f>
        <v>2388130.64</v>
      </c>
      <c r="M160" s="117">
        <f>'[3]ผูกสูตร Planfin64'!P307</f>
        <v>103560</v>
      </c>
      <c r="N160" s="117">
        <f>'[3]ผูกสูตร Planfin64'!Q307</f>
        <v>2240162.42</v>
      </c>
      <c r="O160" s="117">
        <f>'[3]ผูกสูตร Planfin64'!R307</f>
        <v>0</v>
      </c>
      <c r="P160" s="117">
        <f>'[3]ผูกสูตร Planfin64'!S307</f>
        <v>0</v>
      </c>
      <c r="Q160" s="117">
        <f>'[3]ผูกสูตร Planfin64'!T307</f>
        <v>3086536.32</v>
      </c>
      <c r="R160" s="117">
        <f>'[3]ผูกสูตร Planfin64'!U307</f>
        <v>2233650.2400000002</v>
      </c>
      <c r="S160" s="117">
        <f>'[3]ผูกสูตร Planfin64'!V307</f>
        <v>0</v>
      </c>
      <c r="T160" s="117">
        <f>'[3]ผูกสูตร Planfin64'!W307</f>
        <v>901352.04</v>
      </c>
      <c r="U160" s="117">
        <f>'[3]ผูกสูตร Planfin64'!X307</f>
        <v>248427.59</v>
      </c>
      <c r="V160" s="117">
        <f>'[3]ผูกสูตร Planfin64'!Y307</f>
        <v>0</v>
      </c>
      <c r="W160" s="117">
        <f>'[3]ผูกสูตร Planfin64'!Z307</f>
        <v>7926249.5599999996</v>
      </c>
      <c r="X160" s="117">
        <f>'[3]ผูกสูตร Planfin64'!AA307</f>
        <v>0</v>
      </c>
      <c r="Y160" s="117">
        <f>'[3]ผูกสูตร Planfin64'!AB307</f>
        <v>0</v>
      </c>
      <c r="Z160" s="117">
        <f>'[3]ผูกสูตร Planfin64'!AC307</f>
        <v>0</v>
      </c>
      <c r="AA160" s="117">
        <f>'[3]ผูกสูตร Planfin64'!AD307</f>
        <v>0</v>
      </c>
      <c r="AB160" s="117">
        <f>'[3]ผูกสูตร Planfin64'!AE307</f>
        <v>0</v>
      </c>
      <c r="AC160" s="117">
        <f>'[3]ผูกสูตร Planfin64'!AF307</f>
        <v>0</v>
      </c>
      <c r="AD160" s="117">
        <f>'[3]ผูกสูตร Planfin64'!AG307</f>
        <v>0</v>
      </c>
      <c r="AE160" s="117">
        <f>'[3]ผูกสูตร Planfin64'!AH307</f>
        <v>0</v>
      </c>
      <c r="AF160" s="117">
        <f>'[3]ผูกสูตร Planfin64'!AI307</f>
        <v>12743677.960000001</v>
      </c>
      <c r="AG160" s="117">
        <f>'[3]ผูกสูตร Planfin64'!AJ307</f>
        <v>0</v>
      </c>
      <c r="AH160" s="117">
        <f>'[3]ผูกสูตร Planfin64'!AK307</f>
        <v>0</v>
      </c>
      <c r="AI160" s="117">
        <f>'[3]ผูกสูตร Planfin64'!AL307</f>
        <v>0</v>
      </c>
      <c r="AJ160" s="117">
        <f>'[3]ผูกสูตร Planfin64'!AM307</f>
        <v>0</v>
      </c>
      <c r="AK160" s="117">
        <f>'[3]ผูกสูตร Planfin64'!AN307</f>
        <v>0</v>
      </c>
      <c r="AL160" s="117">
        <f>'[3]ผูกสูตร Planfin64'!AO307</f>
        <v>0</v>
      </c>
      <c r="AM160" s="117">
        <f>'[3]ผูกสูตร Planfin64'!AP307</f>
        <v>0</v>
      </c>
      <c r="AN160" s="117">
        <f>'[3]ผูกสูตร Planfin64'!AQ307</f>
        <v>0</v>
      </c>
      <c r="AO160" s="117">
        <f>'[3]ผูกสูตร Planfin64'!AR307</f>
        <v>0</v>
      </c>
      <c r="AP160" s="117">
        <f>'[3]ผูกสูตร Planfin64'!AS307</f>
        <v>0</v>
      </c>
      <c r="AQ160" s="117">
        <f>'[3]ผูกสูตร Planfin64'!AT307</f>
        <v>0</v>
      </c>
      <c r="AR160" s="117">
        <f>'[3]ผูกสูตร Planfin64'!AU307</f>
        <v>0</v>
      </c>
      <c r="AS160" s="117">
        <f>'[3]ผูกสูตร Planfin64'!AV307</f>
        <v>0</v>
      </c>
      <c r="AT160" s="117">
        <f>'[3]ผูกสูตร Planfin64'!AW307</f>
        <v>0</v>
      </c>
      <c r="AU160" s="117">
        <f>'[3]ผูกสูตร Planfin64'!AX307</f>
        <v>0</v>
      </c>
      <c r="AV160" s="117">
        <f>'[3]ผูกสูตร Planfin64'!AY307</f>
        <v>0</v>
      </c>
      <c r="AW160" s="117">
        <f>'[3]ผูกสูตร Planfin64'!AZ307</f>
        <v>0</v>
      </c>
      <c r="AX160" s="117">
        <f>'[3]ผูกสูตร Planfin64'!BA307</f>
        <v>0</v>
      </c>
      <c r="AY160" s="117">
        <f>'[3]ผูกสูตร Planfin64'!BB307</f>
        <v>10285684.189999999</v>
      </c>
      <c r="AZ160" s="117">
        <f>'[3]ผูกสูตร Planfin64'!BC307</f>
        <v>0</v>
      </c>
      <c r="BA160" s="117">
        <f>'[3]ผูกสูตร Planfin64'!BD307</f>
        <v>591409</v>
      </c>
      <c r="BB160" s="117">
        <f>'[3]ผูกสูตร Planfin64'!BE307</f>
        <v>782335.95</v>
      </c>
      <c r="BC160" s="117">
        <f>'[3]ผูกสูตร Planfin64'!BF307</f>
        <v>0</v>
      </c>
      <c r="BD160" s="117">
        <f>'[3]ผูกสูตร Planfin64'!BG307</f>
        <v>0</v>
      </c>
      <c r="BE160" s="117">
        <f>'[3]ผูกสูตร Planfin64'!BH307</f>
        <v>0</v>
      </c>
      <c r="BF160" s="117">
        <f>'[3]ผูกสูตร Planfin64'!BI307</f>
        <v>1854891.2</v>
      </c>
      <c r="BG160" s="117">
        <f>'[3]ผูกสูตร Planfin64'!BJ307</f>
        <v>462836.7</v>
      </c>
      <c r="BH160" s="117">
        <f>'[3]ผูกสูตร Planfin64'!BK307</f>
        <v>0</v>
      </c>
      <c r="BI160" s="117">
        <f>'[3]ผูกสูตร Planfin64'!BL307</f>
        <v>0</v>
      </c>
      <c r="BJ160" s="117">
        <f>'[3]ผูกสูตร Planfin64'!BM307</f>
        <v>0</v>
      </c>
      <c r="BK160" s="117">
        <f>'[3]ผูกสูตร Planfin64'!BN307</f>
        <v>0</v>
      </c>
      <c r="BL160" s="117">
        <f>'[3]ผูกสูตร Planfin64'!BO307</f>
        <v>0</v>
      </c>
      <c r="BM160" s="117">
        <f>'[3]ผูกสูตร Planfin64'!BP307</f>
        <v>0</v>
      </c>
      <c r="BN160" s="117">
        <f>'[3]ผูกสูตร Planfin64'!BQ307</f>
        <v>0</v>
      </c>
      <c r="BO160" s="117">
        <f>'[3]ผูกสูตร Planfin64'!BR307</f>
        <v>0</v>
      </c>
      <c r="BP160" s="117">
        <f>'[3]ผูกสูตร Planfin64'!BS307</f>
        <v>7000</v>
      </c>
      <c r="BQ160" s="117">
        <f>'[3]ผูกสูตร Planfin64'!BT307</f>
        <v>0</v>
      </c>
      <c r="BR160" s="117">
        <f>'[3]ผูกสูตร Planfin64'!BU307</f>
        <v>0</v>
      </c>
      <c r="BS160" s="117">
        <f>'[3]ผูกสูตร Planfin64'!BV307</f>
        <v>0</v>
      </c>
      <c r="BT160" s="117">
        <f>'[3]ผูกสูตร Planfin64'!BW307</f>
        <v>0</v>
      </c>
      <c r="BU160" s="117">
        <f>'[3]ผูกสูตร Planfin64'!BX307</f>
        <v>0</v>
      </c>
      <c r="BV160" s="117">
        <f>'[3]ผูกสูตร Planfin64'!BY307</f>
        <v>0</v>
      </c>
      <c r="BW160" s="117">
        <f>'[3]ผูกสูตร Planfin64'!BZ307</f>
        <v>0</v>
      </c>
      <c r="BX160" s="117">
        <f>'[3]ผูกสูตร Planfin64'!CA307</f>
        <v>0</v>
      </c>
      <c r="BY160" s="117">
        <f>'[3]ผูกสูตร Planfin64'!CB307</f>
        <v>0</v>
      </c>
      <c r="BZ160" s="118">
        <f t="shared" si="8"/>
        <v>55724249.170000002</v>
      </c>
    </row>
    <row r="161" spans="1:78" ht="21.75" customHeight="1">
      <c r="A161" s="113" t="s">
        <v>486</v>
      </c>
      <c r="B161" s="114" t="s">
        <v>472</v>
      </c>
      <c r="C161" s="115" t="s">
        <v>539</v>
      </c>
      <c r="D161" s="116" t="s">
        <v>540</v>
      </c>
      <c r="E161" s="117">
        <f>'[3]ผูกสูตร Planfin64'!H308</f>
        <v>5439909.7599999998</v>
      </c>
      <c r="F161" s="117">
        <f>'[3]ผูกสูตร Planfin64'!I308</f>
        <v>1217489</v>
      </c>
      <c r="G161" s="117">
        <f>'[3]ผูกสูตร Planfin64'!J308</f>
        <v>1208718.23</v>
      </c>
      <c r="H161" s="117">
        <f>'[3]ผูกสูตร Planfin64'!K308</f>
        <v>562408.19999999995</v>
      </c>
      <c r="I161" s="117">
        <f>'[3]ผูกสูตร Planfin64'!L308</f>
        <v>352355.04</v>
      </c>
      <c r="J161" s="117">
        <f>'[3]ผูกสูตร Planfin64'!M308</f>
        <v>718710.6</v>
      </c>
      <c r="K161" s="117">
        <f>'[3]ผูกสูตร Planfin64'!N308</f>
        <v>2763641.99</v>
      </c>
      <c r="L161" s="117">
        <f>'[3]ผูกสูตร Planfin64'!O308</f>
        <v>832680</v>
      </c>
      <c r="M161" s="117">
        <f>'[3]ผูกสูตร Planfin64'!P308</f>
        <v>178478.6</v>
      </c>
      <c r="N161" s="117">
        <f>'[3]ผูกสูตร Planfin64'!Q308</f>
        <v>2829147.37</v>
      </c>
      <c r="O161" s="117">
        <f>'[3]ผูกสูตร Planfin64'!R308</f>
        <v>247285.2</v>
      </c>
      <c r="P161" s="117">
        <f>'[3]ผูกสูตร Planfin64'!S308</f>
        <v>644630</v>
      </c>
      <c r="Q161" s="117">
        <f>'[3]ผูกสูตร Planfin64'!T308</f>
        <v>1276014.68</v>
      </c>
      <c r="R161" s="117">
        <f>'[3]ผูกสูตร Planfin64'!U308</f>
        <v>1243312.5</v>
      </c>
      <c r="S161" s="117">
        <f>'[3]ผูกสูตร Planfin64'!V308</f>
        <v>61600</v>
      </c>
      <c r="T161" s="117">
        <f>'[3]ผูกสูตร Planfin64'!W308</f>
        <v>628904.52</v>
      </c>
      <c r="U161" s="117">
        <f>'[3]ผูกสูตร Planfin64'!X308</f>
        <v>574638</v>
      </c>
      <c r="V161" s="117">
        <f>'[3]ผูกสูตร Planfin64'!Y308</f>
        <v>145230.44</v>
      </c>
      <c r="W161" s="117">
        <f>'[3]ผูกสูตร Planfin64'!Z308</f>
        <v>5020371.55</v>
      </c>
      <c r="X161" s="117">
        <f>'[3]ผูกสูตร Planfin64'!AA308</f>
        <v>855418.25</v>
      </c>
      <c r="Y161" s="117">
        <f>'[3]ผูกสูตร Planfin64'!AB308</f>
        <v>237000</v>
      </c>
      <c r="Z161" s="117">
        <f>'[3]ผูกสูตร Planfin64'!AC308</f>
        <v>1020671.75</v>
      </c>
      <c r="AA161" s="117">
        <f>'[3]ผูกสูตร Planfin64'!AD308</f>
        <v>148931.25</v>
      </c>
      <c r="AB161" s="117">
        <f>'[3]ผูกสูตร Planfin64'!AE308</f>
        <v>186522</v>
      </c>
      <c r="AC161" s="117">
        <f>'[3]ผูกสูตร Planfin64'!AF308</f>
        <v>513650</v>
      </c>
      <c r="AD161" s="117">
        <f>'[3]ผูกสูตร Planfin64'!AG308</f>
        <v>105437.5</v>
      </c>
      <c r="AE161" s="117">
        <f>'[3]ผูกสูตร Planfin64'!AH308</f>
        <v>154768.75</v>
      </c>
      <c r="AF161" s="117">
        <f>'[3]ผูกสูตร Planfin64'!AI308</f>
        <v>3240026.85</v>
      </c>
      <c r="AG161" s="117">
        <f>'[3]ผูกสูตร Planfin64'!AJ308</f>
        <v>254822</v>
      </c>
      <c r="AH161" s="117">
        <f>'[3]ผูกสูตร Planfin64'!AK308</f>
        <v>154980</v>
      </c>
      <c r="AI161" s="117">
        <f>'[3]ผูกสูตร Planfin64'!AL308</f>
        <v>203824.5</v>
      </c>
      <c r="AJ161" s="117">
        <f>'[3]ผูกสูตร Planfin64'!AM308</f>
        <v>111086</v>
      </c>
      <c r="AK161" s="117">
        <f>'[3]ผูกสูตร Planfin64'!AN308</f>
        <v>306367</v>
      </c>
      <c r="AL161" s="117">
        <f>'[3]ผูกสูตร Planfin64'!AO308</f>
        <v>195630</v>
      </c>
      <c r="AM161" s="117">
        <f>'[3]ผูกสูตร Planfin64'!AP308</f>
        <v>206128</v>
      </c>
      <c r="AN161" s="117">
        <f>'[3]ผูกสูตร Planfin64'!AQ308</f>
        <v>295904</v>
      </c>
      <c r="AO161" s="117">
        <f>'[3]ผูกสูตร Planfin64'!AR308</f>
        <v>176760</v>
      </c>
      <c r="AP161" s="117">
        <f>'[3]ผูกสูตร Planfin64'!AS308</f>
        <v>373232</v>
      </c>
      <c r="AQ161" s="117">
        <f>'[3]ผูกสูตร Planfin64'!AT308</f>
        <v>141008</v>
      </c>
      <c r="AR161" s="117">
        <f>'[3]ผูกสูตร Planfin64'!AU308</f>
        <v>585430.56000000006</v>
      </c>
      <c r="AS161" s="117">
        <f>'[3]ผูกสูตร Planfin64'!AV308</f>
        <v>5500</v>
      </c>
      <c r="AT161" s="117">
        <f>'[3]ผูกสูตร Planfin64'!AW308</f>
        <v>126504</v>
      </c>
      <c r="AU161" s="117">
        <f>'[3]ผูกสูตร Planfin64'!AX308</f>
        <v>155184</v>
      </c>
      <c r="AV161" s="117">
        <f>'[3]ผูกสูตร Planfin64'!AY308</f>
        <v>129132</v>
      </c>
      <c r="AW161" s="117">
        <f>'[3]ผูกสูตร Planfin64'!AZ308</f>
        <v>14102.6</v>
      </c>
      <c r="AX161" s="117">
        <f>'[3]ผูกสูตร Planfin64'!BA308</f>
        <v>137690</v>
      </c>
      <c r="AY161" s="117">
        <f>'[3]ผูกสูตร Planfin64'!BB308</f>
        <v>2808884</v>
      </c>
      <c r="AZ161" s="117">
        <f>'[3]ผูกสูตร Planfin64'!BC308</f>
        <v>456638.76</v>
      </c>
      <c r="BA161" s="117">
        <f>'[3]ผูกสูตร Planfin64'!BD308</f>
        <v>305593.94</v>
      </c>
      <c r="BB161" s="117">
        <f>'[3]ผูกสูตร Planfin64'!BE308</f>
        <v>1085155.08</v>
      </c>
      <c r="BC161" s="117">
        <f>'[3]ผูกสูตร Planfin64'!BF308</f>
        <v>985859.77</v>
      </c>
      <c r="BD161" s="117">
        <f>'[3]ผูกสูตร Planfin64'!BG308</f>
        <v>257043</v>
      </c>
      <c r="BE161" s="117">
        <f>'[3]ผูกสูตร Planfin64'!BH308</f>
        <v>414157.5</v>
      </c>
      <c r="BF161" s="117">
        <f>'[3]ผูกสูตร Planfin64'!BI308</f>
        <v>598245.9</v>
      </c>
      <c r="BG161" s="117">
        <f>'[3]ผูกสูตร Planfin64'!BJ308</f>
        <v>553344.64</v>
      </c>
      <c r="BH161" s="117">
        <f>'[3]ผูกสูตร Planfin64'!BK308</f>
        <v>124118</v>
      </c>
      <c r="BI161" s="117">
        <f>'[3]ผูกสูตร Planfin64'!BL308</f>
        <v>54203</v>
      </c>
      <c r="BJ161" s="117">
        <f>'[3]ผูกสูตร Planfin64'!BM308</f>
        <v>1773491.4</v>
      </c>
      <c r="BK161" s="117">
        <f>'[3]ผูกสูตร Planfin64'!BN308</f>
        <v>1454289.5</v>
      </c>
      <c r="BL161" s="117">
        <f>'[3]ผูกสูตร Planfin64'!BO308</f>
        <v>128904</v>
      </c>
      <c r="BM161" s="117">
        <f>'[3]ผูกสูตร Planfin64'!BP308</f>
        <v>129744</v>
      </c>
      <c r="BN161" s="117">
        <f>'[3]ผูกสูตร Planfin64'!BQ308</f>
        <v>159318</v>
      </c>
      <c r="BO161" s="117">
        <f>'[3]ผูกสูตร Planfin64'!BR308</f>
        <v>320751.75</v>
      </c>
      <c r="BP161" s="117">
        <f>'[3]ผูกสูตร Planfin64'!BS308</f>
        <v>151669</v>
      </c>
      <c r="BQ161" s="117">
        <f>'[3]ผูกสูตร Planfin64'!BT308</f>
        <v>1822603.54</v>
      </c>
      <c r="BR161" s="117">
        <f>'[3]ผูกสูตร Planfin64'!BU308</f>
        <v>259091.5</v>
      </c>
      <c r="BS161" s="117">
        <f>'[3]ผูกสูตร Planfin64'!BV308</f>
        <v>213759</v>
      </c>
      <c r="BT161" s="117">
        <f>'[3]ผูกสูตร Planfin64'!BW308</f>
        <v>433977</v>
      </c>
      <c r="BU161" s="117">
        <f>'[3]ผูกสูตร Planfin64'!BX308</f>
        <v>446260</v>
      </c>
      <c r="BV161" s="117">
        <f>'[3]ผูกสูตร Planfin64'!BY308</f>
        <v>891708</v>
      </c>
      <c r="BW161" s="117">
        <f>'[3]ผูกสูตร Planfin64'!BZ308</f>
        <v>282729</v>
      </c>
      <c r="BX161" s="117">
        <f>'[3]ผูกสูตร Planfin64'!CA308</f>
        <v>195527</v>
      </c>
      <c r="BY161" s="117">
        <f>'[3]ผูกสูตร Planfin64'!CB308</f>
        <v>341629</v>
      </c>
      <c r="BZ161" s="118">
        <f t="shared" si="8"/>
        <v>52629931.969999999</v>
      </c>
    </row>
    <row r="162" spans="1:78" ht="21.75" customHeight="1">
      <c r="A162" s="113" t="s">
        <v>486</v>
      </c>
      <c r="B162" s="114" t="s">
        <v>472</v>
      </c>
      <c r="C162" s="115" t="s">
        <v>541</v>
      </c>
      <c r="D162" s="116" t="s">
        <v>542</v>
      </c>
      <c r="E162" s="117">
        <f>'[3]ผูกสูตร Planfin64'!H309</f>
        <v>16908151.420000002</v>
      </c>
      <c r="F162" s="117">
        <f>'[3]ผูกสูตร Planfin64'!I309</f>
        <v>7807950</v>
      </c>
      <c r="G162" s="117">
        <f>'[3]ผูกสูตร Planfin64'!J309</f>
        <v>91212621.469999999</v>
      </c>
      <c r="H162" s="117">
        <f>'[3]ผูกสูตร Planfin64'!K309</f>
        <v>0</v>
      </c>
      <c r="I162" s="117">
        <f>'[3]ผูกสูตร Planfin64'!L309</f>
        <v>37580</v>
      </c>
      <c r="J162" s="117">
        <f>'[3]ผูกสูตร Planfin64'!M309</f>
        <v>37915</v>
      </c>
      <c r="K162" s="117">
        <f>'[3]ผูกสูตร Planfin64'!N309</f>
        <v>4061900.26</v>
      </c>
      <c r="L162" s="117">
        <f>'[3]ผูกสูตร Planfin64'!O309</f>
        <v>69566.05</v>
      </c>
      <c r="M162" s="117">
        <f>'[3]ผูกสูตร Planfin64'!P309</f>
        <v>0</v>
      </c>
      <c r="N162" s="117">
        <f>'[3]ผูกสูตร Planfin64'!Q309</f>
        <v>460320</v>
      </c>
      <c r="O162" s="117">
        <f>'[3]ผูกสูตร Planfin64'!R309</f>
        <v>6500</v>
      </c>
      <c r="P162" s="117">
        <f>'[3]ผูกสูตร Planfin64'!S309</f>
        <v>0</v>
      </c>
      <c r="Q162" s="117">
        <f>'[3]ผูกสูตร Planfin64'!T309</f>
        <v>3720200</v>
      </c>
      <c r="R162" s="117">
        <f>'[3]ผูกสูตร Planfin64'!U309</f>
        <v>0</v>
      </c>
      <c r="S162" s="117">
        <f>'[3]ผูกสูตร Planfin64'!V309</f>
        <v>0</v>
      </c>
      <c r="T162" s="117">
        <f>'[3]ผูกสูตร Planfin64'!W309</f>
        <v>0</v>
      </c>
      <c r="U162" s="117">
        <f>'[3]ผูกสูตร Planfin64'!X309</f>
        <v>168155</v>
      </c>
      <c r="V162" s="117">
        <f>'[3]ผูกสูตร Planfin64'!Y309</f>
        <v>39300</v>
      </c>
      <c r="W162" s="117">
        <f>'[3]ผูกสูตร Planfin64'!Z309</f>
        <v>106102.99</v>
      </c>
      <c r="X162" s="117">
        <f>'[3]ผูกสูตร Planfin64'!AA309</f>
        <v>519570</v>
      </c>
      <c r="Y162" s="117">
        <f>'[3]ผูกสูตร Planfin64'!AB309</f>
        <v>0</v>
      </c>
      <c r="Z162" s="117">
        <f>'[3]ผูกสูตร Planfin64'!AC309</f>
        <v>11694957.199999999</v>
      </c>
      <c r="AA162" s="117">
        <f>'[3]ผูกสูตร Planfin64'!AD309</f>
        <v>12435217</v>
      </c>
      <c r="AB162" s="117">
        <f>'[3]ผูกสูตร Planfin64'!AE309</f>
        <v>383503</v>
      </c>
      <c r="AC162" s="117">
        <f>'[3]ผูกสูตร Planfin64'!AF309</f>
        <v>233925</v>
      </c>
      <c r="AD162" s="117">
        <f>'[3]ผูกสูตร Planfin64'!AG309</f>
        <v>0</v>
      </c>
      <c r="AE162" s="117">
        <f>'[3]ผูกสูตร Planfin64'!AH309</f>
        <v>18147.2</v>
      </c>
      <c r="AF162" s="117">
        <f>'[3]ผูกสูตร Planfin64'!AI309</f>
        <v>660000</v>
      </c>
      <c r="AG162" s="117">
        <f>'[3]ผูกสูตร Planfin64'!AJ309</f>
        <v>0</v>
      </c>
      <c r="AH162" s="117">
        <f>'[3]ผูกสูตร Planfin64'!AK309</f>
        <v>0</v>
      </c>
      <c r="AI162" s="117">
        <f>'[3]ผูกสูตร Planfin64'!AL309</f>
        <v>62190</v>
      </c>
      <c r="AJ162" s="117">
        <f>'[3]ผูกสูตร Planfin64'!AM309</f>
        <v>31825</v>
      </c>
      <c r="AK162" s="117">
        <f>'[3]ผูกสูตร Planfin64'!AN309</f>
        <v>0</v>
      </c>
      <c r="AL162" s="117">
        <f>'[3]ผูกสูตร Planfin64'!AO309</f>
        <v>0</v>
      </c>
      <c r="AM162" s="117">
        <f>'[3]ผูกสูตร Planfin64'!AP309</f>
        <v>0</v>
      </c>
      <c r="AN162" s="117">
        <f>'[3]ผูกสูตร Planfin64'!AQ309</f>
        <v>0</v>
      </c>
      <c r="AO162" s="117">
        <f>'[3]ผูกสูตร Planfin64'!AR309</f>
        <v>0</v>
      </c>
      <c r="AP162" s="117">
        <f>'[3]ผูกสูตร Planfin64'!AS309</f>
        <v>0</v>
      </c>
      <c r="AQ162" s="117">
        <f>'[3]ผูกสูตร Planfin64'!AT309</f>
        <v>27995.01</v>
      </c>
      <c r="AR162" s="117">
        <f>'[3]ผูกสูตร Planfin64'!AU309</f>
        <v>412956.75</v>
      </c>
      <c r="AS162" s="117">
        <f>'[3]ผูกสูตร Planfin64'!AV309</f>
        <v>5520</v>
      </c>
      <c r="AT162" s="117">
        <f>'[3]ผูกสูตร Planfin64'!AW309</f>
        <v>0</v>
      </c>
      <c r="AU162" s="117">
        <f>'[3]ผูกสูตร Planfin64'!AX309</f>
        <v>6960</v>
      </c>
      <c r="AV162" s="117">
        <f>'[3]ผูกสูตร Planfin64'!AY309</f>
        <v>0</v>
      </c>
      <c r="AW162" s="117">
        <f>'[3]ผูกสูตร Planfin64'!AZ309</f>
        <v>3200</v>
      </c>
      <c r="AX162" s="117">
        <f>'[3]ผูกสูตร Planfin64'!BA309</f>
        <v>2040</v>
      </c>
      <c r="AY162" s="117">
        <f>'[3]ผูกสูตร Planfin64'!BB309</f>
        <v>3261892.3</v>
      </c>
      <c r="AZ162" s="117">
        <f>'[3]ผูกสูตร Planfin64'!BC309</f>
        <v>657503</v>
      </c>
      <c r="BA162" s="117">
        <f>'[3]ผูกสูตร Planfin64'!BD309</f>
        <v>3309430</v>
      </c>
      <c r="BB162" s="117">
        <f>'[3]ผูกสูตร Planfin64'!BE309</f>
        <v>0</v>
      </c>
      <c r="BC162" s="117">
        <f>'[3]ผูกสูตร Planfin64'!BF309</f>
        <v>446897.29</v>
      </c>
      <c r="BD162" s="117">
        <f>'[3]ผูกสูตร Planfin64'!BG309</f>
        <v>0</v>
      </c>
      <c r="BE162" s="117">
        <f>'[3]ผูกสูตร Planfin64'!BH309</f>
        <v>19260</v>
      </c>
      <c r="BF162" s="117">
        <f>'[3]ผูกสูตร Planfin64'!BI309</f>
        <v>0</v>
      </c>
      <c r="BG162" s="117">
        <f>'[3]ผูกสูตร Planfin64'!BJ309</f>
        <v>0</v>
      </c>
      <c r="BH162" s="117">
        <f>'[3]ผูกสูตร Planfin64'!BK309</f>
        <v>0</v>
      </c>
      <c r="BI162" s="117">
        <f>'[3]ผูกสูตร Planfin64'!BL309</f>
        <v>0</v>
      </c>
      <c r="BJ162" s="117">
        <f>'[3]ผูกสูตร Planfin64'!BM309</f>
        <v>13658099</v>
      </c>
      <c r="BK162" s="117">
        <f>'[3]ผูกสูตร Planfin64'!BN309</f>
        <v>0</v>
      </c>
      <c r="BL162" s="117">
        <f>'[3]ผูกสูตร Planfin64'!BO309</f>
        <v>0</v>
      </c>
      <c r="BM162" s="117">
        <f>'[3]ผูกสูตร Planfin64'!BP309</f>
        <v>0</v>
      </c>
      <c r="BN162" s="117">
        <f>'[3]ผูกสูตร Planfin64'!BQ309</f>
        <v>4400</v>
      </c>
      <c r="BO162" s="117">
        <f>'[3]ผูกสูตร Planfin64'!BR309</f>
        <v>541150</v>
      </c>
      <c r="BP162" s="117">
        <f>'[3]ผูกสูตร Planfin64'!BS309</f>
        <v>321518</v>
      </c>
      <c r="BQ162" s="117">
        <f>'[3]ผูกสูตร Planfin64'!BT309</f>
        <v>12642000</v>
      </c>
      <c r="BR162" s="117">
        <f>'[3]ผูกสูตร Planfin64'!BU309</f>
        <v>0</v>
      </c>
      <c r="BS162" s="117">
        <f>'[3]ผูกสูตร Planfin64'!BV309</f>
        <v>0</v>
      </c>
      <c r="BT162" s="117">
        <f>'[3]ผูกสูตร Planfin64'!BW309</f>
        <v>0</v>
      </c>
      <c r="BU162" s="117">
        <f>'[3]ผูกสูตร Planfin64'!BX309</f>
        <v>0</v>
      </c>
      <c r="BV162" s="117">
        <f>'[3]ผูกสูตร Planfin64'!BY309</f>
        <v>12769250</v>
      </c>
      <c r="BW162" s="117">
        <f>'[3]ผูกสูตร Planfin64'!BZ309</f>
        <v>0</v>
      </c>
      <c r="BX162" s="117">
        <f>'[3]ผูกสูตร Planfin64'!CA309</f>
        <v>406170.48</v>
      </c>
      <c r="BY162" s="117">
        <f>'[3]ผูกสูตร Planfin64'!CB309</f>
        <v>0</v>
      </c>
      <c r="BZ162" s="118">
        <f t="shared" si="8"/>
        <v>199171838.41999996</v>
      </c>
    </row>
    <row r="163" spans="1:78" ht="21.75" customHeight="1">
      <c r="A163" s="113" t="s">
        <v>486</v>
      </c>
      <c r="B163" s="114" t="s">
        <v>472</v>
      </c>
      <c r="C163" s="115" t="s">
        <v>543</v>
      </c>
      <c r="D163" s="116" t="s">
        <v>544</v>
      </c>
      <c r="E163" s="117">
        <f>'[3]ผูกสูตร Planfin64'!H310</f>
        <v>9603516.7799999993</v>
      </c>
      <c r="F163" s="117">
        <f>'[3]ผูกสูตร Planfin64'!I310</f>
        <v>2382758.7000000002</v>
      </c>
      <c r="G163" s="117">
        <f>'[3]ผูกสูตร Planfin64'!J310</f>
        <v>2006493.46</v>
      </c>
      <c r="H163" s="117">
        <f>'[3]ผูกสูตร Planfin64'!K310</f>
        <v>4518104.0999999996</v>
      </c>
      <c r="I163" s="117">
        <f>'[3]ผูกสูตร Planfin64'!L310</f>
        <v>7533860.0899999999</v>
      </c>
      <c r="J163" s="117">
        <f>'[3]ผูกสูตร Planfin64'!M310</f>
        <v>5099978.3</v>
      </c>
      <c r="K163" s="117">
        <f>'[3]ผูกสูตร Planfin64'!N310</f>
        <v>68494948.140000001</v>
      </c>
      <c r="L163" s="117">
        <f>'[3]ผูกสูตร Planfin64'!O310</f>
        <v>18193848.66</v>
      </c>
      <c r="M163" s="117">
        <f>'[3]ผูกสูตร Planfin64'!P310</f>
        <v>7423504.2599999998</v>
      </c>
      <c r="N163" s="117">
        <f>'[3]ผูกสูตร Planfin64'!Q310</f>
        <v>58829464.909999996</v>
      </c>
      <c r="O163" s="117">
        <f>'[3]ผูกสูตร Planfin64'!R310</f>
        <v>272274.76</v>
      </c>
      <c r="P163" s="117">
        <f>'[3]ผูกสูตร Planfin64'!S310</f>
        <v>4441725.87</v>
      </c>
      <c r="Q163" s="117">
        <f>'[3]ผูกสูตร Planfin64'!T310</f>
        <v>5209479.41</v>
      </c>
      <c r="R163" s="117">
        <f>'[3]ผูกสูตร Planfin64'!U310</f>
        <v>4543669.43</v>
      </c>
      <c r="S163" s="117">
        <f>'[3]ผูกสูตร Planfin64'!V310</f>
        <v>2114177.4700000002</v>
      </c>
      <c r="T163" s="117">
        <f>'[3]ผูกสูตร Planfin64'!W310</f>
        <v>18150524.030000001</v>
      </c>
      <c r="U163" s="117">
        <f>'[3]ผูกสูตร Planfin64'!X310</f>
        <v>9016853.3599999994</v>
      </c>
      <c r="V163" s="117">
        <f>'[3]ผูกสูตร Planfin64'!Y310</f>
        <v>3640987.7910000002</v>
      </c>
      <c r="W163" s="117">
        <f>'[3]ผูกสูตร Planfin64'!Z310</f>
        <v>124353089.47</v>
      </c>
      <c r="X163" s="117">
        <f>'[3]ผูกสูตร Planfin64'!AA310</f>
        <v>4668278.2699999996</v>
      </c>
      <c r="Y163" s="117">
        <f>'[3]ผูกสูตร Planfin64'!AB310</f>
        <v>1266831.1000000001</v>
      </c>
      <c r="Z163" s="117">
        <f>'[3]ผูกสูตร Planfin64'!AC310</f>
        <v>7316709.9699999997</v>
      </c>
      <c r="AA163" s="117">
        <f>'[3]ผูกสูตร Planfin64'!AD310</f>
        <v>1246904.3999999999</v>
      </c>
      <c r="AB163" s="117">
        <f>'[3]ผูกสูตร Planfin64'!AE310</f>
        <v>540831.5</v>
      </c>
      <c r="AC163" s="117">
        <f>'[3]ผูกสูตร Planfin64'!AF310</f>
        <v>6862756.7800000003</v>
      </c>
      <c r="AD163" s="117">
        <f>'[3]ผูกสูตร Planfin64'!AG310</f>
        <v>1661727.06</v>
      </c>
      <c r="AE163" s="117">
        <f>'[3]ผูกสูตร Planfin64'!AH310</f>
        <v>2412708.5499999998</v>
      </c>
      <c r="AF163" s="117">
        <f>'[3]ผูกสูตร Planfin64'!AI310</f>
        <v>58410541.170000002</v>
      </c>
      <c r="AG163" s="117">
        <f>'[3]ผูกสูตร Planfin64'!AJ310</f>
        <v>2557316.0499999998</v>
      </c>
      <c r="AH163" s="117">
        <f>'[3]ผูกสูตร Planfin64'!AK310</f>
        <v>728188.52</v>
      </c>
      <c r="AI163" s="117">
        <f>'[3]ผูกสูตร Planfin64'!AL310</f>
        <v>974881.52</v>
      </c>
      <c r="AJ163" s="117">
        <f>'[3]ผูกสูตร Planfin64'!AM310</f>
        <v>1087078.5</v>
      </c>
      <c r="AK163" s="117">
        <f>'[3]ผูกสูตร Planfin64'!AN310</f>
        <v>338509.3</v>
      </c>
      <c r="AL163" s="117">
        <f>'[3]ผูกสูตร Planfin64'!AO310</f>
        <v>1914765.1</v>
      </c>
      <c r="AM163" s="117">
        <f>'[3]ผูกสูตร Planfin64'!AP310</f>
        <v>639626.34</v>
      </c>
      <c r="AN163" s="117">
        <f>'[3]ผูกสูตร Planfin64'!AQ310</f>
        <v>5674551.8200000003</v>
      </c>
      <c r="AO163" s="117">
        <f>'[3]ผูกสูตร Planfin64'!AR310</f>
        <v>957315</v>
      </c>
      <c r="AP163" s="117">
        <f>'[3]ผูกสูตร Planfin64'!AS310</f>
        <v>1017418.45</v>
      </c>
      <c r="AQ163" s="117">
        <f>'[3]ผูกสูตร Planfin64'!AT310</f>
        <v>122690</v>
      </c>
      <c r="AR163" s="117">
        <f>'[3]ผูกสูตร Planfin64'!AU310</f>
        <v>7452794.5</v>
      </c>
      <c r="AS163" s="117">
        <f>'[3]ผูกสูตร Planfin64'!AV310</f>
        <v>4534209</v>
      </c>
      <c r="AT163" s="117">
        <f>'[3]ผูกสูตร Planfin64'!AW310</f>
        <v>305683.08</v>
      </c>
      <c r="AU163" s="117">
        <f>'[3]ผูกสูตร Planfin64'!AX310</f>
        <v>553312.5</v>
      </c>
      <c r="AV163" s="117">
        <f>'[3]ผูกสูตร Planfin64'!AY310</f>
        <v>282518.8</v>
      </c>
      <c r="AW163" s="117">
        <f>'[3]ผูกสูตร Planfin64'!AZ310</f>
        <v>2758783.54</v>
      </c>
      <c r="AX163" s="117">
        <f>'[3]ผูกสูตร Planfin64'!BA310</f>
        <v>1723215.1</v>
      </c>
      <c r="AY163" s="117">
        <f>'[3]ผูกสูตร Planfin64'!BB310</f>
        <v>16676433.539999999</v>
      </c>
      <c r="AZ163" s="117">
        <f>'[3]ผูกสูตร Planfin64'!BC310</f>
        <v>2105563.08</v>
      </c>
      <c r="BA163" s="117">
        <f>'[3]ผูกสูตร Planfin64'!BD310</f>
        <v>978885.42</v>
      </c>
      <c r="BB163" s="117">
        <f>'[3]ผูกสูตร Planfin64'!BE310</f>
        <v>6462111.2000000002</v>
      </c>
      <c r="BC163" s="117">
        <f>'[3]ผูกสูตร Planfin64'!BF310</f>
        <v>2188385.77</v>
      </c>
      <c r="BD163" s="117">
        <f>'[3]ผูกสูตร Planfin64'!BG310</f>
        <v>15041439.970000001</v>
      </c>
      <c r="BE163" s="117">
        <f>'[3]ผูกสูตร Planfin64'!BH310</f>
        <v>3019211.23</v>
      </c>
      <c r="BF163" s="117">
        <f>'[3]ผูกสูตร Planfin64'!BI310</f>
        <v>10589065.359999999</v>
      </c>
      <c r="BG163" s="117">
        <f>'[3]ผูกสูตร Planfin64'!BJ310</f>
        <v>393955.98</v>
      </c>
      <c r="BH163" s="117">
        <f>'[3]ผูกสูตร Planfin64'!BK310</f>
        <v>182224.6</v>
      </c>
      <c r="BI163" s="117">
        <f>'[3]ผูกสูตร Planfin64'!BL310</f>
        <v>738273.55</v>
      </c>
      <c r="BJ163" s="117">
        <f>'[3]ผูกสูตร Planfin64'!BM310</f>
        <v>32472056.899999999</v>
      </c>
      <c r="BK163" s="117">
        <f>'[3]ผูกสูตร Planfin64'!BN310</f>
        <v>8310946.3399999999</v>
      </c>
      <c r="BL163" s="117">
        <f>'[3]ผูกสูตร Planfin64'!BO310</f>
        <v>2614837.17</v>
      </c>
      <c r="BM163" s="117">
        <f>'[3]ผูกสูตร Planfin64'!BP310</f>
        <v>2034735.65</v>
      </c>
      <c r="BN163" s="117">
        <f>'[3]ผูกสูตร Planfin64'!BQ310</f>
        <v>959992</v>
      </c>
      <c r="BO163" s="117">
        <f>'[3]ผูกสูตร Planfin64'!BR310</f>
        <v>4127359.8</v>
      </c>
      <c r="BP163" s="117">
        <f>'[3]ผูกสูตร Planfin64'!BS310</f>
        <v>1190835.79</v>
      </c>
      <c r="BQ163" s="117">
        <f>'[3]ผูกสูตร Planfin64'!BT310</f>
        <v>1298230.3500000001</v>
      </c>
      <c r="BR163" s="117">
        <f>'[3]ผูกสูตร Planfin64'!BU310</f>
        <v>699945</v>
      </c>
      <c r="BS163" s="117">
        <f>'[3]ผูกสูตร Planfin64'!BV310</f>
        <v>670427.6</v>
      </c>
      <c r="BT163" s="117">
        <f>'[3]ผูกสูตร Planfin64'!BW310</f>
        <v>2340012.56</v>
      </c>
      <c r="BU163" s="117">
        <f>'[3]ผูกสูตร Planfin64'!BX310</f>
        <v>1030736.8</v>
      </c>
      <c r="BV163" s="117">
        <f>'[3]ผูกสูตร Planfin64'!BY310</f>
        <v>3815268.46</v>
      </c>
      <c r="BW163" s="117">
        <f>'[3]ผูกสูตร Planfin64'!BZ310</f>
        <v>1040433</v>
      </c>
      <c r="BX163" s="117">
        <f>'[3]ผูกสูตร Planfin64'!CA310</f>
        <v>2777241.25</v>
      </c>
      <c r="BY163" s="117">
        <f>'[3]ผูกสูตร Planfin64'!CB310</f>
        <v>1623698</v>
      </c>
      <c r="BZ163" s="118">
        <f t="shared" si="8"/>
        <v>599221711.2809999</v>
      </c>
    </row>
    <row r="164" spans="1:78" ht="21.75" customHeight="1">
      <c r="A164" s="113" t="s">
        <v>486</v>
      </c>
      <c r="B164" s="114" t="s">
        <v>472</v>
      </c>
      <c r="C164" s="115" t="s">
        <v>545</v>
      </c>
      <c r="D164" s="116" t="s">
        <v>546</v>
      </c>
      <c r="E164" s="117">
        <f>'[3]ผูกสูตร Planfin64'!H311</f>
        <v>36940075</v>
      </c>
      <c r="F164" s="117">
        <f>'[3]ผูกสูตร Planfin64'!I311</f>
        <v>19681736.370000001</v>
      </c>
      <c r="G164" s="117">
        <f>'[3]ผูกสูตร Planfin64'!J311</f>
        <v>23496345.5</v>
      </c>
      <c r="H164" s="117">
        <f>'[3]ผูกสูตร Planfin64'!K311</f>
        <v>3151614.2</v>
      </c>
      <c r="I164" s="117">
        <f>'[3]ผูกสูตร Planfin64'!L311</f>
        <v>5190439</v>
      </c>
      <c r="J164" s="117">
        <f>'[3]ผูกสูตร Planfin64'!M311</f>
        <v>870352</v>
      </c>
      <c r="K164" s="117">
        <f>'[3]ผูกสูตร Planfin64'!N311</f>
        <v>24633914</v>
      </c>
      <c r="L164" s="117">
        <f>'[3]ผูกสูตร Planfin64'!O311</f>
        <v>7871120</v>
      </c>
      <c r="M164" s="117">
        <f>'[3]ผูกสูตร Planfin64'!P311</f>
        <v>478685</v>
      </c>
      <c r="N164" s="117">
        <f>'[3]ผูกสูตร Planfin64'!Q311</f>
        <v>13794048</v>
      </c>
      <c r="O164" s="117">
        <f>'[3]ผูกสูตร Planfin64'!R311</f>
        <v>1255020</v>
      </c>
      <c r="P164" s="117">
        <f>'[3]ผูกสูตร Planfin64'!S311</f>
        <v>11078071.630000001</v>
      </c>
      <c r="Q164" s="117">
        <f>'[3]ผูกสูตร Planfin64'!T311</f>
        <v>6111219.8499999996</v>
      </c>
      <c r="R164" s="117">
        <f>'[3]ผูกสูตร Planfin64'!U311</f>
        <v>18119715.25</v>
      </c>
      <c r="S164" s="117">
        <f>'[3]ผูกสูตร Planfin64'!V311</f>
        <v>262356</v>
      </c>
      <c r="T164" s="117">
        <f>'[3]ผูกสูตร Planfin64'!W311</f>
        <v>4465334</v>
      </c>
      <c r="U164" s="117">
        <f>'[3]ผูกสูตร Planfin64'!X311</f>
        <v>6701797.2000000002</v>
      </c>
      <c r="V164" s="117">
        <f>'[3]ผูกสูตร Planfin64'!Y311</f>
        <v>3010767</v>
      </c>
      <c r="W164" s="117">
        <f>'[3]ผูกสูตร Planfin64'!Z311</f>
        <v>30735493</v>
      </c>
      <c r="X164" s="117">
        <f>'[3]ผูกสูตร Planfin64'!AA311</f>
        <v>9992759</v>
      </c>
      <c r="Y164" s="117">
        <f>'[3]ผูกสูตร Planfin64'!AB311</f>
        <v>3655398.95</v>
      </c>
      <c r="Z164" s="117">
        <f>'[3]ผูกสูตร Planfin64'!AC311</f>
        <v>3100940.23</v>
      </c>
      <c r="AA164" s="117">
        <f>'[3]ผูกสูตร Planfin64'!AD311</f>
        <v>1245720</v>
      </c>
      <c r="AB164" s="117">
        <f>'[3]ผูกสูตร Planfin64'!AE311</f>
        <v>1070679.2</v>
      </c>
      <c r="AC164" s="117">
        <f>'[3]ผูกสูตร Planfin64'!AF311</f>
        <v>3760713.25</v>
      </c>
      <c r="AD164" s="117">
        <f>'[3]ผูกสูตร Planfin64'!AG311</f>
        <v>737594.2</v>
      </c>
      <c r="AE164" s="117">
        <f>'[3]ผูกสูตร Planfin64'!AH311</f>
        <v>903313</v>
      </c>
      <c r="AF164" s="117">
        <f>'[3]ผูกสูตร Planfin64'!AI311</f>
        <v>13953985.58</v>
      </c>
      <c r="AG164" s="117">
        <f>'[3]ผูกสูตร Planfin64'!AJ311</f>
        <v>1753234</v>
      </c>
      <c r="AH164" s="117">
        <f>'[3]ผูกสูตร Planfin64'!AK311</f>
        <v>1198741</v>
      </c>
      <c r="AI164" s="117">
        <f>'[3]ผูกสูตร Planfin64'!AL311</f>
        <v>663139</v>
      </c>
      <c r="AJ164" s="117">
        <f>'[3]ผูกสูตร Planfin64'!AM311</f>
        <v>361153.2</v>
      </c>
      <c r="AK164" s="117">
        <f>'[3]ผูกสูตร Planfin64'!AN311</f>
        <v>1107924</v>
      </c>
      <c r="AL164" s="117">
        <f>'[3]ผูกสูตร Planfin64'!AO311</f>
        <v>1321445.3500000001</v>
      </c>
      <c r="AM164" s="117">
        <f>'[3]ผูกสูตร Planfin64'!AP311</f>
        <v>1014496.41</v>
      </c>
      <c r="AN164" s="117">
        <f>'[3]ผูกสูตร Planfin64'!AQ311</f>
        <v>759775</v>
      </c>
      <c r="AO164" s="117">
        <f>'[3]ผูกสูตร Planfin64'!AR311</f>
        <v>1543371.5</v>
      </c>
      <c r="AP164" s="117">
        <f>'[3]ผูกสูตร Planfin64'!AS311</f>
        <v>708220</v>
      </c>
      <c r="AQ164" s="117">
        <f>'[3]ผูกสูตร Planfin64'!AT311</f>
        <v>537304</v>
      </c>
      <c r="AR164" s="117">
        <f>'[3]ผูกสูตร Planfin64'!AU311</f>
        <v>6063063</v>
      </c>
      <c r="AS164" s="117">
        <f>'[3]ผูกสูตร Planfin64'!AV311</f>
        <v>1672780</v>
      </c>
      <c r="AT164" s="117">
        <f>'[3]ผูกสูตร Planfin64'!AW311</f>
        <v>3414261.19</v>
      </c>
      <c r="AU164" s="117">
        <f>'[3]ผูกสูตร Planfin64'!AX311</f>
        <v>2739042</v>
      </c>
      <c r="AV164" s="117">
        <f>'[3]ผูกสูตร Planfin64'!AY311</f>
        <v>1555299</v>
      </c>
      <c r="AW164" s="117">
        <f>'[3]ผูกสูตร Planfin64'!AZ311</f>
        <v>216926.3</v>
      </c>
      <c r="AX164" s="117">
        <f>'[3]ผูกสูตร Planfin64'!BA311</f>
        <v>987932.5</v>
      </c>
      <c r="AY164" s="117">
        <f>'[3]ผูกสูตร Planfin64'!BB311</f>
        <v>11192844.449999999</v>
      </c>
      <c r="AZ164" s="117">
        <f>'[3]ผูกสูตร Planfin64'!BC311</f>
        <v>823592</v>
      </c>
      <c r="BA164" s="117">
        <f>'[3]ผูกสูตร Planfin64'!BD311</f>
        <v>9050221.4000000004</v>
      </c>
      <c r="BB164" s="117">
        <f>'[3]ผูกสูตร Planfin64'!BE311</f>
        <v>2828469.25</v>
      </c>
      <c r="BC164" s="117">
        <f>'[3]ผูกสูตร Planfin64'!BF311</f>
        <v>4829288.8</v>
      </c>
      <c r="BD164" s="117">
        <f>'[3]ผูกสูตร Planfin64'!BG311</f>
        <v>3249865</v>
      </c>
      <c r="BE164" s="117">
        <f>'[3]ผูกสูตร Planfin64'!BH311</f>
        <v>5285815.1500000004</v>
      </c>
      <c r="BF164" s="117">
        <f>'[3]ผูกสูตร Planfin64'!BI311</f>
        <v>5088477.05</v>
      </c>
      <c r="BG164" s="117">
        <f>'[3]ผูกสูตร Planfin64'!BJ311</f>
        <v>1409891.85</v>
      </c>
      <c r="BH164" s="117">
        <f>'[3]ผูกสูตร Planfin64'!BK311</f>
        <v>490466.5</v>
      </c>
      <c r="BI164" s="117">
        <f>'[3]ผูกสูตร Planfin64'!BL311</f>
        <v>319645</v>
      </c>
      <c r="BJ164" s="117">
        <f>'[3]ผูกสูตร Planfin64'!BM311</f>
        <v>15249981</v>
      </c>
      <c r="BK164" s="117">
        <f>'[3]ผูกสูตร Planfin64'!BN311</f>
        <v>7861231</v>
      </c>
      <c r="BL164" s="117">
        <f>'[3]ผูกสูตร Planfin64'!BO311</f>
        <v>1054136.5</v>
      </c>
      <c r="BM164" s="117">
        <f>'[3]ผูกสูตร Planfin64'!BP311</f>
        <v>382894</v>
      </c>
      <c r="BN164" s="117">
        <f>'[3]ผูกสูตร Planfin64'!BQ311</f>
        <v>6885</v>
      </c>
      <c r="BO164" s="117">
        <f>'[3]ผูกสูตร Planfin64'!BR311</f>
        <v>1236755.1000000001</v>
      </c>
      <c r="BP164" s="117">
        <f>'[3]ผูกสูตร Planfin64'!BS311</f>
        <v>630709.4</v>
      </c>
      <c r="BQ164" s="117">
        <f>'[3]ผูกสูตร Planfin64'!BT311</f>
        <v>17489555.300000001</v>
      </c>
      <c r="BR164" s="117">
        <f>'[3]ผูกสูตร Planfin64'!BU311</f>
        <v>2370880.9300000002</v>
      </c>
      <c r="BS164" s="117">
        <f>'[3]ผูกสูตร Planfin64'!BV311</f>
        <v>885814</v>
      </c>
      <c r="BT164" s="117">
        <f>'[3]ผูกสูตร Planfin64'!BW311</f>
        <v>1719654</v>
      </c>
      <c r="BU164" s="117">
        <f>'[3]ผูกสูตร Planfin64'!BX311</f>
        <v>2137963.2000000002</v>
      </c>
      <c r="BV164" s="117">
        <f>'[3]ผูกสูตร Planfin64'!BY311</f>
        <v>5868935.9000000004</v>
      </c>
      <c r="BW164" s="117">
        <f>'[3]ผูกสูตร Planfin64'!BZ311</f>
        <v>1322132.1000000001</v>
      </c>
      <c r="BX164" s="117">
        <f>'[3]ผูกสูตร Planfin64'!CA311</f>
        <v>1137393.7</v>
      </c>
      <c r="BY164" s="117">
        <f>'[3]ผูกสูตร Planfin64'!CB311</f>
        <v>762821.6</v>
      </c>
      <c r="BZ164" s="118">
        <f t="shared" si="8"/>
        <v>388573633.0399999</v>
      </c>
    </row>
    <row r="165" spans="1:78" ht="21.75" customHeight="1">
      <c r="A165" s="113" t="s">
        <v>486</v>
      </c>
      <c r="B165" s="114" t="s">
        <v>472</v>
      </c>
      <c r="C165" s="115" t="s">
        <v>547</v>
      </c>
      <c r="D165" s="116" t="s">
        <v>548</v>
      </c>
      <c r="E165" s="117">
        <f>'[3]ผูกสูตร Planfin64'!H312</f>
        <v>30398927.5</v>
      </c>
      <c r="F165" s="117">
        <f>'[3]ผูกสูตร Planfin64'!I312</f>
        <v>5430514</v>
      </c>
      <c r="G165" s="117">
        <f>'[3]ผูกสูตร Planfin64'!J312</f>
        <v>3652463</v>
      </c>
      <c r="H165" s="117">
        <f>'[3]ผูกสูตร Planfin64'!K312</f>
        <v>2778365</v>
      </c>
      <c r="I165" s="117">
        <f>'[3]ผูกสูตร Planfin64'!L312</f>
        <v>1324560</v>
      </c>
      <c r="J165" s="117">
        <f>'[3]ผูกสูตร Planfin64'!M312</f>
        <v>519348</v>
      </c>
      <c r="K165" s="117">
        <f>'[3]ผูกสูตร Planfin64'!N312</f>
        <v>5483368</v>
      </c>
      <c r="L165" s="117">
        <f>'[3]ผูกสูตร Planfin64'!O312</f>
        <v>3877612</v>
      </c>
      <c r="M165" s="117">
        <f>'[3]ผูกสูตร Planfin64'!P312</f>
        <v>456500</v>
      </c>
      <c r="N165" s="117">
        <f>'[3]ผูกสูตร Planfin64'!Q312</f>
        <v>15395045</v>
      </c>
      <c r="O165" s="117">
        <f>'[3]ผูกสูตร Planfin64'!R312</f>
        <v>0</v>
      </c>
      <c r="P165" s="117">
        <f>'[3]ผูกสูตร Planfin64'!S312</f>
        <v>495000</v>
      </c>
      <c r="Q165" s="117">
        <f>'[3]ผูกสูตร Planfin64'!T312</f>
        <v>4070110</v>
      </c>
      <c r="R165" s="117">
        <f>'[3]ผูกสูตร Planfin64'!U312</f>
        <v>5303527</v>
      </c>
      <c r="S165" s="117">
        <f>'[3]ผูกสูตร Planfin64'!V312</f>
        <v>1007067.25</v>
      </c>
      <c r="T165" s="117">
        <f>'[3]ผูกสูตร Planfin64'!W312</f>
        <v>0</v>
      </c>
      <c r="U165" s="117">
        <f>'[3]ผูกสูตร Planfin64'!X312</f>
        <v>498000</v>
      </c>
      <c r="V165" s="117">
        <f>'[3]ผูกสูตร Planfin64'!Y312</f>
        <v>372000</v>
      </c>
      <c r="W165" s="117">
        <f>'[3]ผูกสูตร Planfin64'!Z312</f>
        <v>64164415.899999999</v>
      </c>
      <c r="X165" s="117">
        <f>'[3]ผูกสูตร Planfin64'!AA312</f>
        <v>10208385</v>
      </c>
      <c r="Y165" s="117">
        <f>'[3]ผูกสูตร Planfin64'!AB312</f>
        <v>1964081.3</v>
      </c>
      <c r="Z165" s="117">
        <f>'[3]ผูกสูตร Planfin64'!AC312</f>
        <v>11813593</v>
      </c>
      <c r="AA165" s="117">
        <f>'[3]ผูกสูตร Planfin64'!AD312</f>
        <v>933909</v>
      </c>
      <c r="AB165" s="117">
        <f>'[3]ผูกสูตร Planfin64'!AE312</f>
        <v>63409.8</v>
      </c>
      <c r="AC165" s="117">
        <f>'[3]ผูกสูตร Planfin64'!AF312</f>
        <v>3775438</v>
      </c>
      <c r="AD165" s="117">
        <f>'[3]ผูกสูตร Planfin64'!AG312</f>
        <v>3000</v>
      </c>
      <c r="AE165" s="117">
        <f>'[3]ผูกสูตร Planfin64'!AH312</f>
        <v>252430</v>
      </c>
      <c r="AF165" s="117">
        <f>'[3]ผูกสูตร Planfin64'!AI312</f>
        <v>65194497</v>
      </c>
      <c r="AG165" s="117">
        <f>'[3]ผูกสูตร Planfin64'!AJ312</f>
        <v>1198382.8999999999</v>
      </c>
      <c r="AH165" s="117">
        <f>'[3]ผูกสูตร Planfin64'!AK312</f>
        <v>0</v>
      </c>
      <c r="AI165" s="117">
        <f>'[3]ผูกสูตร Planfin64'!AL312</f>
        <v>823855.4</v>
      </c>
      <c r="AJ165" s="117">
        <f>'[3]ผูกสูตร Planfin64'!AM312</f>
        <v>512109.4</v>
      </c>
      <c r="AK165" s="117">
        <f>'[3]ผูกสูตร Planfin64'!AN312</f>
        <v>402105</v>
      </c>
      <c r="AL165" s="117">
        <f>'[3]ผูกสูตร Planfin64'!AO312</f>
        <v>0</v>
      </c>
      <c r="AM165" s="117">
        <f>'[3]ผูกสูตร Planfin64'!AP312</f>
        <v>291335</v>
      </c>
      <c r="AN165" s="117">
        <f>'[3]ผูกสูตร Planfin64'!AQ312</f>
        <v>0</v>
      </c>
      <c r="AO165" s="117">
        <f>'[3]ผูกสูตร Planfin64'!AR312</f>
        <v>909925.4</v>
      </c>
      <c r="AP165" s="117">
        <f>'[3]ผูกสูตร Planfin64'!AS312</f>
        <v>322135</v>
      </c>
      <c r="AQ165" s="117">
        <f>'[3]ผูกสูตร Planfin64'!AT312</f>
        <v>369518.6</v>
      </c>
      <c r="AR165" s="117">
        <f>'[3]ผูกสูตร Planfin64'!AU312</f>
        <v>12669875</v>
      </c>
      <c r="AS165" s="117">
        <f>'[3]ผูกสูตร Planfin64'!AV312</f>
        <v>0</v>
      </c>
      <c r="AT165" s="117">
        <f>'[3]ผูกสูตร Planfin64'!AW312</f>
        <v>0</v>
      </c>
      <c r="AU165" s="117">
        <f>'[3]ผูกสูตร Planfin64'!AX312</f>
        <v>0</v>
      </c>
      <c r="AV165" s="117">
        <f>'[3]ผูกสูตร Planfin64'!AY312</f>
        <v>0</v>
      </c>
      <c r="AW165" s="117">
        <f>'[3]ผูกสูตร Planfin64'!AZ312</f>
        <v>0</v>
      </c>
      <c r="AX165" s="117">
        <f>'[3]ผูกสูตร Planfin64'!BA312</f>
        <v>0</v>
      </c>
      <c r="AY165" s="117">
        <f>'[3]ผูกสูตร Planfin64'!BB312</f>
        <v>25008979.489999998</v>
      </c>
      <c r="AZ165" s="117">
        <f>'[3]ผูกสูตร Planfin64'!BC312</f>
        <v>336900</v>
      </c>
      <c r="BA165" s="117">
        <f>'[3]ผูกสูตร Planfin64'!BD312</f>
        <v>1592292</v>
      </c>
      <c r="BB165" s="117">
        <f>'[3]ผูกสูตร Planfin64'!BE312</f>
        <v>672080</v>
      </c>
      <c r="BC165" s="117">
        <f>'[3]ผูกสูตร Planfin64'!BF312</f>
        <v>14000</v>
      </c>
      <c r="BD165" s="117">
        <f>'[3]ผูกสูตร Planfin64'!BG312</f>
        <v>1029660</v>
      </c>
      <c r="BE165" s="117">
        <f>'[3]ผูกสูตร Planfin64'!BH312</f>
        <v>4283980</v>
      </c>
      <c r="BF165" s="117">
        <f>'[3]ผูกสูตร Planfin64'!BI312</f>
        <v>2879528</v>
      </c>
      <c r="BG165" s="117">
        <f>'[3]ผูกสูตร Planfin64'!BJ312</f>
        <v>1145310</v>
      </c>
      <c r="BH165" s="117">
        <f>'[3]ผูกสูตร Planfin64'!BK312</f>
        <v>491788.5</v>
      </c>
      <c r="BI165" s="117">
        <f>'[3]ผูกสูตร Planfin64'!BL312</f>
        <v>461225</v>
      </c>
      <c r="BJ165" s="117">
        <f>'[3]ผูกสูตร Planfin64'!BM312</f>
        <v>35086938</v>
      </c>
      <c r="BK165" s="117">
        <f>'[3]ผูกสูตร Planfin64'!BN312</f>
        <v>8413495</v>
      </c>
      <c r="BL165" s="117">
        <f>'[3]ผูกสูตร Planfin64'!BO312</f>
        <v>1960060</v>
      </c>
      <c r="BM165" s="117">
        <f>'[3]ผูกสูตร Planfin64'!BP312</f>
        <v>282900</v>
      </c>
      <c r="BN165" s="117">
        <f>'[3]ผูกสูตร Planfin64'!BQ312</f>
        <v>429550</v>
      </c>
      <c r="BO165" s="117">
        <f>'[3]ผูกสูตร Planfin64'!BR312</f>
        <v>0</v>
      </c>
      <c r="BP165" s="117">
        <f>'[3]ผูกสูตร Planfin64'!BS312</f>
        <v>792000</v>
      </c>
      <c r="BQ165" s="117">
        <f>'[3]ผูกสูตร Planfin64'!BT312</f>
        <v>24450875</v>
      </c>
      <c r="BR165" s="117">
        <f>'[3]ผูกสูตร Planfin64'!BU312</f>
        <v>793048</v>
      </c>
      <c r="BS165" s="117">
        <f>'[3]ผูกสูตร Planfin64'!BV312</f>
        <v>840405</v>
      </c>
      <c r="BT165" s="117">
        <f>'[3]ผูกสูตร Planfin64'!BW312</f>
        <v>966165.5</v>
      </c>
      <c r="BU165" s="117">
        <f>'[3]ผูกสูตร Planfin64'!BX312</f>
        <v>1554237</v>
      </c>
      <c r="BV165" s="117">
        <f>'[3]ผูกสูตร Planfin64'!BY312</f>
        <v>9514696</v>
      </c>
      <c r="BW165" s="117">
        <f>'[3]ผูกสูตร Planfin64'!BZ312</f>
        <v>964865</v>
      </c>
      <c r="BX165" s="117">
        <f>'[3]ผูกสูตร Planfin64'!CA312</f>
        <v>199452</v>
      </c>
      <c r="BY165" s="117">
        <f>'[3]ผูกสูตร Planfin64'!CB312</f>
        <v>470911.5</v>
      </c>
      <c r="BZ165" s="118">
        <f t="shared" si="8"/>
        <v>381570148.44000006</v>
      </c>
    </row>
    <row r="166" spans="1:78" ht="21.75" customHeight="1">
      <c r="A166" s="113" t="s">
        <v>486</v>
      </c>
      <c r="B166" s="114" t="s">
        <v>472</v>
      </c>
      <c r="C166" s="115" t="s">
        <v>549</v>
      </c>
      <c r="D166" s="116" t="s">
        <v>550</v>
      </c>
      <c r="E166" s="117">
        <f>'[3]ผูกสูตร Planfin64'!H313</f>
        <v>0</v>
      </c>
      <c r="F166" s="117">
        <f>'[3]ผูกสูตร Planfin64'!I313</f>
        <v>0</v>
      </c>
      <c r="G166" s="117">
        <f>'[3]ผูกสูตร Planfin64'!J313</f>
        <v>0</v>
      </c>
      <c r="H166" s="117">
        <f>'[3]ผูกสูตร Planfin64'!K313</f>
        <v>0</v>
      </c>
      <c r="I166" s="117">
        <f>'[3]ผูกสูตร Planfin64'!L313</f>
        <v>0</v>
      </c>
      <c r="J166" s="117">
        <f>'[3]ผูกสูตร Planfin64'!M313</f>
        <v>0</v>
      </c>
      <c r="K166" s="117">
        <f>'[3]ผูกสูตร Planfin64'!N313</f>
        <v>0</v>
      </c>
      <c r="L166" s="117">
        <f>'[3]ผูกสูตร Planfin64'!O313</f>
        <v>0</v>
      </c>
      <c r="M166" s="117">
        <f>'[3]ผูกสูตร Planfin64'!P313</f>
        <v>0</v>
      </c>
      <c r="N166" s="117">
        <f>'[3]ผูกสูตร Planfin64'!Q313</f>
        <v>0</v>
      </c>
      <c r="O166" s="117">
        <f>'[3]ผูกสูตร Planfin64'!R313</f>
        <v>0</v>
      </c>
      <c r="P166" s="117">
        <f>'[3]ผูกสูตร Planfin64'!S313</f>
        <v>0</v>
      </c>
      <c r="Q166" s="117">
        <f>'[3]ผูกสูตร Planfin64'!T313</f>
        <v>0</v>
      </c>
      <c r="R166" s="117">
        <f>'[3]ผูกสูตร Planfin64'!U313</f>
        <v>0</v>
      </c>
      <c r="S166" s="117">
        <f>'[3]ผูกสูตร Planfin64'!V313</f>
        <v>0</v>
      </c>
      <c r="T166" s="117">
        <f>'[3]ผูกสูตร Planfin64'!W313</f>
        <v>0</v>
      </c>
      <c r="U166" s="117">
        <f>'[3]ผูกสูตร Planfin64'!X313</f>
        <v>0</v>
      </c>
      <c r="V166" s="117">
        <f>'[3]ผูกสูตร Planfin64'!Y313</f>
        <v>0</v>
      </c>
      <c r="W166" s="117">
        <f>'[3]ผูกสูตร Planfin64'!Z313</f>
        <v>0</v>
      </c>
      <c r="X166" s="117">
        <f>'[3]ผูกสูตร Planfin64'!AA313</f>
        <v>0</v>
      </c>
      <c r="Y166" s="117">
        <f>'[3]ผูกสูตร Planfin64'!AB313</f>
        <v>0</v>
      </c>
      <c r="Z166" s="117">
        <f>'[3]ผูกสูตร Planfin64'!AC313</f>
        <v>0</v>
      </c>
      <c r="AA166" s="117">
        <f>'[3]ผูกสูตร Planfin64'!AD313</f>
        <v>0</v>
      </c>
      <c r="AB166" s="117">
        <f>'[3]ผูกสูตร Planfin64'!AE313</f>
        <v>0</v>
      </c>
      <c r="AC166" s="117">
        <f>'[3]ผูกสูตร Planfin64'!AF313</f>
        <v>0</v>
      </c>
      <c r="AD166" s="117">
        <f>'[3]ผูกสูตร Planfin64'!AG313</f>
        <v>0</v>
      </c>
      <c r="AE166" s="117">
        <f>'[3]ผูกสูตร Planfin64'!AH313</f>
        <v>0</v>
      </c>
      <c r="AF166" s="117">
        <f>'[3]ผูกสูตร Planfin64'!AI313</f>
        <v>0</v>
      </c>
      <c r="AG166" s="117">
        <f>'[3]ผูกสูตร Planfin64'!AJ313</f>
        <v>0</v>
      </c>
      <c r="AH166" s="117">
        <f>'[3]ผูกสูตร Planfin64'!AK313</f>
        <v>0</v>
      </c>
      <c r="AI166" s="117">
        <f>'[3]ผูกสูตร Planfin64'!AL313</f>
        <v>0</v>
      </c>
      <c r="AJ166" s="117">
        <f>'[3]ผูกสูตร Planfin64'!AM313</f>
        <v>0</v>
      </c>
      <c r="AK166" s="117">
        <f>'[3]ผูกสูตร Planfin64'!AN313</f>
        <v>0</v>
      </c>
      <c r="AL166" s="117">
        <f>'[3]ผูกสูตร Planfin64'!AO313</f>
        <v>6</v>
      </c>
      <c r="AM166" s="117">
        <f>'[3]ผูกสูตร Planfin64'!AP313</f>
        <v>0</v>
      </c>
      <c r="AN166" s="117">
        <f>'[3]ผูกสูตร Planfin64'!AQ313</f>
        <v>0</v>
      </c>
      <c r="AO166" s="117">
        <f>'[3]ผูกสูตร Planfin64'!AR313</f>
        <v>0</v>
      </c>
      <c r="AP166" s="117">
        <f>'[3]ผูกสูตร Planfin64'!AS313</f>
        <v>0</v>
      </c>
      <c r="AQ166" s="117">
        <f>'[3]ผูกสูตร Planfin64'!AT313</f>
        <v>0</v>
      </c>
      <c r="AR166" s="117">
        <f>'[3]ผูกสูตร Planfin64'!AU313</f>
        <v>0</v>
      </c>
      <c r="AS166" s="117">
        <f>'[3]ผูกสูตร Planfin64'!AV313</f>
        <v>0</v>
      </c>
      <c r="AT166" s="117">
        <f>'[3]ผูกสูตร Planfin64'!AW313</f>
        <v>0</v>
      </c>
      <c r="AU166" s="117">
        <f>'[3]ผูกสูตร Planfin64'!AX313</f>
        <v>0</v>
      </c>
      <c r="AV166" s="117">
        <f>'[3]ผูกสูตร Planfin64'!AY313</f>
        <v>0</v>
      </c>
      <c r="AW166" s="117">
        <f>'[3]ผูกสูตร Planfin64'!AZ313</f>
        <v>0</v>
      </c>
      <c r="AX166" s="117">
        <f>'[3]ผูกสูตร Planfin64'!BA313</f>
        <v>0</v>
      </c>
      <c r="AY166" s="117">
        <f>'[3]ผูกสูตร Planfin64'!BB313</f>
        <v>0</v>
      </c>
      <c r="AZ166" s="117">
        <f>'[3]ผูกสูตร Planfin64'!BC313</f>
        <v>0</v>
      </c>
      <c r="BA166" s="117">
        <f>'[3]ผูกสูตร Planfin64'!BD313</f>
        <v>0</v>
      </c>
      <c r="BB166" s="117">
        <f>'[3]ผูกสูตร Planfin64'!BE313</f>
        <v>0</v>
      </c>
      <c r="BC166" s="117">
        <f>'[3]ผูกสูตร Planfin64'!BF313</f>
        <v>0</v>
      </c>
      <c r="BD166" s="117">
        <f>'[3]ผูกสูตร Planfin64'!BG313</f>
        <v>0</v>
      </c>
      <c r="BE166" s="117">
        <f>'[3]ผูกสูตร Planfin64'!BH313</f>
        <v>0</v>
      </c>
      <c r="BF166" s="117">
        <f>'[3]ผูกสูตร Planfin64'!BI313</f>
        <v>0</v>
      </c>
      <c r="BG166" s="117">
        <f>'[3]ผูกสูตร Planfin64'!BJ313</f>
        <v>0</v>
      </c>
      <c r="BH166" s="117">
        <f>'[3]ผูกสูตร Planfin64'!BK313</f>
        <v>0</v>
      </c>
      <c r="BI166" s="117">
        <f>'[3]ผูกสูตร Planfin64'!BL313</f>
        <v>0</v>
      </c>
      <c r="BJ166" s="117">
        <f>'[3]ผูกสูตร Planfin64'!BM313</f>
        <v>0</v>
      </c>
      <c r="BK166" s="117">
        <f>'[3]ผูกสูตร Planfin64'!BN313</f>
        <v>9840</v>
      </c>
      <c r="BL166" s="117">
        <f>'[3]ผูกสูตร Planfin64'!BO313</f>
        <v>0</v>
      </c>
      <c r="BM166" s="117">
        <f>'[3]ผูกสูตร Planfin64'!BP313</f>
        <v>0</v>
      </c>
      <c r="BN166" s="117">
        <f>'[3]ผูกสูตร Planfin64'!BQ313</f>
        <v>0</v>
      </c>
      <c r="BO166" s="117">
        <f>'[3]ผูกสูตร Planfin64'!BR313</f>
        <v>0</v>
      </c>
      <c r="BP166" s="117">
        <f>'[3]ผูกสูตร Planfin64'!BS313</f>
        <v>0</v>
      </c>
      <c r="BQ166" s="117">
        <f>'[3]ผูกสูตร Planfin64'!BT313</f>
        <v>0</v>
      </c>
      <c r="BR166" s="117">
        <f>'[3]ผูกสูตร Planfin64'!BU313</f>
        <v>0</v>
      </c>
      <c r="BS166" s="117">
        <f>'[3]ผูกสูตร Planfin64'!BV313</f>
        <v>0</v>
      </c>
      <c r="BT166" s="117">
        <f>'[3]ผูกสูตร Planfin64'!BW313</f>
        <v>0</v>
      </c>
      <c r="BU166" s="117">
        <f>'[3]ผูกสูตร Planfin64'!BX313</f>
        <v>0</v>
      </c>
      <c r="BV166" s="117">
        <f>'[3]ผูกสูตร Planfin64'!BY313</f>
        <v>0</v>
      </c>
      <c r="BW166" s="117">
        <f>'[3]ผูกสูตร Planfin64'!BZ313</f>
        <v>0</v>
      </c>
      <c r="BX166" s="117">
        <f>'[3]ผูกสูตร Planfin64'!CA313</f>
        <v>0</v>
      </c>
      <c r="BY166" s="117">
        <f>'[3]ผูกสูตร Planfin64'!CB313</f>
        <v>0</v>
      </c>
      <c r="BZ166" s="118">
        <f t="shared" si="8"/>
        <v>9846</v>
      </c>
    </row>
    <row r="167" spans="1:78" ht="21.75" customHeight="1">
      <c r="A167" s="113" t="s">
        <v>486</v>
      </c>
      <c r="B167" s="114" t="s">
        <v>472</v>
      </c>
      <c r="C167" s="115" t="s">
        <v>551</v>
      </c>
      <c r="D167" s="116" t="s">
        <v>552</v>
      </c>
      <c r="E167" s="117">
        <f>'[3]ผูกสูตร Planfin64'!H314</f>
        <v>838</v>
      </c>
      <c r="F167" s="117">
        <f>'[3]ผูกสูตร Planfin64'!I314</f>
        <v>142</v>
      </c>
      <c r="G167" s="117">
        <f>'[3]ผูกสูตร Planfin64'!J314</f>
        <v>798</v>
      </c>
      <c r="H167" s="117">
        <f>'[3]ผูกสูตร Planfin64'!K314</f>
        <v>210</v>
      </c>
      <c r="I167" s="117">
        <f>'[3]ผูกสูตร Planfin64'!L314</f>
        <v>382</v>
      </c>
      <c r="J167" s="117">
        <f>'[3]ผูกสูตร Planfin64'!M314</f>
        <v>72</v>
      </c>
      <c r="K167" s="117">
        <f>'[3]ผูกสูตร Planfin64'!N314</f>
        <v>866</v>
      </c>
      <c r="L167" s="117">
        <f>'[3]ผูกสูตร Planfin64'!O314</f>
        <v>72</v>
      </c>
      <c r="M167" s="117">
        <f>'[3]ผูกสูตร Planfin64'!P314</f>
        <v>214494.52</v>
      </c>
      <c r="N167" s="117">
        <f>'[3]ผูกสูตร Planfin64'!Q314</f>
        <v>16797.080000000002</v>
      </c>
      <c r="O167" s="117">
        <f>'[3]ผูกสูตร Planfin64'!R314</f>
        <v>674</v>
      </c>
      <c r="P167" s="117">
        <f>'[3]ผูกสูตร Planfin64'!S314</f>
        <v>78</v>
      </c>
      <c r="Q167" s="117">
        <f>'[3]ผูกสูตร Planfin64'!T314</f>
        <v>536</v>
      </c>
      <c r="R167" s="117">
        <f>'[3]ผูกสูตร Planfin64'!U314</f>
        <v>744</v>
      </c>
      <c r="S167" s="117">
        <f>'[3]ผูกสูตร Planfin64'!V314</f>
        <v>2720</v>
      </c>
      <c r="T167" s="117">
        <f>'[3]ผูกสูตร Planfin64'!W314</f>
        <v>76</v>
      </c>
      <c r="U167" s="117">
        <f>'[3]ผูกสูตร Planfin64'!X314</f>
        <v>6</v>
      </c>
      <c r="V167" s="117">
        <f>'[3]ผูกสูตร Planfin64'!Y314</f>
        <v>18</v>
      </c>
      <c r="W167" s="117">
        <f>'[3]ผูกสูตร Planfin64'!Z314</f>
        <v>80223.210000000006</v>
      </c>
      <c r="X167" s="117">
        <f>'[3]ผูกสูตร Planfin64'!AA314</f>
        <v>90</v>
      </c>
      <c r="Y167" s="117">
        <f>'[3]ผูกสูตร Planfin64'!AB314</f>
        <v>78</v>
      </c>
      <c r="Z167" s="117">
        <f>'[3]ผูกสูตร Planfin64'!AC314</f>
        <v>0</v>
      </c>
      <c r="AA167" s="117">
        <f>'[3]ผูกสูตร Planfin64'!AD314</f>
        <v>82</v>
      </c>
      <c r="AB167" s="117">
        <f>'[3]ผูกสูตร Planfin64'!AE314</f>
        <v>61</v>
      </c>
      <c r="AC167" s="117">
        <f>'[3]ผูกสูตร Planfin64'!AF314</f>
        <v>18</v>
      </c>
      <c r="AD167" s="117">
        <f>'[3]ผูกสูตร Planfin64'!AG314</f>
        <v>0</v>
      </c>
      <c r="AE167" s="117">
        <f>'[3]ผูกสูตร Planfin64'!AH314</f>
        <v>36</v>
      </c>
      <c r="AF167" s="117">
        <f>'[3]ผูกสูตร Planfin64'!AI314</f>
        <v>102850.51</v>
      </c>
      <c r="AG167" s="117">
        <f>'[3]ผูกสูตร Planfin64'!AJ314</f>
        <v>0</v>
      </c>
      <c r="AH167" s="117">
        <f>'[3]ผูกสูตร Planfin64'!AK314</f>
        <v>0</v>
      </c>
      <c r="AI167" s="117">
        <f>'[3]ผูกสูตร Planfin64'!AL314</f>
        <v>60</v>
      </c>
      <c r="AJ167" s="117">
        <f>'[3]ผูกสูตร Planfin64'!AM314</f>
        <v>24</v>
      </c>
      <c r="AK167" s="117">
        <f>'[3]ผูกสูตร Planfin64'!AN314</f>
        <v>36</v>
      </c>
      <c r="AL167" s="117">
        <f>'[3]ผูกสูตร Planfin64'!AO314</f>
        <v>0</v>
      </c>
      <c r="AM167" s="117">
        <f>'[3]ผูกสูตร Planfin64'!AP314</f>
        <v>139.88</v>
      </c>
      <c r="AN167" s="117">
        <f>'[3]ผูกสูตร Planfin64'!AQ314</f>
        <v>42</v>
      </c>
      <c r="AO167" s="117">
        <f>'[3]ผูกสูตร Planfin64'!AR314</f>
        <v>24</v>
      </c>
      <c r="AP167" s="117">
        <f>'[3]ผูกสูตร Planfin64'!AS314</f>
        <v>12</v>
      </c>
      <c r="AQ167" s="117">
        <f>'[3]ผูกสูตร Planfin64'!AT314</f>
        <v>24</v>
      </c>
      <c r="AR167" s="117">
        <f>'[3]ผูกสูตร Planfin64'!AU314</f>
        <v>1610</v>
      </c>
      <c r="AS167" s="117">
        <f>'[3]ผูกสูตร Planfin64'!AV314</f>
        <v>12</v>
      </c>
      <c r="AT167" s="117">
        <f>'[3]ผูกสูตร Planfin64'!AW314</f>
        <v>1133</v>
      </c>
      <c r="AU167" s="117">
        <f>'[3]ผูกสูตร Planfin64'!AX314</f>
        <v>0</v>
      </c>
      <c r="AV167" s="117">
        <f>'[3]ผูกสูตร Planfin64'!AY314</f>
        <v>324</v>
      </c>
      <c r="AW167" s="117">
        <f>'[3]ผูกสูตร Planfin64'!AZ314</f>
        <v>43</v>
      </c>
      <c r="AX167" s="117">
        <f>'[3]ผูกสูตร Planfin64'!BA314</f>
        <v>36</v>
      </c>
      <c r="AY167" s="117">
        <f>'[3]ผูกสูตร Planfin64'!BB314</f>
        <v>59259.42</v>
      </c>
      <c r="AZ167" s="117">
        <f>'[3]ผูกสูตร Planfin64'!BC314</f>
        <v>198</v>
      </c>
      <c r="BA167" s="117">
        <f>'[3]ผูกสูตร Planfin64'!BD314</f>
        <v>752</v>
      </c>
      <c r="BB167" s="117">
        <f>'[3]ผูกสูตร Planfin64'!BE314</f>
        <v>898</v>
      </c>
      <c r="BC167" s="117">
        <f>'[3]ผูกสูตร Planfin64'!BF314</f>
        <v>68</v>
      </c>
      <c r="BD167" s="117">
        <f>'[3]ผูกสูตร Planfin64'!BG314</f>
        <v>150</v>
      </c>
      <c r="BE167" s="117">
        <f>'[3]ผูกสูตร Planfin64'!BH314</f>
        <v>5775.36</v>
      </c>
      <c r="BF167" s="117">
        <f>'[3]ผูกสูตร Planfin64'!BI314</f>
        <v>404</v>
      </c>
      <c r="BG167" s="117">
        <f>'[3]ผูกสูตร Planfin64'!BJ314</f>
        <v>234</v>
      </c>
      <c r="BH167" s="117">
        <f>'[3]ผูกสูตร Planfin64'!BK314</f>
        <v>84</v>
      </c>
      <c r="BI167" s="117">
        <f>'[3]ผูกสูตร Planfin64'!BL314</f>
        <v>228</v>
      </c>
      <c r="BJ167" s="117">
        <f>'[3]ผูกสูตร Planfin64'!BM314</f>
        <v>2067.4299999999998</v>
      </c>
      <c r="BK167" s="117">
        <f>'[3]ผูกสูตร Planfin64'!BN314</f>
        <v>880</v>
      </c>
      <c r="BL167" s="117">
        <f>'[3]ผูกสูตร Planfin64'!BO314</f>
        <v>410</v>
      </c>
      <c r="BM167" s="117">
        <f>'[3]ผูกสูตร Planfin64'!BP314</f>
        <v>364</v>
      </c>
      <c r="BN167" s="117">
        <f>'[3]ผูกสูตร Planfin64'!BQ314</f>
        <v>479</v>
      </c>
      <c r="BO167" s="117">
        <f>'[3]ผูกสูตร Planfin64'!BR314</f>
        <v>826</v>
      </c>
      <c r="BP167" s="117">
        <f>'[3]ผูกสูตร Planfin64'!BS314</f>
        <v>323</v>
      </c>
      <c r="BQ167" s="117">
        <f>'[3]ผูกสูตร Planfin64'!BT314</f>
        <v>23385.19</v>
      </c>
      <c r="BR167" s="117">
        <f>'[3]ผูกสูตร Planfin64'!BU314</f>
        <v>24</v>
      </c>
      <c r="BS167" s="117">
        <f>'[3]ผูกสูตร Planfin64'!BV314</f>
        <v>29</v>
      </c>
      <c r="BT167" s="117">
        <f>'[3]ผูกสูตร Planfin64'!BW314</f>
        <v>80</v>
      </c>
      <c r="BU167" s="117">
        <f>'[3]ผูกสูตร Planfin64'!BX314</f>
        <v>128</v>
      </c>
      <c r="BV167" s="117">
        <f>'[3]ผูกสูตร Planfin64'!BY314</f>
        <v>374</v>
      </c>
      <c r="BW167" s="117">
        <f>'[3]ผูกสูตร Planfin64'!BZ314</f>
        <v>75</v>
      </c>
      <c r="BX167" s="117">
        <f>'[3]ผูกสูตร Planfin64'!CA314</f>
        <v>102</v>
      </c>
      <c r="BY167" s="117">
        <f>'[3]ผูกสูตร Planfin64'!CB314</f>
        <v>48</v>
      </c>
      <c r="BZ167" s="118">
        <f t="shared" si="8"/>
        <v>524127.6</v>
      </c>
    </row>
    <row r="168" spans="1:78" ht="21.75" customHeight="1">
      <c r="A168" s="113" t="s">
        <v>486</v>
      </c>
      <c r="B168" s="114" t="s">
        <v>472</v>
      </c>
      <c r="C168" s="115" t="s">
        <v>553</v>
      </c>
      <c r="D168" s="116" t="s">
        <v>554</v>
      </c>
      <c r="E168" s="117">
        <f>'[3]ผูกสูตร Planfin64'!H315</f>
        <v>0</v>
      </c>
      <c r="F168" s="117">
        <f>'[3]ผูกสูตร Planfin64'!I315</f>
        <v>0</v>
      </c>
      <c r="G168" s="117">
        <f>'[3]ผูกสูตร Planfin64'!J315</f>
        <v>0</v>
      </c>
      <c r="H168" s="117">
        <f>'[3]ผูกสูตร Planfin64'!K315</f>
        <v>0</v>
      </c>
      <c r="I168" s="117">
        <f>'[3]ผูกสูตร Planfin64'!L315</f>
        <v>0</v>
      </c>
      <c r="J168" s="117">
        <f>'[3]ผูกสูตร Planfin64'!M315</f>
        <v>0</v>
      </c>
      <c r="K168" s="117">
        <f>'[3]ผูกสูตร Planfin64'!N315</f>
        <v>0</v>
      </c>
      <c r="L168" s="117">
        <f>'[3]ผูกสูตร Planfin64'!O315</f>
        <v>0</v>
      </c>
      <c r="M168" s="117">
        <f>'[3]ผูกสูตร Planfin64'!P315</f>
        <v>0</v>
      </c>
      <c r="N168" s="117">
        <f>'[3]ผูกสูตร Planfin64'!Q315</f>
        <v>0</v>
      </c>
      <c r="O168" s="117">
        <f>'[3]ผูกสูตร Planfin64'!R315</f>
        <v>0</v>
      </c>
      <c r="P168" s="117">
        <f>'[3]ผูกสูตร Planfin64'!S315</f>
        <v>0</v>
      </c>
      <c r="Q168" s="117">
        <f>'[3]ผูกสูตร Planfin64'!T315</f>
        <v>0</v>
      </c>
      <c r="R168" s="117">
        <f>'[3]ผูกสูตร Planfin64'!U315</f>
        <v>0</v>
      </c>
      <c r="S168" s="117">
        <f>'[3]ผูกสูตร Planfin64'!V315</f>
        <v>0</v>
      </c>
      <c r="T168" s="117">
        <f>'[3]ผูกสูตร Planfin64'!W315</f>
        <v>0</v>
      </c>
      <c r="U168" s="117">
        <f>'[3]ผูกสูตร Planfin64'!X315</f>
        <v>0</v>
      </c>
      <c r="V168" s="117">
        <f>'[3]ผูกสูตร Planfin64'!Y315</f>
        <v>0</v>
      </c>
      <c r="W168" s="117">
        <f>'[3]ผูกสูตร Planfin64'!Z315</f>
        <v>0</v>
      </c>
      <c r="X168" s="117">
        <f>'[3]ผูกสูตร Planfin64'!AA315</f>
        <v>0</v>
      </c>
      <c r="Y168" s="117">
        <f>'[3]ผูกสูตร Planfin64'!AB315</f>
        <v>0</v>
      </c>
      <c r="Z168" s="117">
        <f>'[3]ผูกสูตร Planfin64'!AC315</f>
        <v>0</v>
      </c>
      <c r="AA168" s="117">
        <f>'[3]ผูกสูตร Planfin64'!AD315</f>
        <v>0</v>
      </c>
      <c r="AB168" s="117">
        <f>'[3]ผูกสูตร Planfin64'!AE315</f>
        <v>0</v>
      </c>
      <c r="AC168" s="117">
        <f>'[3]ผูกสูตร Planfin64'!AF315</f>
        <v>0</v>
      </c>
      <c r="AD168" s="117">
        <f>'[3]ผูกสูตร Planfin64'!AG315</f>
        <v>0</v>
      </c>
      <c r="AE168" s="117">
        <f>'[3]ผูกสูตร Planfin64'!AH315</f>
        <v>0</v>
      </c>
      <c r="AF168" s="117">
        <f>'[3]ผูกสูตร Planfin64'!AI315</f>
        <v>0</v>
      </c>
      <c r="AG168" s="117">
        <f>'[3]ผูกสูตร Planfin64'!AJ315</f>
        <v>0</v>
      </c>
      <c r="AH168" s="117">
        <f>'[3]ผูกสูตร Planfin64'!AK315</f>
        <v>0</v>
      </c>
      <c r="AI168" s="117">
        <f>'[3]ผูกสูตร Planfin64'!AL315</f>
        <v>0</v>
      </c>
      <c r="AJ168" s="117">
        <f>'[3]ผูกสูตร Planfin64'!AM315</f>
        <v>0</v>
      </c>
      <c r="AK168" s="117">
        <f>'[3]ผูกสูตร Planfin64'!AN315</f>
        <v>0</v>
      </c>
      <c r="AL168" s="117">
        <f>'[3]ผูกสูตร Planfin64'!AO315</f>
        <v>0</v>
      </c>
      <c r="AM168" s="117">
        <f>'[3]ผูกสูตร Planfin64'!AP315</f>
        <v>0</v>
      </c>
      <c r="AN168" s="117">
        <f>'[3]ผูกสูตร Planfin64'!AQ315</f>
        <v>0</v>
      </c>
      <c r="AO168" s="117">
        <f>'[3]ผูกสูตร Planfin64'!AR315</f>
        <v>0</v>
      </c>
      <c r="AP168" s="117">
        <f>'[3]ผูกสูตร Planfin64'!AS315</f>
        <v>0</v>
      </c>
      <c r="AQ168" s="117">
        <f>'[3]ผูกสูตร Planfin64'!AT315</f>
        <v>0</v>
      </c>
      <c r="AR168" s="117">
        <f>'[3]ผูกสูตร Planfin64'!AU315</f>
        <v>0</v>
      </c>
      <c r="AS168" s="117">
        <f>'[3]ผูกสูตร Planfin64'!AV315</f>
        <v>56930</v>
      </c>
      <c r="AT168" s="117">
        <f>'[3]ผูกสูตร Planfin64'!AW315</f>
        <v>0</v>
      </c>
      <c r="AU168" s="117">
        <f>'[3]ผูกสูตร Planfin64'!AX315</f>
        <v>58335</v>
      </c>
      <c r="AV168" s="117">
        <f>'[3]ผูกสูตร Planfin64'!AY315</f>
        <v>0</v>
      </c>
      <c r="AW168" s="117">
        <f>'[3]ผูกสูตร Planfin64'!AZ315</f>
        <v>0</v>
      </c>
      <c r="AX168" s="117">
        <f>'[3]ผูกสูตร Planfin64'!BA315</f>
        <v>0</v>
      </c>
      <c r="AY168" s="117">
        <f>'[3]ผูกสูตร Planfin64'!BB315</f>
        <v>0</v>
      </c>
      <c r="AZ168" s="117">
        <f>'[3]ผูกสูตร Planfin64'!BC315</f>
        <v>0</v>
      </c>
      <c r="BA168" s="117">
        <f>'[3]ผูกสูตร Planfin64'!BD315</f>
        <v>0</v>
      </c>
      <c r="BB168" s="117">
        <f>'[3]ผูกสูตร Planfin64'!BE315</f>
        <v>0</v>
      </c>
      <c r="BC168" s="117">
        <f>'[3]ผูกสูตร Planfin64'!BF315</f>
        <v>0</v>
      </c>
      <c r="BD168" s="117">
        <f>'[3]ผูกสูตร Planfin64'!BG315</f>
        <v>0</v>
      </c>
      <c r="BE168" s="117">
        <f>'[3]ผูกสูตร Planfin64'!BH315</f>
        <v>0</v>
      </c>
      <c r="BF168" s="117">
        <f>'[3]ผูกสูตร Planfin64'!BI315</f>
        <v>0</v>
      </c>
      <c r="BG168" s="117">
        <f>'[3]ผูกสูตร Planfin64'!BJ315</f>
        <v>0</v>
      </c>
      <c r="BH168" s="117">
        <f>'[3]ผูกสูตร Planfin64'!BK315</f>
        <v>0</v>
      </c>
      <c r="BI168" s="117">
        <f>'[3]ผูกสูตร Planfin64'!BL315</f>
        <v>0</v>
      </c>
      <c r="BJ168" s="117">
        <f>'[3]ผูกสูตร Planfin64'!BM315</f>
        <v>0</v>
      </c>
      <c r="BK168" s="117">
        <f>'[3]ผูกสูตร Planfin64'!BN315</f>
        <v>0</v>
      </c>
      <c r="BL168" s="117">
        <f>'[3]ผูกสูตร Planfin64'!BO315</f>
        <v>0</v>
      </c>
      <c r="BM168" s="117">
        <f>'[3]ผูกสูตร Planfin64'!BP315</f>
        <v>0</v>
      </c>
      <c r="BN168" s="117">
        <f>'[3]ผูกสูตร Planfin64'!BQ315</f>
        <v>0</v>
      </c>
      <c r="BO168" s="117">
        <f>'[3]ผูกสูตร Planfin64'!BR315</f>
        <v>0</v>
      </c>
      <c r="BP168" s="117">
        <f>'[3]ผูกสูตร Planfin64'!BS315</f>
        <v>3600</v>
      </c>
      <c r="BQ168" s="117">
        <f>'[3]ผูกสูตร Planfin64'!BT315</f>
        <v>0</v>
      </c>
      <c r="BR168" s="117">
        <f>'[3]ผูกสูตร Planfin64'!BU315</f>
        <v>0</v>
      </c>
      <c r="BS168" s="117">
        <f>'[3]ผูกสูตร Planfin64'!BV315</f>
        <v>0</v>
      </c>
      <c r="BT168" s="117">
        <f>'[3]ผูกสูตร Planfin64'!BW315</f>
        <v>0</v>
      </c>
      <c r="BU168" s="117">
        <f>'[3]ผูกสูตร Planfin64'!BX315</f>
        <v>5976.45</v>
      </c>
      <c r="BV168" s="117">
        <f>'[3]ผูกสูตร Planfin64'!BY315</f>
        <v>0</v>
      </c>
      <c r="BW168" s="117">
        <f>'[3]ผูกสูตร Planfin64'!BZ315</f>
        <v>0</v>
      </c>
      <c r="BX168" s="117">
        <f>'[3]ผูกสูตร Planfin64'!CA315</f>
        <v>0</v>
      </c>
      <c r="BY168" s="117">
        <f>'[3]ผูกสูตร Planfin64'!CB315</f>
        <v>0</v>
      </c>
      <c r="BZ168" s="118">
        <f t="shared" si="8"/>
        <v>124841.45</v>
      </c>
    </row>
    <row r="169" spans="1:78" ht="21.75" customHeight="1">
      <c r="A169" s="113" t="s">
        <v>486</v>
      </c>
      <c r="B169" s="114" t="s">
        <v>472</v>
      </c>
      <c r="C169" s="115" t="s">
        <v>555</v>
      </c>
      <c r="D169" s="116" t="s">
        <v>556</v>
      </c>
      <c r="E169" s="117">
        <f>'[3]ผูกสูตร Planfin64'!H316</f>
        <v>129200.52</v>
      </c>
      <c r="F169" s="117">
        <f>'[3]ผูกสูตร Planfin64'!I316</f>
        <v>121299.46</v>
      </c>
      <c r="G169" s="117">
        <f>'[3]ผูกสูตร Planfin64'!J316</f>
        <v>230353.88</v>
      </c>
      <c r="H169" s="117">
        <f>'[3]ผูกสูตร Planfin64'!K316</f>
        <v>122698.89</v>
      </c>
      <c r="I169" s="117">
        <f>'[3]ผูกสูตร Planfin64'!L316</f>
        <v>123396.68</v>
      </c>
      <c r="J169" s="117">
        <f>'[3]ผูกสูตร Planfin64'!M316</f>
        <v>68835.240000000005</v>
      </c>
      <c r="K169" s="117">
        <f>'[3]ผูกสูตร Planfin64'!N316</f>
        <v>302623.26</v>
      </c>
      <c r="L169" s="117">
        <f>'[3]ผูกสูตร Planfin64'!O316</f>
        <v>121440.05</v>
      </c>
      <c r="M169" s="117">
        <f>'[3]ผูกสูตร Planfin64'!P316</f>
        <v>52028.22</v>
      </c>
      <c r="N169" s="117">
        <f>'[3]ผูกสูตร Planfin64'!Q316</f>
        <v>249314.35</v>
      </c>
      <c r="O169" s="117">
        <f>'[3]ผูกสูตร Planfin64'!R316</f>
        <v>0</v>
      </c>
      <c r="P169" s="117">
        <f>'[3]ผูกสูตร Planfin64'!S316</f>
        <v>139242.31</v>
      </c>
      <c r="Q169" s="117">
        <f>'[3]ผูกสูตร Planfin64'!T316</f>
        <v>117279.49</v>
      </c>
      <c r="R169" s="117">
        <f>'[3]ผูกสูตร Planfin64'!U316</f>
        <v>165446.46</v>
      </c>
      <c r="S169" s="117">
        <f>'[3]ผูกสูตร Planfin64'!V316</f>
        <v>46431.58</v>
      </c>
      <c r="T169" s="117">
        <f>'[3]ผูกสูตร Planfin64'!W316</f>
        <v>158863.97</v>
      </c>
      <c r="U169" s="117">
        <f>'[3]ผูกสูตร Planfin64'!X316</f>
        <v>97000</v>
      </c>
      <c r="V169" s="117">
        <f>'[3]ผูกสูตร Planfin64'!Y316</f>
        <v>58466.74</v>
      </c>
      <c r="W169" s="117">
        <f>'[3]ผูกสูตร Planfin64'!Z316</f>
        <v>166856.95000000001</v>
      </c>
      <c r="X169" s="117">
        <f>'[3]ผูกสูตร Planfin64'!AA316</f>
        <v>280426.67</v>
      </c>
      <c r="Y169" s="117">
        <f>'[3]ผูกสูตร Planfin64'!AB316</f>
        <v>145419.42000000001</v>
      </c>
      <c r="Z169" s="117">
        <f>'[3]ผูกสูตร Planfin64'!AC316</f>
        <v>179982.56</v>
      </c>
      <c r="AA169" s="117">
        <f>'[3]ผูกสูตร Planfin64'!AD316</f>
        <v>164604.66</v>
      </c>
      <c r="AB169" s="117">
        <f>'[3]ผูกสูตร Planfin64'!AE316</f>
        <v>39172.699999999997</v>
      </c>
      <c r="AC169" s="117">
        <f>'[3]ผูกสูตร Planfin64'!AF316</f>
        <v>148630.49</v>
      </c>
      <c r="AD169" s="117">
        <f>'[3]ผูกสูตร Planfin64'!AG316</f>
        <v>176667.57</v>
      </c>
      <c r="AE169" s="117">
        <f>'[3]ผูกสูตร Planfin64'!AH316</f>
        <v>76622.7</v>
      </c>
      <c r="AF169" s="117">
        <f>'[3]ผูกสูตร Planfin64'!AI316</f>
        <v>196353.26</v>
      </c>
      <c r="AG169" s="117">
        <f>'[3]ผูกสูตร Planfin64'!AJ316</f>
        <v>76513.03</v>
      </c>
      <c r="AH169" s="117">
        <f>'[3]ผูกสูตร Planfin64'!AK316</f>
        <v>33411.53</v>
      </c>
      <c r="AI169" s="117">
        <f>'[3]ผูกสูตร Planfin64'!AL316</f>
        <v>49529.88</v>
      </c>
      <c r="AJ169" s="117">
        <f>'[3]ผูกสูตร Planfin64'!AM316</f>
        <v>49439.35</v>
      </c>
      <c r="AK169" s="117">
        <f>'[3]ผูกสูตร Planfin64'!AN316</f>
        <v>17815.52</v>
      </c>
      <c r="AL169" s="117">
        <f>'[3]ผูกสูตร Planfin64'!AO316</f>
        <v>46783.61</v>
      </c>
      <c r="AM169" s="117">
        <f>'[3]ผูกสูตร Planfin64'!AP316</f>
        <v>59885.17</v>
      </c>
      <c r="AN169" s="117">
        <f>'[3]ผูกสูตร Planfin64'!AQ316</f>
        <v>223619.78</v>
      </c>
      <c r="AO169" s="117">
        <f>'[3]ผูกสูตร Planfin64'!AR316</f>
        <v>105131.82</v>
      </c>
      <c r="AP169" s="117">
        <f>'[3]ผูกสูตร Planfin64'!AS316</f>
        <v>32819.25</v>
      </c>
      <c r="AQ169" s="117">
        <f>'[3]ผูกสูตร Planfin64'!AT316</f>
        <v>74094.36</v>
      </c>
      <c r="AR169" s="117">
        <f>'[3]ผูกสูตร Planfin64'!AU316</f>
        <v>132145.49</v>
      </c>
      <c r="AS169" s="117">
        <f>'[3]ผูกสูตร Planfin64'!AV316</f>
        <v>119044.62</v>
      </c>
      <c r="AT169" s="117">
        <f>'[3]ผูกสูตร Planfin64'!AW316</f>
        <v>95233.81</v>
      </c>
      <c r="AU169" s="117">
        <f>'[3]ผูกสูตร Planfin64'!AX316</f>
        <v>82890.91</v>
      </c>
      <c r="AV169" s="117">
        <f>'[3]ผูกสูตร Planfin64'!AY316</f>
        <v>45655.55</v>
      </c>
      <c r="AW169" s="117">
        <f>'[3]ผูกสูตร Planfin64'!AZ316</f>
        <v>41147.919999999998</v>
      </c>
      <c r="AX169" s="117">
        <f>'[3]ผูกสูตร Planfin64'!BA316</f>
        <v>53024.92</v>
      </c>
      <c r="AY169" s="117">
        <f>'[3]ผูกสูตร Planfin64'!BB316</f>
        <v>200765.17</v>
      </c>
      <c r="AZ169" s="117">
        <f>'[3]ผูกสูตร Planfin64'!BC316</f>
        <v>184300.42</v>
      </c>
      <c r="BA169" s="117">
        <f>'[3]ผูกสูตร Planfin64'!BD316</f>
        <v>168867.94</v>
      </c>
      <c r="BB169" s="117">
        <f>'[3]ผูกสูตร Planfin64'!BE316</f>
        <v>0</v>
      </c>
      <c r="BC169" s="117">
        <f>'[3]ผูกสูตร Planfin64'!BF316</f>
        <v>144379.31</v>
      </c>
      <c r="BD169" s="117">
        <f>'[3]ผูกสูตร Planfin64'!BG316</f>
        <v>0</v>
      </c>
      <c r="BE169" s="117">
        <f>'[3]ผูกสูตร Planfin64'!BH316</f>
        <v>94748.5</v>
      </c>
      <c r="BF169" s="117">
        <f>'[3]ผูกสูตร Planfin64'!BI316</f>
        <v>98371.520000000004</v>
      </c>
      <c r="BG169" s="117">
        <f>'[3]ผูกสูตร Planfin64'!BJ316</f>
        <v>76744.679999999993</v>
      </c>
      <c r="BH169" s="117">
        <f>'[3]ผูกสูตร Planfin64'!BK316</f>
        <v>53548.63</v>
      </c>
      <c r="BI169" s="117">
        <f>'[3]ผูกสูตร Planfin64'!BL316</f>
        <v>48610.1</v>
      </c>
      <c r="BJ169" s="117">
        <f>'[3]ผูกสูตร Planfin64'!BM316</f>
        <v>378829.43</v>
      </c>
      <c r="BK169" s="117">
        <f>'[3]ผูกสูตร Planfin64'!BN316</f>
        <v>159323</v>
      </c>
      <c r="BL169" s="117">
        <f>'[3]ผูกสูตร Planfin64'!BO316</f>
        <v>220323.7</v>
      </c>
      <c r="BM169" s="117">
        <f>'[3]ผูกสูตร Planfin64'!BP316</f>
        <v>59416.09</v>
      </c>
      <c r="BN169" s="117">
        <f>'[3]ผูกสูตร Planfin64'!BQ316</f>
        <v>162306.89000000001</v>
      </c>
      <c r="BO169" s="117">
        <f>'[3]ผูกสูตร Planfin64'!BR316</f>
        <v>82797.460000000006</v>
      </c>
      <c r="BP169" s="117">
        <f>'[3]ผูกสูตร Planfin64'!BS316</f>
        <v>73735.17</v>
      </c>
      <c r="BQ169" s="117">
        <f>'[3]ผูกสูตร Planfin64'!BT316</f>
        <v>236780</v>
      </c>
      <c r="BR169" s="117">
        <f>'[3]ผูกสูตร Planfin64'!BU316</f>
        <v>33051.230000000003</v>
      </c>
      <c r="BS169" s="117">
        <f>'[3]ผูกสูตร Planfin64'!BV316</f>
        <v>128902.12</v>
      </c>
      <c r="BT169" s="117">
        <f>'[3]ผูกสูตร Planfin64'!BW316</f>
        <v>58853.21</v>
      </c>
      <c r="BU169" s="117">
        <f>'[3]ผูกสูตร Planfin64'!BX316</f>
        <v>102416.12</v>
      </c>
      <c r="BV169" s="117">
        <f>'[3]ผูกสูตร Planfin64'!BY316</f>
        <v>157684.59</v>
      </c>
      <c r="BW169" s="117">
        <f>'[3]ผูกสูตร Planfin64'!BZ316</f>
        <v>97709.94</v>
      </c>
      <c r="BX169" s="117">
        <f>'[3]ผูกสูตร Planfin64'!CA316</f>
        <v>56519.54</v>
      </c>
      <c r="BY169" s="117">
        <f>'[3]ผูกสูตร Planfin64'!CB316</f>
        <v>100898.7</v>
      </c>
      <c r="BZ169" s="118">
        <f t="shared" si="8"/>
        <v>8396728.0600000005</v>
      </c>
    </row>
    <row r="170" spans="1:78" ht="21.75" customHeight="1">
      <c r="A170" s="113" t="s">
        <v>486</v>
      </c>
      <c r="B170" s="114" t="s">
        <v>472</v>
      </c>
      <c r="C170" s="115" t="s">
        <v>557</v>
      </c>
      <c r="D170" s="116" t="s">
        <v>558</v>
      </c>
      <c r="E170" s="117">
        <f>'[3]ผูกสูตร Planfin64'!H317</f>
        <v>0</v>
      </c>
      <c r="F170" s="117">
        <f>'[3]ผูกสูตร Planfin64'!I317</f>
        <v>0</v>
      </c>
      <c r="G170" s="117">
        <f>'[3]ผูกสูตร Planfin64'!J317</f>
        <v>0</v>
      </c>
      <c r="H170" s="117">
        <f>'[3]ผูกสูตร Planfin64'!K317</f>
        <v>0</v>
      </c>
      <c r="I170" s="117">
        <f>'[3]ผูกสูตร Planfin64'!L317</f>
        <v>0</v>
      </c>
      <c r="J170" s="117">
        <f>'[3]ผูกสูตร Planfin64'!M317</f>
        <v>33650</v>
      </c>
      <c r="K170" s="117">
        <f>'[3]ผูกสูตร Planfin64'!N317</f>
        <v>6700</v>
      </c>
      <c r="L170" s="117">
        <f>'[3]ผูกสูตร Planfin64'!O317</f>
        <v>0</v>
      </c>
      <c r="M170" s="117">
        <f>'[3]ผูกสูตร Planfin64'!P317</f>
        <v>0</v>
      </c>
      <c r="N170" s="117">
        <f>'[3]ผูกสูตร Planfin64'!Q317</f>
        <v>17160</v>
      </c>
      <c r="O170" s="117">
        <f>'[3]ผูกสูตร Planfin64'!R317</f>
        <v>0</v>
      </c>
      <c r="P170" s="117">
        <f>'[3]ผูกสูตร Planfin64'!S317</f>
        <v>0</v>
      </c>
      <c r="Q170" s="117">
        <f>'[3]ผูกสูตร Planfin64'!T317</f>
        <v>0</v>
      </c>
      <c r="R170" s="117">
        <f>'[3]ผูกสูตร Planfin64'!U317</f>
        <v>0</v>
      </c>
      <c r="S170" s="117">
        <f>'[3]ผูกสูตร Planfin64'!V317</f>
        <v>0</v>
      </c>
      <c r="T170" s="117">
        <f>'[3]ผูกสูตร Planfin64'!W317</f>
        <v>0</v>
      </c>
      <c r="U170" s="117">
        <f>'[3]ผูกสูตร Planfin64'!X317</f>
        <v>0</v>
      </c>
      <c r="V170" s="117">
        <f>'[3]ผูกสูตร Planfin64'!Y317</f>
        <v>0</v>
      </c>
      <c r="W170" s="117">
        <f>'[3]ผูกสูตร Planfin64'!Z317</f>
        <v>0</v>
      </c>
      <c r="X170" s="117">
        <f>'[3]ผูกสูตร Planfin64'!AA317</f>
        <v>0</v>
      </c>
      <c r="Y170" s="117">
        <f>'[3]ผูกสูตร Planfin64'!AB317</f>
        <v>1200</v>
      </c>
      <c r="Z170" s="117">
        <f>'[3]ผูกสูตร Planfin64'!AC317</f>
        <v>0</v>
      </c>
      <c r="AA170" s="117">
        <f>'[3]ผูกสูตร Planfin64'!AD317</f>
        <v>0</v>
      </c>
      <c r="AB170" s="117">
        <f>'[3]ผูกสูตร Planfin64'!AE317</f>
        <v>19860</v>
      </c>
      <c r="AC170" s="117">
        <f>'[3]ผูกสูตร Planfin64'!AF317</f>
        <v>690135</v>
      </c>
      <c r="AD170" s="117">
        <f>'[3]ผูกสูตร Planfin64'!AG317</f>
        <v>0</v>
      </c>
      <c r="AE170" s="117">
        <f>'[3]ผูกสูตร Planfin64'!AH317</f>
        <v>108150</v>
      </c>
      <c r="AF170" s="117">
        <f>'[3]ผูกสูตร Planfin64'!AI317</f>
        <v>68250</v>
      </c>
      <c r="AG170" s="117">
        <f>'[3]ผูกสูตร Planfin64'!AJ317</f>
        <v>0</v>
      </c>
      <c r="AH170" s="117">
        <f>'[3]ผูกสูตร Planfin64'!AK317</f>
        <v>0</v>
      </c>
      <c r="AI170" s="117">
        <f>'[3]ผูกสูตร Planfin64'!AL317</f>
        <v>5025</v>
      </c>
      <c r="AJ170" s="117">
        <f>'[3]ผูกสูตร Planfin64'!AM317</f>
        <v>0</v>
      </c>
      <c r="AK170" s="117">
        <f>'[3]ผูกสูตร Planfin64'!AN317</f>
        <v>0</v>
      </c>
      <c r="AL170" s="117">
        <f>'[3]ผูกสูตร Planfin64'!AO317</f>
        <v>0</v>
      </c>
      <c r="AM170" s="117">
        <f>'[3]ผูกสูตร Planfin64'!AP317</f>
        <v>0</v>
      </c>
      <c r="AN170" s="117">
        <f>'[3]ผูกสูตร Planfin64'!AQ317</f>
        <v>18325</v>
      </c>
      <c r="AO170" s="117">
        <f>'[3]ผูกสูตร Planfin64'!AR317</f>
        <v>0</v>
      </c>
      <c r="AP170" s="117">
        <f>'[3]ผูกสูตร Planfin64'!AS317</f>
        <v>0</v>
      </c>
      <c r="AQ170" s="117">
        <f>'[3]ผูกสูตร Planfin64'!AT317</f>
        <v>0</v>
      </c>
      <c r="AR170" s="117">
        <f>'[3]ผูกสูตร Planfin64'!AU317</f>
        <v>0</v>
      </c>
      <c r="AS170" s="117">
        <f>'[3]ผูกสูตร Planfin64'!AV317</f>
        <v>0</v>
      </c>
      <c r="AT170" s="117">
        <f>'[3]ผูกสูตร Planfin64'!AW317</f>
        <v>0</v>
      </c>
      <c r="AU170" s="117">
        <f>'[3]ผูกสูตร Planfin64'!AX317</f>
        <v>0</v>
      </c>
      <c r="AV170" s="117">
        <f>'[3]ผูกสูตร Planfin64'!AY317</f>
        <v>0</v>
      </c>
      <c r="AW170" s="117">
        <f>'[3]ผูกสูตร Planfin64'!AZ317</f>
        <v>0</v>
      </c>
      <c r="AX170" s="117">
        <f>'[3]ผูกสูตร Planfin64'!BA317</f>
        <v>500</v>
      </c>
      <c r="AY170" s="117">
        <f>'[3]ผูกสูตร Planfin64'!BB317</f>
        <v>0</v>
      </c>
      <c r="AZ170" s="117">
        <f>'[3]ผูกสูตร Planfin64'!BC317</f>
        <v>0</v>
      </c>
      <c r="BA170" s="117">
        <f>'[3]ผูกสูตร Planfin64'!BD317</f>
        <v>34170</v>
      </c>
      <c r="BB170" s="117">
        <f>'[3]ผูกสูตร Planfin64'!BE317</f>
        <v>0</v>
      </c>
      <c r="BC170" s="117">
        <f>'[3]ผูกสูตร Planfin64'!BF317</f>
        <v>0</v>
      </c>
      <c r="BD170" s="117">
        <f>'[3]ผูกสูตร Planfin64'!BG317</f>
        <v>0</v>
      </c>
      <c r="BE170" s="117">
        <f>'[3]ผูกสูตร Planfin64'!BH317</f>
        <v>0</v>
      </c>
      <c r="BF170" s="117">
        <f>'[3]ผูกสูตร Planfin64'!BI317</f>
        <v>0</v>
      </c>
      <c r="BG170" s="117">
        <f>'[3]ผูกสูตร Planfin64'!BJ317</f>
        <v>7000</v>
      </c>
      <c r="BH170" s="117">
        <f>'[3]ผูกสูตร Planfin64'!BK317</f>
        <v>13320</v>
      </c>
      <c r="BI170" s="117">
        <f>'[3]ผูกสูตร Planfin64'!BL317</f>
        <v>0</v>
      </c>
      <c r="BJ170" s="117">
        <f>'[3]ผูกสูตร Planfin64'!BM317</f>
        <v>4850</v>
      </c>
      <c r="BK170" s="117">
        <f>'[3]ผูกสูตร Planfin64'!BN317</f>
        <v>0</v>
      </c>
      <c r="BL170" s="117">
        <f>'[3]ผูกสูตร Planfin64'!BO317</f>
        <v>3750</v>
      </c>
      <c r="BM170" s="117">
        <f>'[3]ผูกสูตร Planfin64'!BP317</f>
        <v>12600</v>
      </c>
      <c r="BN170" s="117">
        <f>'[3]ผูกสูตร Planfin64'!BQ317</f>
        <v>0</v>
      </c>
      <c r="BO170" s="117">
        <f>'[3]ผูกสูตร Planfin64'!BR317</f>
        <v>0</v>
      </c>
      <c r="BP170" s="117">
        <f>'[3]ผูกสูตร Planfin64'!BS317</f>
        <v>0</v>
      </c>
      <c r="BQ170" s="117">
        <f>'[3]ผูกสูตร Planfin64'!BT317</f>
        <v>0</v>
      </c>
      <c r="BR170" s="117">
        <f>'[3]ผูกสูตร Planfin64'!BU317</f>
        <v>0</v>
      </c>
      <c r="BS170" s="117">
        <f>'[3]ผูกสูตร Planfin64'!BV317</f>
        <v>0</v>
      </c>
      <c r="BT170" s="117">
        <f>'[3]ผูกสูตร Planfin64'!BW317</f>
        <v>0</v>
      </c>
      <c r="BU170" s="117">
        <f>'[3]ผูกสูตร Planfin64'!BX317</f>
        <v>0</v>
      </c>
      <c r="BV170" s="117">
        <f>'[3]ผูกสูตร Planfin64'!BY317</f>
        <v>12000</v>
      </c>
      <c r="BW170" s="117">
        <f>'[3]ผูกสูตร Planfin64'!BZ317</f>
        <v>0</v>
      </c>
      <c r="BX170" s="117">
        <f>'[3]ผูกสูตร Planfin64'!CA317</f>
        <v>0</v>
      </c>
      <c r="BY170" s="117">
        <f>'[3]ผูกสูตร Planfin64'!CB317</f>
        <v>0</v>
      </c>
      <c r="BZ170" s="118">
        <f t="shared" si="8"/>
        <v>1056645</v>
      </c>
    </row>
    <row r="171" spans="1:78" ht="21.75" customHeight="1">
      <c r="A171" s="113" t="s">
        <v>486</v>
      </c>
      <c r="B171" s="114" t="s">
        <v>472</v>
      </c>
      <c r="C171" s="115" t="s">
        <v>559</v>
      </c>
      <c r="D171" s="116" t="s">
        <v>560</v>
      </c>
      <c r="E171" s="117">
        <f>'[3]ผูกสูตร Planfin64'!H318</f>
        <v>0</v>
      </c>
      <c r="F171" s="117">
        <f>'[3]ผูกสูตร Planfin64'!I318</f>
        <v>0</v>
      </c>
      <c r="G171" s="117">
        <f>'[3]ผูกสูตร Planfin64'!J318</f>
        <v>0</v>
      </c>
      <c r="H171" s="117">
        <f>'[3]ผูกสูตร Planfin64'!K318</f>
        <v>0</v>
      </c>
      <c r="I171" s="117">
        <f>'[3]ผูกสูตร Planfin64'!L318</f>
        <v>0</v>
      </c>
      <c r="J171" s="117">
        <f>'[3]ผูกสูตร Planfin64'!M318</f>
        <v>0</v>
      </c>
      <c r="K171" s="117">
        <f>'[3]ผูกสูตร Planfin64'!N318</f>
        <v>0</v>
      </c>
      <c r="L171" s="117">
        <f>'[3]ผูกสูตร Planfin64'!O318</f>
        <v>0</v>
      </c>
      <c r="M171" s="117">
        <f>'[3]ผูกสูตร Planfin64'!P318</f>
        <v>0</v>
      </c>
      <c r="N171" s="117">
        <f>'[3]ผูกสูตร Planfin64'!Q318</f>
        <v>0</v>
      </c>
      <c r="O171" s="117">
        <f>'[3]ผูกสูตร Planfin64'!R318</f>
        <v>0</v>
      </c>
      <c r="P171" s="117">
        <f>'[3]ผูกสูตร Planfin64'!S318</f>
        <v>0</v>
      </c>
      <c r="Q171" s="117">
        <f>'[3]ผูกสูตร Planfin64'!T318</f>
        <v>0</v>
      </c>
      <c r="R171" s="117">
        <f>'[3]ผูกสูตร Planfin64'!U318</f>
        <v>0</v>
      </c>
      <c r="S171" s="117">
        <f>'[3]ผูกสูตร Planfin64'!V318</f>
        <v>0</v>
      </c>
      <c r="T171" s="117">
        <f>'[3]ผูกสูตร Planfin64'!W318</f>
        <v>0</v>
      </c>
      <c r="U171" s="117">
        <f>'[3]ผูกสูตร Planfin64'!X318</f>
        <v>0</v>
      </c>
      <c r="V171" s="117">
        <f>'[3]ผูกสูตร Planfin64'!Y318</f>
        <v>0</v>
      </c>
      <c r="W171" s="117">
        <f>'[3]ผูกสูตร Planfin64'!Z318</f>
        <v>0</v>
      </c>
      <c r="X171" s="117">
        <f>'[3]ผูกสูตร Planfin64'!AA318</f>
        <v>0</v>
      </c>
      <c r="Y171" s="117">
        <f>'[3]ผูกสูตร Planfin64'!AB318</f>
        <v>0</v>
      </c>
      <c r="Z171" s="117">
        <f>'[3]ผูกสูตร Planfin64'!AC318</f>
        <v>0</v>
      </c>
      <c r="AA171" s="117">
        <f>'[3]ผูกสูตร Planfin64'!AD318</f>
        <v>0</v>
      </c>
      <c r="AB171" s="117">
        <f>'[3]ผูกสูตร Planfin64'!AE318</f>
        <v>0</v>
      </c>
      <c r="AC171" s="117">
        <f>'[3]ผูกสูตร Planfin64'!AF318</f>
        <v>0</v>
      </c>
      <c r="AD171" s="117">
        <f>'[3]ผูกสูตร Planfin64'!AG318</f>
        <v>0</v>
      </c>
      <c r="AE171" s="117">
        <f>'[3]ผูกสูตร Planfin64'!AH318</f>
        <v>0</v>
      </c>
      <c r="AF171" s="117">
        <f>'[3]ผูกสูตร Planfin64'!AI318</f>
        <v>0</v>
      </c>
      <c r="AG171" s="117">
        <f>'[3]ผูกสูตร Planfin64'!AJ318</f>
        <v>0</v>
      </c>
      <c r="AH171" s="117">
        <f>'[3]ผูกสูตร Planfin64'!AK318</f>
        <v>0</v>
      </c>
      <c r="AI171" s="117">
        <f>'[3]ผูกสูตร Planfin64'!AL318</f>
        <v>0</v>
      </c>
      <c r="AJ171" s="117">
        <f>'[3]ผูกสูตร Planfin64'!AM318</f>
        <v>0</v>
      </c>
      <c r="AK171" s="117">
        <f>'[3]ผูกสูตร Planfin64'!AN318</f>
        <v>0</v>
      </c>
      <c r="AL171" s="117">
        <f>'[3]ผูกสูตร Planfin64'!AO318</f>
        <v>0</v>
      </c>
      <c r="AM171" s="117">
        <f>'[3]ผูกสูตร Planfin64'!AP318</f>
        <v>0</v>
      </c>
      <c r="AN171" s="117">
        <f>'[3]ผูกสูตร Planfin64'!AQ318</f>
        <v>0</v>
      </c>
      <c r="AO171" s="117">
        <f>'[3]ผูกสูตร Planfin64'!AR318</f>
        <v>0</v>
      </c>
      <c r="AP171" s="117">
        <f>'[3]ผูกสูตร Planfin64'!AS318</f>
        <v>0</v>
      </c>
      <c r="AQ171" s="117">
        <f>'[3]ผูกสูตร Planfin64'!AT318</f>
        <v>0</v>
      </c>
      <c r="AR171" s="117">
        <f>'[3]ผูกสูตร Planfin64'!AU318</f>
        <v>0</v>
      </c>
      <c r="AS171" s="117">
        <f>'[3]ผูกสูตร Planfin64'!AV318</f>
        <v>0</v>
      </c>
      <c r="AT171" s="117">
        <f>'[3]ผูกสูตร Planfin64'!AW318</f>
        <v>0</v>
      </c>
      <c r="AU171" s="117">
        <f>'[3]ผูกสูตร Planfin64'!AX318</f>
        <v>0</v>
      </c>
      <c r="AV171" s="117">
        <f>'[3]ผูกสูตร Planfin64'!AY318</f>
        <v>0</v>
      </c>
      <c r="AW171" s="117">
        <f>'[3]ผูกสูตร Planfin64'!AZ318</f>
        <v>0</v>
      </c>
      <c r="AX171" s="117">
        <f>'[3]ผูกสูตร Planfin64'!BA318</f>
        <v>0</v>
      </c>
      <c r="AY171" s="117">
        <f>'[3]ผูกสูตร Planfin64'!BB318</f>
        <v>0</v>
      </c>
      <c r="AZ171" s="117">
        <f>'[3]ผูกสูตร Planfin64'!BC318</f>
        <v>0</v>
      </c>
      <c r="BA171" s="117">
        <f>'[3]ผูกสูตร Planfin64'!BD318</f>
        <v>0</v>
      </c>
      <c r="BB171" s="117">
        <f>'[3]ผูกสูตร Planfin64'!BE318</f>
        <v>0</v>
      </c>
      <c r="BC171" s="117">
        <f>'[3]ผูกสูตร Planfin64'!BF318</f>
        <v>0</v>
      </c>
      <c r="BD171" s="117">
        <f>'[3]ผูกสูตร Planfin64'!BG318</f>
        <v>0</v>
      </c>
      <c r="BE171" s="117">
        <f>'[3]ผูกสูตร Planfin64'!BH318</f>
        <v>0</v>
      </c>
      <c r="BF171" s="117">
        <f>'[3]ผูกสูตร Planfin64'!BI318</f>
        <v>0</v>
      </c>
      <c r="BG171" s="117">
        <f>'[3]ผูกสูตร Planfin64'!BJ318</f>
        <v>0</v>
      </c>
      <c r="BH171" s="117">
        <f>'[3]ผูกสูตร Planfin64'!BK318</f>
        <v>0</v>
      </c>
      <c r="BI171" s="117">
        <f>'[3]ผูกสูตร Planfin64'!BL318</f>
        <v>0</v>
      </c>
      <c r="BJ171" s="117">
        <f>'[3]ผูกสูตร Planfin64'!BM318</f>
        <v>0</v>
      </c>
      <c r="BK171" s="117">
        <f>'[3]ผูกสูตร Planfin64'!BN318</f>
        <v>0</v>
      </c>
      <c r="BL171" s="117">
        <f>'[3]ผูกสูตร Planfin64'!BO318</f>
        <v>2400</v>
      </c>
      <c r="BM171" s="117">
        <f>'[3]ผูกสูตร Planfin64'!BP318</f>
        <v>0</v>
      </c>
      <c r="BN171" s="117">
        <f>'[3]ผูกสูตร Planfin64'!BQ318</f>
        <v>0</v>
      </c>
      <c r="BO171" s="117">
        <f>'[3]ผูกสูตร Planfin64'!BR318</f>
        <v>1800</v>
      </c>
      <c r="BP171" s="117">
        <f>'[3]ผูกสูตร Planfin64'!BS318</f>
        <v>5250</v>
      </c>
      <c r="BQ171" s="117">
        <f>'[3]ผูกสูตร Planfin64'!BT318</f>
        <v>0</v>
      </c>
      <c r="BR171" s="117">
        <f>'[3]ผูกสูตร Planfin64'!BU318</f>
        <v>0</v>
      </c>
      <c r="BS171" s="117">
        <f>'[3]ผูกสูตร Planfin64'!BV318</f>
        <v>0</v>
      </c>
      <c r="BT171" s="117">
        <f>'[3]ผูกสูตร Planfin64'!BW318</f>
        <v>0</v>
      </c>
      <c r="BU171" s="117">
        <f>'[3]ผูกสูตร Planfin64'!BX318</f>
        <v>0</v>
      </c>
      <c r="BV171" s="117">
        <f>'[3]ผูกสูตร Planfin64'!BY318</f>
        <v>0</v>
      </c>
      <c r="BW171" s="117">
        <f>'[3]ผูกสูตร Planfin64'!BZ318</f>
        <v>0</v>
      </c>
      <c r="BX171" s="117">
        <f>'[3]ผูกสูตร Planfin64'!CA318</f>
        <v>0</v>
      </c>
      <c r="BY171" s="117">
        <f>'[3]ผูกสูตร Planfin64'!CB318</f>
        <v>0</v>
      </c>
      <c r="BZ171" s="118">
        <f t="shared" si="8"/>
        <v>9450</v>
      </c>
    </row>
    <row r="172" spans="1:78" ht="21.75" customHeight="1">
      <c r="A172" s="113" t="s">
        <v>486</v>
      </c>
      <c r="B172" s="114" t="s">
        <v>472</v>
      </c>
      <c r="C172" s="115" t="s">
        <v>561</v>
      </c>
      <c r="D172" s="116" t="s">
        <v>562</v>
      </c>
      <c r="E172" s="117">
        <f>'[3]ผูกสูตร Planfin64'!H319</f>
        <v>32407210</v>
      </c>
      <c r="F172" s="117">
        <f>'[3]ผูกสูตร Planfin64'!I319</f>
        <v>0</v>
      </c>
      <c r="G172" s="117">
        <f>'[3]ผูกสูตร Planfin64'!J319</f>
        <v>0</v>
      </c>
      <c r="H172" s="117">
        <f>'[3]ผูกสูตร Planfin64'!K319</f>
        <v>0</v>
      </c>
      <c r="I172" s="117">
        <f>'[3]ผูกสูตร Planfin64'!L319</f>
        <v>0</v>
      </c>
      <c r="J172" s="117">
        <f>'[3]ผูกสูตร Planfin64'!M319</f>
        <v>0</v>
      </c>
      <c r="K172" s="117">
        <f>'[3]ผูกสูตร Planfin64'!N319</f>
        <v>0</v>
      </c>
      <c r="L172" s="117">
        <f>'[3]ผูกสูตร Planfin64'!O319</f>
        <v>0</v>
      </c>
      <c r="M172" s="117">
        <f>'[3]ผูกสูตร Planfin64'!P319</f>
        <v>0</v>
      </c>
      <c r="N172" s="117">
        <f>'[3]ผูกสูตร Planfin64'!Q319</f>
        <v>267500</v>
      </c>
      <c r="O172" s="117">
        <f>'[3]ผูกสูตร Planfin64'!R319</f>
        <v>0</v>
      </c>
      <c r="P172" s="117">
        <f>'[3]ผูกสูตร Planfin64'!S319</f>
        <v>0</v>
      </c>
      <c r="Q172" s="117">
        <f>'[3]ผูกสูตร Planfin64'!T319</f>
        <v>0</v>
      </c>
      <c r="R172" s="117">
        <f>'[3]ผูกสูตร Planfin64'!U319</f>
        <v>0</v>
      </c>
      <c r="S172" s="117">
        <f>'[3]ผูกสูตร Planfin64'!V319</f>
        <v>0</v>
      </c>
      <c r="T172" s="117">
        <f>'[3]ผูกสูตร Planfin64'!W319</f>
        <v>0</v>
      </c>
      <c r="U172" s="117">
        <f>'[3]ผูกสูตร Planfin64'!X319</f>
        <v>0</v>
      </c>
      <c r="V172" s="117">
        <f>'[3]ผูกสูตร Planfin64'!Y319</f>
        <v>0</v>
      </c>
      <c r="W172" s="117">
        <f>'[3]ผูกสูตร Planfin64'!Z319</f>
        <v>200000</v>
      </c>
      <c r="X172" s="117">
        <f>'[3]ผูกสูตร Planfin64'!AA319</f>
        <v>0</v>
      </c>
      <c r="Y172" s="117">
        <f>'[3]ผูกสูตร Planfin64'!AB319</f>
        <v>0</v>
      </c>
      <c r="Z172" s="117">
        <f>'[3]ผูกสูตร Planfin64'!AC319</f>
        <v>0</v>
      </c>
      <c r="AA172" s="117">
        <f>'[3]ผูกสูตร Planfin64'!AD319</f>
        <v>0</v>
      </c>
      <c r="AB172" s="117">
        <f>'[3]ผูกสูตร Planfin64'!AE319</f>
        <v>0</v>
      </c>
      <c r="AC172" s="117">
        <f>'[3]ผูกสูตร Planfin64'!AF319</f>
        <v>0</v>
      </c>
      <c r="AD172" s="117">
        <f>'[3]ผูกสูตร Planfin64'!AG319</f>
        <v>0</v>
      </c>
      <c r="AE172" s="117">
        <f>'[3]ผูกสูตร Planfin64'!AH319</f>
        <v>0</v>
      </c>
      <c r="AF172" s="117">
        <f>'[3]ผูกสูตร Planfin64'!AI319</f>
        <v>0</v>
      </c>
      <c r="AG172" s="117">
        <f>'[3]ผูกสูตร Planfin64'!AJ319</f>
        <v>0</v>
      </c>
      <c r="AH172" s="117">
        <f>'[3]ผูกสูตร Planfin64'!AK319</f>
        <v>0</v>
      </c>
      <c r="AI172" s="117">
        <f>'[3]ผูกสูตร Planfin64'!AL319</f>
        <v>0</v>
      </c>
      <c r="AJ172" s="117">
        <f>'[3]ผูกสูตร Planfin64'!AM319</f>
        <v>0</v>
      </c>
      <c r="AK172" s="117">
        <f>'[3]ผูกสูตร Planfin64'!AN319</f>
        <v>0</v>
      </c>
      <c r="AL172" s="117">
        <f>'[3]ผูกสูตร Planfin64'!AO319</f>
        <v>0</v>
      </c>
      <c r="AM172" s="117">
        <f>'[3]ผูกสูตร Planfin64'!AP319</f>
        <v>0</v>
      </c>
      <c r="AN172" s="117">
        <f>'[3]ผูกสูตร Planfin64'!AQ319</f>
        <v>0</v>
      </c>
      <c r="AO172" s="117">
        <f>'[3]ผูกสูตร Planfin64'!AR319</f>
        <v>0</v>
      </c>
      <c r="AP172" s="117">
        <f>'[3]ผูกสูตร Planfin64'!AS319</f>
        <v>0</v>
      </c>
      <c r="AQ172" s="117">
        <f>'[3]ผูกสูตร Planfin64'!AT319</f>
        <v>0</v>
      </c>
      <c r="AR172" s="117">
        <f>'[3]ผูกสูตร Planfin64'!AU319</f>
        <v>0</v>
      </c>
      <c r="AS172" s="117">
        <f>'[3]ผูกสูตร Planfin64'!AV319</f>
        <v>0</v>
      </c>
      <c r="AT172" s="117">
        <f>'[3]ผูกสูตร Planfin64'!AW319</f>
        <v>0</v>
      </c>
      <c r="AU172" s="117">
        <f>'[3]ผูกสูตร Planfin64'!AX319</f>
        <v>0</v>
      </c>
      <c r="AV172" s="117">
        <f>'[3]ผูกสูตร Planfin64'!AY319</f>
        <v>0</v>
      </c>
      <c r="AW172" s="117">
        <f>'[3]ผูกสูตร Planfin64'!AZ319</f>
        <v>0</v>
      </c>
      <c r="AX172" s="117">
        <f>'[3]ผูกสูตร Planfin64'!BA319</f>
        <v>0</v>
      </c>
      <c r="AY172" s="117">
        <f>'[3]ผูกสูตร Planfin64'!BB319</f>
        <v>0</v>
      </c>
      <c r="AZ172" s="117">
        <f>'[3]ผูกสูตร Planfin64'!BC319</f>
        <v>0</v>
      </c>
      <c r="BA172" s="117">
        <f>'[3]ผูกสูตร Planfin64'!BD319</f>
        <v>172000</v>
      </c>
      <c r="BB172" s="117">
        <f>'[3]ผูกสูตร Planfin64'!BE319</f>
        <v>0</v>
      </c>
      <c r="BC172" s="117">
        <f>'[3]ผูกสูตร Planfin64'!BF319</f>
        <v>0</v>
      </c>
      <c r="BD172" s="117">
        <f>'[3]ผูกสูตร Planfin64'!BG319</f>
        <v>0</v>
      </c>
      <c r="BE172" s="117">
        <f>'[3]ผูกสูตร Planfin64'!BH319</f>
        <v>0</v>
      </c>
      <c r="BF172" s="117">
        <f>'[3]ผูกสูตร Planfin64'!BI319</f>
        <v>0</v>
      </c>
      <c r="BG172" s="117">
        <f>'[3]ผูกสูตร Planfin64'!BJ319</f>
        <v>0</v>
      </c>
      <c r="BH172" s="117">
        <f>'[3]ผูกสูตร Planfin64'!BK319</f>
        <v>0</v>
      </c>
      <c r="BI172" s="117">
        <f>'[3]ผูกสูตร Planfin64'!BL319</f>
        <v>0</v>
      </c>
      <c r="BJ172" s="117">
        <f>'[3]ผูกสูตร Planfin64'!BM319</f>
        <v>0</v>
      </c>
      <c r="BK172" s="117">
        <f>'[3]ผูกสูตร Planfin64'!BN319</f>
        <v>0</v>
      </c>
      <c r="BL172" s="117">
        <f>'[3]ผูกสูตร Planfin64'!BO319</f>
        <v>0</v>
      </c>
      <c r="BM172" s="117">
        <f>'[3]ผูกสูตร Planfin64'!BP319</f>
        <v>0</v>
      </c>
      <c r="BN172" s="117">
        <f>'[3]ผูกสูตร Planfin64'!BQ319</f>
        <v>0</v>
      </c>
      <c r="BO172" s="117">
        <f>'[3]ผูกสูตร Planfin64'!BR319</f>
        <v>0</v>
      </c>
      <c r="BP172" s="117">
        <f>'[3]ผูกสูตร Planfin64'!BS319</f>
        <v>0</v>
      </c>
      <c r="BQ172" s="117">
        <f>'[3]ผูกสูตร Planfin64'!BT319</f>
        <v>858000</v>
      </c>
      <c r="BR172" s="117">
        <f>'[3]ผูกสูตร Planfin64'!BU319</f>
        <v>0</v>
      </c>
      <c r="BS172" s="117">
        <f>'[3]ผูกสูตร Planfin64'!BV319</f>
        <v>0</v>
      </c>
      <c r="BT172" s="117">
        <f>'[3]ผูกสูตร Planfin64'!BW319</f>
        <v>0</v>
      </c>
      <c r="BU172" s="117">
        <f>'[3]ผูกสูตร Planfin64'!BX319</f>
        <v>0</v>
      </c>
      <c r="BV172" s="117">
        <f>'[3]ผูกสูตร Planfin64'!BY319</f>
        <v>0</v>
      </c>
      <c r="BW172" s="117">
        <f>'[3]ผูกสูตร Planfin64'!BZ319</f>
        <v>0</v>
      </c>
      <c r="BX172" s="117">
        <f>'[3]ผูกสูตร Planfin64'!CA319</f>
        <v>0</v>
      </c>
      <c r="BY172" s="117">
        <f>'[3]ผูกสูตร Planfin64'!CB319</f>
        <v>0</v>
      </c>
      <c r="BZ172" s="118">
        <f t="shared" si="8"/>
        <v>33904710</v>
      </c>
    </row>
    <row r="173" spans="1:78" ht="21.75" customHeight="1">
      <c r="A173" s="113" t="s">
        <v>486</v>
      </c>
      <c r="B173" s="114" t="s">
        <v>472</v>
      </c>
      <c r="C173" s="115" t="s">
        <v>563</v>
      </c>
      <c r="D173" s="116" t="s">
        <v>564</v>
      </c>
      <c r="E173" s="117">
        <f>'[3]ผูกสูตร Planfin64'!H320</f>
        <v>0</v>
      </c>
      <c r="F173" s="117">
        <f>'[3]ผูกสูตร Planfin64'!I320</f>
        <v>0</v>
      </c>
      <c r="G173" s="117">
        <f>'[3]ผูกสูตร Planfin64'!J320</f>
        <v>4850707.4400000004</v>
      </c>
      <c r="H173" s="117">
        <f>'[3]ผูกสูตร Planfin64'!K320</f>
        <v>0</v>
      </c>
      <c r="I173" s="117">
        <f>'[3]ผูกสูตร Planfin64'!L320</f>
        <v>0</v>
      </c>
      <c r="J173" s="117">
        <f>'[3]ผูกสูตร Planfin64'!M320</f>
        <v>0</v>
      </c>
      <c r="K173" s="117">
        <f>'[3]ผูกสูตร Planfin64'!N320</f>
        <v>0</v>
      </c>
      <c r="L173" s="117">
        <f>'[3]ผูกสูตร Planfin64'!O320</f>
        <v>0</v>
      </c>
      <c r="M173" s="117">
        <f>'[3]ผูกสูตร Planfin64'!P320</f>
        <v>0</v>
      </c>
      <c r="N173" s="117">
        <f>'[3]ผูกสูตร Planfin64'!Q320</f>
        <v>9246320.2400000002</v>
      </c>
      <c r="O173" s="117">
        <f>'[3]ผูกสูตร Planfin64'!R320</f>
        <v>0</v>
      </c>
      <c r="P173" s="117">
        <f>'[3]ผูกสูตร Planfin64'!S320</f>
        <v>0</v>
      </c>
      <c r="Q173" s="117">
        <f>'[3]ผูกสูตร Planfin64'!T320</f>
        <v>0</v>
      </c>
      <c r="R173" s="117">
        <f>'[3]ผูกสูตร Planfin64'!U320</f>
        <v>30951750</v>
      </c>
      <c r="S173" s="117">
        <f>'[3]ผูกสูตร Planfin64'!V320</f>
        <v>0</v>
      </c>
      <c r="T173" s="117">
        <f>'[3]ผูกสูตร Planfin64'!W320</f>
        <v>0</v>
      </c>
      <c r="U173" s="117">
        <f>'[3]ผูกสูตร Planfin64'!X320</f>
        <v>0</v>
      </c>
      <c r="V173" s="117">
        <f>'[3]ผูกสูตร Planfin64'!Y320</f>
        <v>0</v>
      </c>
      <c r="W173" s="117">
        <f>'[3]ผูกสูตร Planfin64'!Z320</f>
        <v>4426820.9400000004</v>
      </c>
      <c r="X173" s="117">
        <f>'[3]ผูกสูตร Planfin64'!AA320</f>
        <v>60230</v>
      </c>
      <c r="Y173" s="117">
        <f>'[3]ผูกสูตร Planfin64'!AB320</f>
        <v>55840</v>
      </c>
      <c r="Z173" s="117">
        <f>'[3]ผูกสูตร Planfin64'!AC320</f>
        <v>0</v>
      </c>
      <c r="AA173" s="117">
        <f>'[3]ผูกสูตร Planfin64'!AD320</f>
        <v>579600</v>
      </c>
      <c r="AB173" s="117">
        <f>'[3]ผูกสูตร Planfin64'!AE320</f>
        <v>416842.51</v>
      </c>
      <c r="AC173" s="117">
        <f>'[3]ผูกสูตร Planfin64'!AF320</f>
        <v>422990.04</v>
      </c>
      <c r="AD173" s="117">
        <f>'[3]ผูกสูตร Planfin64'!AG320</f>
        <v>0</v>
      </c>
      <c r="AE173" s="117">
        <f>'[3]ผูกสูตร Planfin64'!AH320</f>
        <v>41500</v>
      </c>
      <c r="AF173" s="117">
        <f>'[3]ผูกสูตร Planfin64'!AI320</f>
        <v>2648955.13</v>
      </c>
      <c r="AG173" s="117">
        <f>'[3]ผูกสูตร Planfin64'!AJ320</f>
        <v>344282.15</v>
      </c>
      <c r="AH173" s="117">
        <f>'[3]ผูกสูตร Planfin64'!AK320</f>
        <v>325253.90000000002</v>
      </c>
      <c r="AI173" s="117">
        <f>'[3]ผูกสูตร Planfin64'!AL320</f>
        <v>465600</v>
      </c>
      <c r="AJ173" s="117">
        <f>'[3]ผูกสูตร Planfin64'!AM320</f>
        <v>264960</v>
      </c>
      <c r="AK173" s="117">
        <f>'[3]ผูกสูตร Planfin64'!AN320</f>
        <v>0</v>
      </c>
      <c r="AL173" s="117">
        <f>'[3]ผูกสูตร Planfin64'!AO320</f>
        <v>243520</v>
      </c>
      <c r="AM173" s="117">
        <f>'[3]ผูกสูตร Planfin64'!AP320</f>
        <v>286000</v>
      </c>
      <c r="AN173" s="117">
        <f>'[3]ผูกสูตร Planfin64'!AQ320</f>
        <v>405062.85</v>
      </c>
      <c r="AO173" s="117">
        <f>'[3]ผูกสูตร Planfin64'!AR320</f>
        <v>276000</v>
      </c>
      <c r="AP173" s="117">
        <f>'[3]ผูกสูตร Planfin64'!AS320</f>
        <v>368832.25</v>
      </c>
      <c r="AQ173" s="117">
        <f>'[3]ผูกสูตร Planfin64'!AT320</f>
        <v>502303.28</v>
      </c>
      <c r="AR173" s="117">
        <f>'[3]ผูกสูตร Planfin64'!AU320</f>
        <v>0</v>
      </c>
      <c r="AS173" s="117">
        <f>'[3]ผูกสูตร Planfin64'!AV320</f>
        <v>0</v>
      </c>
      <c r="AT173" s="117">
        <f>'[3]ผูกสูตร Planfin64'!AW320</f>
        <v>460800</v>
      </c>
      <c r="AU173" s="117">
        <f>'[3]ผูกสูตร Planfin64'!AX320</f>
        <v>296945.2</v>
      </c>
      <c r="AV173" s="117">
        <f>'[3]ผูกสูตร Planfin64'!AY320</f>
        <v>218000</v>
      </c>
      <c r="AW173" s="117">
        <f>'[3]ผูกสูตร Planfin64'!AZ320</f>
        <v>264000</v>
      </c>
      <c r="AX173" s="117">
        <f>'[3]ผูกสูตร Planfin64'!BA320</f>
        <v>344100</v>
      </c>
      <c r="AY173" s="117">
        <f>'[3]ผูกสูตร Planfin64'!BB320</f>
        <v>0</v>
      </c>
      <c r="AZ173" s="117">
        <f>'[3]ผูกสูตร Planfin64'!BC320</f>
        <v>0</v>
      </c>
      <c r="BA173" s="117">
        <f>'[3]ผูกสูตร Planfin64'!BD320</f>
        <v>0</v>
      </c>
      <c r="BB173" s="117">
        <f>'[3]ผูกสูตร Planfin64'!BE320</f>
        <v>0</v>
      </c>
      <c r="BC173" s="117">
        <f>'[3]ผูกสูตร Planfin64'!BF320</f>
        <v>0</v>
      </c>
      <c r="BD173" s="117">
        <f>'[3]ผูกสูตร Planfin64'!BG320</f>
        <v>0</v>
      </c>
      <c r="BE173" s="117">
        <f>'[3]ผูกสูตร Planfin64'!BH320</f>
        <v>0</v>
      </c>
      <c r="BF173" s="117">
        <f>'[3]ผูกสูตร Planfin64'!BI320</f>
        <v>162288.4</v>
      </c>
      <c r="BG173" s="117">
        <f>'[3]ผูกสูตร Planfin64'!BJ320</f>
        <v>0</v>
      </c>
      <c r="BH173" s="117">
        <f>'[3]ผูกสูตร Planfin64'!BK320</f>
        <v>0</v>
      </c>
      <c r="BI173" s="117">
        <f>'[3]ผูกสูตร Planfin64'!BL320</f>
        <v>12000</v>
      </c>
      <c r="BJ173" s="117">
        <f>'[3]ผูกสูตร Planfin64'!BM320</f>
        <v>521700</v>
      </c>
      <c r="BK173" s="117">
        <f>'[3]ผูกสูตร Planfin64'!BN320</f>
        <v>0</v>
      </c>
      <c r="BL173" s="117">
        <f>'[3]ผูกสูตร Planfin64'!BO320</f>
        <v>0</v>
      </c>
      <c r="BM173" s="117">
        <f>'[3]ผูกสูตร Planfin64'!BP320</f>
        <v>0</v>
      </c>
      <c r="BN173" s="117">
        <f>'[3]ผูกสูตร Planfin64'!BQ320</f>
        <v>0</v>
      </c>
      <c r="BO173" s="117">
        <f>'[3]ผูกสูตร Planfin64'!BR320</f>
        <v>0</v>
      </c>
      <c r="BP173" s="117">
        <f>'[3]ผูกสูตร Planfin64'!BS320</f>
        <v>0</v>
      </c>
      <c r="BQ173" s="117">
        <f>'[3]ผูกสูตร Planfin64'!BT320</f>
        <v>1107453.55</v>
      </c>
      <c r="BR173" s="117">
        <f>'[3]ผูกสูตร Planfin64'!BU320</f>
        <v>0</v>
      </c>
      <c r="BS173" s="117">
        <f>'[3]ผูกสูตร Planfin64'!BV320</f>
        <v>0</v>
      </c>
      <c r="BT173" s="117">
        <f>'[3]ผูกสูตร Planfin64'!BW320</f>
        <v>0</v>
      </c>
      <c r="BU173" s="117">
        <f>'[3]ผูกสูตร Planfin64'!BX320</f>
        <v>0</v>
      </c>
      <c r="BV173" s="117">
        <f>'[3]ผูกสูตร Planfin64'!BY320</f>
        <v>24075</v>
      </c>
      <c r="BW173" s="117">
        <f>'[3]ผูกสูตร Planfin64'!BZ320</f>
        <v>0</v>
      </c>
      <c r="BX173" s="117">
        <f>'[3]ผูกสูตร Planfin64'!CA320</f>
        <v>0</v>
      </c>
      <c r="BY173" s="117">
        <f>'[3]ผูกสูตร Planfin64'!CB320</f>
        <v>0</v>
      </c>
      <c r="BZ173" s="118">
        <f t="shared" si="8"/>
        <v>60594732.879999995</v>
      </c>
    </row>
    <row r="174" spans="1:78" ht="21.75" customHeight="1">
      <c r="A174" s="113" t="s">
        <v>486</v>
      </c>
      <c r="B174" s="114" t="s">
        <v>472</v>
      </c>
      <c r="C174" s="124" t="s">
        <v>565</v>
      </c>
      <c r="D174" s="125" t="s">
        <v>566</v>
      </c>
      <c r="E174" s="117">
        <f>'[3]ผูกสูตร Planfin64'!H321</f>
        <v>0</v>
      </c>
      <c r="F174" s="117">
        <f>'[3]ผูกสูตร Planfin64'!I321</f>
        <v>0</v>
      </c>
      <c r="G174" s="117">
        <f>'[3]ผูกสูตร Planfin64'!J321</f>
        <v>0</v>
      </c>
      <c r="H174" s="117">
        <f>'[3]ผูกสูตร Planfin64'!K321</f>
        <v>0</v>
      </c>
      <c r="I174" s="117">
        <f>'[3]ผูกสูตร Planfin64'!L321</f>
        <v>0</v>
      </c>
      <c r="J174" s="117">
        <f>'[3]ผูกสูตร Planfin64'!M321</f>
        <v>0</v>
      </c>
      <c r="K174" s="117">
        <f>'[3]ผูกสูตร Planfin64'!N321</f>
        <v>0</v>
      </c>
      <c r="L174" s="117">
        <f>'[3]ผูกสูตร Planfin64'!O321</f>
        <v>0</v>
      </c>
      <c r="M174" s="117">
        <f>'[3]ผูกสูตร Planfin64'!P321</f>
        <v>0</v>
      </c>
      <c r="N174" s="117">
        <f>'[3]ผูกสูตร Planfin64'!Q321</f>
        <v>0</v>
      </c>
      <c r="O174" s="117">
        <f>'[3]ผูกสูตร Planfin64'!R321</f>
        <v>0</v>
      </c>
      <c r="P174" s="117">
        <f>'[3]ผูกสูตร Planfin64'!S321</f>
        <v>0</v>
      </c>
      <c r="Q174" s="117">
        <f>'[3]ผูกสูตร Planfin64'!T321</f>
        <v>0</v>
      </c>
      <c r="R174" s="117">
        <f>'[3]ผูกสูตร Planfin64'!U321</f>
        <v>0</v>
      </c>
      <c r="S174" s="117">
        <f>'[3]ผูกสูตร Planfin64'!V321</f>
        <v>0</v>
      </c>
      <c r="T174" s="117">
        <f>'[3]ผูกสูตร Planfin64'!W321</f>
        <v>0</v>
      </c>
      <c r="U174" s="117">
        <f>'[3]ผูกสูตร Planfin64'!X321</f>
        <v>0</v>
      </c>
      <c r="V174" s="117">
        <f>'[3]ผูกสูตร Planfin64'!Y321</f>
        <v>0</v>
      </c>
      <c r="W174" s="117">
        <f>'[3]ผูกสูตร Planfin64'!Z321</f>
        <v>0</v>
      </c>
      <c r="X174" s="117">
        <f>'[3]ผูกสูตร Planfin64'!AA321</f>
        <v>0</v>
      </c>
      <c r="Y174" s="117">
        <f>'[3]ผูกสูตร Planfin64'!AB321</f>
        <v>0</v>
      </c>
      <c r="Z174" s="117">
        <f>'[3]ผูกสูตร Planfin64'!AC321</f>
        <v>0</v>
      </c>
      <c r="AA174" s="117">
        <f>'[3]ผูกสูตร Planfin64'!AD321</f>
        <v>0</v>
      </c>
      <c r="AB174" s="117">
        <f>'[3]ผูกสูตร Planfin64'!AE321</f>
        <v>0</v>
      </c>
      <c r="AC174" s="117">
        <f>'[3]ผูกสูตร Planfin64'!AF321</f>
        <v>0</v>
      </c>
      <c r="AD174" s="117">
        <f>'[3]ผูกสูตร Planfin64'!AG321</f>
        <v>0</v>
      </c>
      <c r="AE174" s="117">
        <f>'[3]ผูกสูตร Planfin64'!AH321</f>
        <v>0</v>
      </c>
      <c r="AF174" s="117">
        <f>'[3]ผูกสูตร Planfin64'!AI321</f>
        <v>0</v>
      </c>
      <c r="AG174" s="117">
        <f>'[3]ผูกสูตร Planfin64'!AJ321</f>
        <v>0</v>
      </c>
      <c r="AH174" s="117">
        <f>'[3]ผูกสูตร Planfin64'!AK321</f>
        <v>0</v>
      </c>
      <c r="AI174" s="117">
        <f>'[3]ผูกสูตร Planfin64'!AL321</f>
        <v>0</v>
      </c>
      <c r="AJ174" s="117">
        <f>'[3]ผูกสูตร Planfin64'!AM321</f>
        <v>0</v>
      </c>
      <c r="AK174" s="117">
        <f>'[3]ผูกสูตร Planfin64'!AN321</f>
        <v>0</v>
      </c>
      <c r="AL174" s="117">
        <f>'[3]ผูกสูตร Planfin64'!AO321</f>
        <v>0</v>
      </c>
      <c r="AM174" s="117">
        <f>'[3]ผูกสูตร Planfin64'!AP321</f>
        <v>0</v>
      </c>
      <c r="AN174" s="117">
        <f>'[3]ผูกสูตร Planfin64'!AQ321</f>
        <v>0</v>
      </c>
      <c r="AO174" s="117">
        <f>'[3]ผูกสูตร Planfin64'!AR321</f>
        <v>0</v>
      </c>
      <c r="AP174" s="117">
        <f>'[3]ผูกสูตร Planfin64'!AS321</f>
        <v>0</v>
      </c>
      <c r="AQ174" s="117">
        <f>'[3]ผูกสูตร Planfin64'!AT321</f>
        <v>0</v>
      </c>
      <c r="AR174" s="117">
        <f>'[3]ผูกสูตร Planfin64'!AU321</f>
        <v>0</v>
      </c>
      <c r="AS174" s="117">
        <f>'[3]ผูกสูตร Planfin64'!AV321</f>
        <v>0</v>
      </c>
      <c r="AT174" s="117">
        <f>'[3]ผูกสูตร Planfin64'!AW321</f>
        <v>0</v>
      </c>
      <c r="AU174" s="117">
        <f>'[3]ผูกสูตร Planfin64'!AX321</f>
        <v>0</v>
      </c>
      <c r="AV174" s="117">
        <f>'[3]ผูกสูตร Planfin64'!AY321</f>
        <v>0</v>
      </c>
      <c r="AW174" s="117">
        <f>'[3]ผูกสูตร Planfin64'!AZ321</f>
        <v>0</v>
      </c>
      <c r="AX174" s="117">
        <f>'[3]ผูกสูตร Planfin64'!BA321</f>
        <v>0</v>
      </c>
      <c r="AY174" s="117">
        <f>'[3]ผูกสูตร Planfin64'!BB321</f>
        <v>0</v>
      </c>
      <c r="AZ174" s="117">
        <f>'[3]ผูกสูตร Planfin64'!BC321</f>
        <v>0</v>
      </c>
      <c r="BA174" s="117">
        <f>'[3]ผูกสูตร Planfin64'!BD321</f>
        <v>0</v>
      </c>
      <c r="BB174" s="117">
        <f>'[3]ผูกสูตร Planfin64'!BE321</f>
        <v>0</v>
      </c>
      <c r="BC174" s="117">
        <f>'[3]ผูกสูตร Planfin64'!BF321</f>
        <v>0</v>
      </c>
      <c r="BD174" s="117">
        <f>'[3]ผูกสูตร Planfin64'!BG321</f>
        <v>0</v>
      </c>
      <c r="BE174" s="117">
        <f>'[3]ผูกสูตร Planfin64'!BH321</f>
        <v>0</v>
      </c>
      <c r="BF174" s="117">
        <f>'[3]ผูกสูตร Planfin64'!BI321</f>
        <v>0</v>
      </c>
      <c r="BG174" s="117">
        <f>'[3]ผูกสูตร Planfin64'!BJ321</f>
        <v>0</v>
      </c>
      <c r="BH174" s="117">
        <f>'[3]ผูกสูตร Planfin64'!BK321</f>
        <v>0</v>
      </c>
      <c r="BI174" s="117">
        <f>'[3]ผูกสูตร Planfin64'!BL321</f>
        <v>0</v>
      </c>
      <c r="BJ174" s="117">
        <f>'[3]ผูกสูตร Planfin64'!BM321</f>
        <v>0</v>
      </c>
      <c r="BK174" s="117">
        <f>'[3]ผูกสูตร Planfin64'!BN321</f>
        <v>0</v>
      </c>
      <c r="BL174" s="117">
        <f>'[3]ผูกสูตร Planfin64'!BO321</f>
        <v>0</v>
      </c>
      <c r="BM174" s="117">
        <f>'[3]ผูกสูตร Planfin64'!BP321</f>
        <v>0</v>
      </c>
      <c r="BN174" s="117">
        <f>'[3]ผูกสูตร Planfin64'!BQ321</f>
        <v>0</v>
      </c>
      <c r="BO174" s="117">
        <f>'[3]ผูกสูตร Planfin64'!BR321</f>
        <v>0</v>
      </c>
      <c r="BP174" s="117">
        <f>'[3]ผูกสูตร Planfin64'!BS321</f>
        <v>0</v>
      </c>
      <c r="BQ174" s="117">
        <f>'[3]ผูกสูตร Planfin64'!BT321</f>
        <v>0</v>
      </c>
      <c r="BR174" s="117">
        <f>'[3]ผูกสูตร Planfin64'!BU321</f>
        <v>0</v>
      </c>
      <c r="BS174" s="117">
        <f>'[3]ผูกสูตร Planfin64'!BV321</f>
        <v>0</v>
      </c>
      <c r="BT174" s="117">
        <f>'[3]ผูกสูตร Planfin64'!BW321</f>
        <v>0</v>
      </c>
      <c r="BU174" s="117">
        <f>'[3]ผูกสูตร Planfin64'!BX321</f>
        <v>0</v>
      </c>
      <c r="BV174" s="117">
        <f>'[3]ผูกสูตร Planfin64'!BY321</f>
        <v>0</v>
      </c>
      <c r="BW174" s="117">
        <f>'[3]ผูกสูตร Planfin64'!BZ321</f>
        <v>0</v>
      </c>
      <c r="BX174" s="117">
        <f>'[3]ผูกสูตร Planfin64'!CA321</f>
        <v>0</v>
      </c>
      <c r="BY174" s="117">
        <f>'[3]ผูกสูตร Planfin64'!CB321</f>
        <v>0</v>
      </c>
      <c r="BZ174" s="118">
        <f t="shared" si="8"/>
        <v>0</v>
      </c>
    </row>
    <row r="175" spans="1:78" ht="21.75" customHeight="1">
      <c r="A175" s="113" t="s">
        <v>486</v>
      </c>
      <c r="B175" s="114" t="s">
        <v>472</v>
      </c>
      <c r="C175" s="115" t="s">
        <v>567</v>
      </c>
      <c r="D175" s="116" t="s">
        <v>568</v>
      </c>
      <c r="E175" s="117">
        <f>'[3]ผูกสูตร Planfin64'!H322</f>
        <v>0</v>
      </c>
      <c r="F175" s="117">
        <f>'[3]ผูกสูตร Planfin64'!I322</f>
        <v>0</v>
      </c>
      <c r="G175" s="117">
        <f>'[3]ผูกสูตร Planfin64'!J322</f>
        <v>0</v>
      </c>
      <c r="H175" s="117">
        <f>'[3]ผูกสูตร Planfin64'!K322</f>
        <v>0</v>
      </c>
      <c r="I175" s="117">
        <f>'[3]ผูกสูตร Planfin64'!L322</f>
        <v>0</v>
      </c>
      <c r="J175" s="117">
        <f>'[3]ผูกสูตร Planfin64'!M322</f>
        <v>0</v>
      </c>
      <c r="K175" s="117">
        <f>'[3]ผูกสูตร Planfin64'!N322</f>
        <v>0</v>
      </c>
      <c r="L175" s="117">
        <f>'[3]ผูกสูตร Planfin64'!O322</f>
        <v>0</v>
      </c>
      <c r="M175" s="117">
        <f>'[3]ผูกสูตร Planfin64'!P322</f>
        <v>0</v>
      </c>
      <c r="N175" s="117">
        <f>'[3]ผูกสูตร Planfin64'!Q322</f>
        <v>0</v>
      </c>
      <c r="O175" s="117">
        <f>'[3]ผูกสูตร Planfin64'!R322</f>
        <v>0</v>
      </c>
      <c r="P175" s="117">
        <f>'[3]ผูกสูตร Planfin64'!S322</f>
        <v>0</v>
      </c>
      <c r="Q175" s="117">
        <f>'[3]ผูกสูตร Planfin64'!T322</f>
        <v>0</v>
      </c>
      <c r="R175" s="117">
        <f>'[3]ผูกสูตร Planfin64'!U322</f>
        <v>0</v>
      </c>
      <c r="S175" s="117">
        <f>'[3]ผูกสูตร Planfin64'!V322</f>
        <v>0</v>
      </c>
      <c r="T175" s="117">
        <f>'[3]ผูกสูตร Planfin64'!W322</f>
        <v>0</v>
      </c>
      <c r="U175" s="117">
        <f>'[3]ผูกสูตร Planfin64'!X322</f>
        <v>0</v>
      </c>
      <c r="V175" s="117">
        <f>'[3]ผูกสูตร Planfin64'!Y322</f>
        <v>0</v>
      </c>
      <c r="W175" s="117">
        <f>'[3]ผูกสูตร Planfin64'!Z322</f>
        <v>0</v>
      </c>
      <c r="X175" s="117">
        <f>'[3]ผูกสูตร Planfin64'!AA322</f>
        <v>0</v>
      </c>
      <c r="Y175" s="117">
        <f>'[3]ผูกสูตร Planfin64'!AB322</f>
        <v>0</v>
      </c>
      <c r="Z175" s="117">
        <f>'[3]ผูกสูตร Planfin64'!AC322</f>
        <v>0</v>
      </c>
      <c r="AA175" s="117">
        <f>'[3]ผูกสูตร Planfin64'!AD322</f>
        <v>0</v>
      </c>
      <c r="AB175" s="117">
        <f>'[3]ผูกสูตร Planfin64'!AE322</f>
        <v>0</v>
      </c>
      <c r="AC175" s="117">
        <f>'[3]ผูกสูตร Planfin64'!AF322</f>
        <v>0</v>
      </c>
      <c r="AD175" s="117">
        <f>'[3]ผูกสูตร Planfin64'!AG322</f>
        <v>0</v>
      </c>
      <c r="AE175" s="117">
        <f>'[3]ผูกสูตร Planfin64'!AH322</f>
        <v>0</v>
      </c>
      <c r="AF175" s="117">
        <f>'[3]ผูกสูตร Planfin64'!AI322</f>
        <v>0</v>
      </c>
      <c r="AG175" s="117">
        <f>'[3]ผูกสูตร Planfin64'!AJ322</f>
        <v>0</v>
      </c>
      <c r="AH175" s="117">
        <f>'[3]ผูกสูตร Planfin64'!AK322</f>
        <v>0</v>
      </c>
      <c r="AI175" s="117">
        <f>'[3]ผูกสูตร Planfin64'!AL322</f>
        <v>0</v>
      </c>
      <c r="AJ175" s="117">
        <f>'[3]ผูกสูตร Planfin64'!AM322</f>
        <v>2800</v>
      </c>
      <c r="AK175" s="117">
        <f>'[3]ผูกสูตร Planfin64'!AN322</f>
        <v>400</v>
      </c>
      <c r="AL175" s="117">
        <f>'[3]ผูกสูตร Planfin64'!AO322</f>
        <v>0</v>
      </c>
      <c r="AM175" s="117">
        <f>'[3]ผูกสูตร Planfin64'!AP322</f>
        <v>0</v>
      </c>
      <c r="AN175" s="117">
        <f>'[3]ผูกสูตร Planfin64'!AQ322</f>
        <v>0</v>
      </c>
      <c r="AO175" s="117">
        <f>'[3]ผูกสูตร Planfin64'!AR322</f>
        <v>0</v>
      </c>
      <c r="AP175" s="117">
        <f>'[3]ผูกสูตร Planfin64'!AS322</f>
        <v>0</v>
      </c>
      <c r="AQ175" s="117">
        <f>'[3]ผูกสูตร Planfin64'!AT322</f>
        <v>0</v>
      </c>
      <c r="AR175" s="117">
        <f>'[3]ผูกสูตร Planfin64'!AU322</f>
        <v>0</v>
      </c>
      <c r="AS175" s="117">
        <f>'[3]ผูกสูตร Planfin64'!AV322</f>
        <v>0</v>
      </c>
      <c r="AT175" s="117">
        <f>'[3]ผูกสูตร Planfin64'!AW322</f>
        <v>0</v>
      </c>
      <c r="AU175" s="117">
        <f>'[3]ผูกสูตร Planfin64'!AX322</f>
        <v>0</v>
      </c>
      <c r="AV175" s="117">
        <f>'[3]ผูกสูตร Planfin64'!AY322</f>
        <v>0</v>
      </c>
      <c r="AW175" s="117">
        <f>'[3]ผูกสูตร Planfin64'!AZ322</f>
        <v>0</v>
      </c>
      <c r="AX175" s="117">
        <f>'[3]ผูกสูตร Planfin64'!BA322</f>
        <v>0</v>
      </c>
      <c r="AY175" s="117">
        <f>'[3]ผูกสูตร Planfin64'!BB322</f>
        <v>0</v>
      </c>
      <c r="AZ175" s="117">
        <f>'[3]ผูกสูตร Planfin64'!BC322</f>
        <v>0</v>
      </c>
      <c r="BA175" s="117">
        <f>'[3]ผูกสูตร Planfin64'!BD322</f>
        <v>28827</v>
      </c>
      <c r="BB175" s="117">
        <f>'[3]ผูกสูตร Planfin64'!BE322</f>
        <v>0</v>
      </c>
      <c r="BC175" s="117">
        <f>'[3]ผูกสูตร Planfin64'!BF322</f>
        <v>0</v>
      </c>
      <c r="BD175" s="117">
        <f>'[3]ผูกสูตร Planfin64'!BG322</f>
        <v>0</v>
      </c>
      <c r="BE175" s="117">
        <f>'[3]ผูกสูตร Planfin64'!BH322</f>
        <v>0</v>
      </c>
      <c r="BF175" s="117">
        <f>'[3]ผูกสูตร Planfin64'!BI322</f>
        <v>0</v>
      </c>
      <c r="BG175" s="117">
        <f>'[3]ผูกสูตร Planfin64'!BJ322</f>
        <v>0</v>
      </c>
      <c r="BH175" s="117">
        <f>'[3]ผูกสูตร Planfin64'!BK322</f>
        <v>0</v>
      </c>
      <c r="BI175" s="117">
        <f>'[3]ผูกสูตร Planfin64'!BL322</f>
        <v>0</v>
      </c>
      <c r="BJ175" s="117">
        <f>'[3]ผูกสูตร Planfin64'!BM322</f>
        <v>0</v>
      </c>
      <c r="BK175" s="117">
        <f>'[3]ผูกสูตร Planfin64'!BN322</f>
        <v>0</v>
      </c>
      <c r="BL175" s="117">
        <f>'[3]ผูกสูตร Planfin64'!BO322</f>
        <v>0</v>
      </c>
      <c r="BM175" s="117">
        <f>'[3]ผูกสูตร Planfin64'!BP322</f>
        <v>0</v>
      </c>
      <c r="BN175" s="117">
        <f>'[3]ผูกสูตร Planfin64'!BQ322</f>
        <v>0</v>
      </c>
      <c r="BO175" s="117">
        <f>'[3]ผูกสูตร Planfin64'!BR322</f>
        <v>0</v>
      </c>
      <c r="BP175" s="117">
        <f>'[3]ผูกสูตร Planfin64'!BS322</f>
        <v>0</v>
      </c>
      <c r="BQ175" s="117">
        <f>'[3]ผูกสูตร Planfin64'!BT322</f>
        <v>0</v>
      </c>
      <c r="BR175" s="117">
        <f>'[3]ผูกสูตร Planfin64'!BU322</f>
        <v>0</v>
      </c>
      <c r="BS175" s="117">
        <f>'[3]ผูกสูตร Planfin64'!BV322</f>
        <v>0</v>
      </c>
      <c r="BT175" s="117">
        <f>'[3]ผูกสูตร Planfin64'!BW322</f>
        <v>0</v>
      </c>
      <c r="BU175" s="117">
        <f>'[3]ผูกสูตร Planfin64'!BX322</f>
        <v>0</v>
      </c>
      <c r="BV175" s="117">
        <f>'[3]ผูกสูตร Planfin64'!BY322</f>
        <v>0</v>
      </c>
      <c r="BW175" s="117">
        <f>'[3]ผูกสูตร Planfin64'!BZ322</f>
        <v>0</v>
      </c>
      <c r="BX175" s="117">
        <f>'[3]ผูกสูตร Planfin64'!CA322</f>
        <v>0</v>
      </c>
      <c r="BY175" s="117">
        <f>'[3]ผูกสูตร Planfin64'!CB322</f>
        <v>0</v>
      </c>
      <c r="BZ175" s="118">
        <f t="shared" si="8"/>
        <v>32027</v>
      </c>
    </row>
    <row r="176" spans="1:78" ht="21.75" customHeight="1">
      <c r="A176" s="113" t="s">
        <v>486</v>
      </c>
      <c r="B176" s="114" t="s">
        <v>472</v>
      </c>
      <c r="C176" s="115" t="s">
        <v>569</v>
      </c>
      <c r="D176" s="116" t="s">
        <v>570</v>
      </c>
      <c r="E176" s="117">
        <f>'[3]ผูกสูตร Planfin64'!H323</f>
        <v>0</v>
      </c>
      <c r="F176" s="117">
        <f>'[3]ผูกสูตร Planfin64'!I323</f>
        <v>0</v>
      </c>
      <c r="G176" s="117">
        <f>'[3]ผูกสูตร Planfin64'!J323</f>
        <v>0</v>
      </c>
      <c r="H176" s="117">
        <f>'[3]ผูกสูตร Planfin64'!K323</f>
        <v>0</v>
      </c>
      <c r="I176" s="117">
        <f>'[3]ผูกสูตร Planfin64'!L323</f>
        <v>2427.7399999999998</v>
      </c>
      <c r="J176" s="117">
        <f>'[3]ผูกสูตร Planfin64'!M323</f>
        <v>0</v>
      </c>
      <c r="K176" s="117">
        <f>'[3]ผูกสูตร Planfin64'!N323</f>
        <v>0</v>
      </c>
      <c r="L176" s="117">
        <f>'[3]ผูกสูตร Planfin64'!O323</f>
        <v>0</v>
      </c>
      <c r="M176" s="117">
        <f>'[3]ผูกสูตร Planfin64'!P323</f>
        <v>0</v>
      </c>
      <c r="N176" s="117">
        <f>'[3]ผูกสูตร Planfin64'!Q323</f>
        <v>0</v>
      </c>
      <c r="O176" s="117">
        <f>'[3]ผูกสูตร Planfin64'!R323</f>
        <v>0</v>
      </c>
      <c r="P176" s="117">
        <f>'[3]ผูกสูตร Planfin64'!S323</f>
        <v>0</v>
      </c>
      <c r="Q176" s="117">
        <f>'[3]ผูกสูตร Planfin64'!T323</f>
        <v>0</v>
      </c>
      <c r="R176" s="117">
        <f>'[3]ผูกสูตร Planfin64'!U323</f>
        <v>0</v>
      </c>
      <c r="S176" s="117">
        <f>'[3]ผูกสูตร Planfin64'!V323</f>
        <v>0</v>
      </c>
      <c r="T176" s="117">
        <f>'[3]ผูกสูตร Planfin64'!W323</f>
        <v>0</v>
      </c>
      <c r="U176" s="117">
        <f>'[3]ผูกสูตร Planfin64'!X323</f>
        <v>0</v>
      </c>
      <c r="V176" s="117">
        <f>'[3]ผูกสูตร Planfin64'!Y323</f>
        <v>0</v>
      </c>
      <c r="W176" s="117">
        <f>'[3]ผูกสูตร Planfin64'!Z323</f>
        <v>0</v>
      </c>
      <c r="X176" s="117">
        <f>'[3]ผูกสูตร Planfin64'!AA323</f>
        <v>0</v>
      </c>
      <c r="Y176" s="117">
        <f>'[3]ผูกสูตร Planfin64'!AB323</f>
        <v>0</v>
      </c>
      <c r="Z176" s="117">
        <f>'[3]ผูกสูตร Planfin64'!AC323</f>
        <v>0</v>
      </c>
      <c r="AA176" s="117">
        <f>'[3]ผูกสูตร Planfin64'!AD323</f>
        <v>0</v>
      </c>
      <c r="AB176" s="117">
        <f>'[3]ผูกสูตร Planfin64'!AE323</f>
        <v>0</v>
      </c>
      <c r="AC176" s="117">
        <f>'[3]ผูกสูตร Planfin64'!AF323</f>
        <v>0</v>
      </c>
      <c r="AD176" s="117">
        <f>'[3]ผูกสูตร Planfin64'!AG323</f>
        <v>0</v>
      </c>
      <c r="AE176" s="117">
        <f>'[3]ผูกสูตร Planfin64'!AH323</f>
        <v>0</v>
      </c>
      <c r="AF176" s="117">
        <f>'[3]ผูกสูตร Planfin64'!AI323</f>
        <v>0</v>
      </c>
      <c r="AG176" s="117">
        <f>'[3]ผูกสูตร Planfin64'!AJ323</f>
        <v>0</v>
      </c>
      <c r="AH176" s="117">
        <f>'[3]ผูกสูตร Planfin64'!AK323</f>
        <v>0</v>
      </c>
      <c r="AI176" s="117">
        <f>'[3]ผูกสูตร Planfin64'!AL323</f>
        <v>0</v>
      </c>
      <c r="AJ176" s="117">
        <f>'[3]ผูกสูตร Planfin64'!AM323</f>
        <v>0</v>
      </c>
      <c r="AK176" s="117">
        <f>'[3]ผูกสูตร Planfin64'!AN323</f>
        <v>0</v>
      </c>
      <c r="AL176" s="117">
        <f>'[3]ผูกสูตร Planfin64'!AO323</f>
        <v>0</v>
      </c>
      <c r="AM176" s="117">
        <f>'[3]ผูกสูตร Planfin64'!AP323</f>
        <v>0</v>
      </c>
      <c r="AN176" s="117">
        <f>'[3]ผูกสูตร Planfin64'!AQ323</f>
        <v>0</v>
      </c>
      <c r="AO176" s="117">
        <f>'[3]ผูกสูตร Planfin64'!AR323</f>
        <v>0</v>
      </c>
      <c r="AP176" s="117">
        <f>'[3]ผูกสูตร Planfin64'!AS323</f>
        <v>0</v>
      </c>
      <c r="AQ176" s="117">
        <f>'[3]ผูกสูตร Planfin64'!AT323</f>
        <v>0</v>
      </c>
      <c r="AR176" s="117">
        <f>'[3]ผูกสูตร Planfin64'!AU323</f>
        <v>0</v>
      </c>
      <c r="AS176" s="117">
        <f>'[3]ผูกสูตร Planfin64'!AV323</f>
        <v>0</v>
      </c>
      <c r="AT176" s="117">
        <f>'[3]ผูกสูตร Planfin64'!AW323</f>
        <v>0</v>
      </c>
      <c r="AU176" s="117">
        <f>'[3]ผูกสูตร Planfin64'!AX323</f>
        <v>0</v>
      </c>
      <c r="AV176" s="117">
        <f>'[3]ผูกสูตร Planfin64'!AY323</f>
        <v>0</v>
      </c>
      <c r="AW176" s="117">
        <f>'[3]ผูกสูตร Planfin64'!AZ323</f>
        <v>0</v>
      </c>
      <c r="AX176" s="117">
        <f>'[3]ผูกสูตร Planfin64'!BA323</f>
        <v>0</v>
      </c>
      <c r="AY176" s="117">
        <f>'[3]ผูกสูตร Planfin64'!BB323</f>
        <v>0</v>
      </c>
      <c r="AZ176" s="117">
        <f>'[3]ผูกสูตร Planfin64'!BC323</f>
        <v>0</v>
      </c>
      <c r="BA176" s="117">
        <f>'[3]ผูกสูตร Planfin64'!BD323</f>
        <v>0</v>
      </c>
      <c r="BB176" s="117">
        <f>'[3]ผูกสูตร Planfin64'!BE323</f>
        <v>0</v>
      </c>
      <c r="BC176" s="117">
        <f>'[3]ผูกสูตร Planfin64'!BF323</f>
        <v>0</v>
      </c>
      <c r="BD176" s="117">
        <f>'[3]ผูกสูตร Planfin64'!BG323</f>
        <v>0</v>
      </c>
      <c r="BE176" s="117">
        <f>'[3]ผูกสูตร Planfin64'!BH323</f>
        <v>0</v>
      </c>
      <c r="BF176" s="117">
        <f>'[3]ผูกสูตร Planfin64'!BI323</f>
        <v>0</v>
      </c>
      <c r="BG176" s="117">
        <f>'[3]ผูกสูตร Planfin64'!BJ323</f>
        <v>0</v>
      </c>
      <c r="BH176" s="117">
        <f>'[3]ผูกสูตร Planfin64'!BK323</f>
        <v>0</v>
      </c>
      <c r="BI176" s="117">
        <f>'[3]ผูกสูตร Planfin64'!BL323</f>
        <v>0</v>
      </c>
      <c r="BJ176" s="117">
        <f>'[3]ผูกสูตร Planfin64'!BM323</f>
        <v>0</v>
      </c>
      <c r="BK176" s="117">
        <f>'[3]ผูกสูตร Planfin64'!BN323</f>
        <v>0</v>
      </c>
      <c r="BL176" s="117">
        <f>'[3]ผูกสูตร Planfin64'!BO323</f>
        <v>0</v>
      </c>
      <c r="BM176" s="117">
        <f>'[3]ผูกสูตร Planfin64'!BP323</f>
        <v>0</v>
      </c>
      <c r="BN176" s="117">
        <f>'[3]ผูกสูตร Planfin64'!BQ323</f>
        <v>0</v>
      </c>
      <c r="BO176" s="117">
        <f>'[3]ผูกสูตร Planfin64'!BR323</f>
        <v>0</v>
      </c>
      <c r="BP176" s="117">
        <f>'[3]ผูกสูตร Planfin64'!BS323</f>
        <v>0</v>
      </c>
      <c r="BQ176" s="117">
        <f>'[3]ผูกสูตร Planfin64'!BT323</f>
        <v>0</v>
      </c>
      <c r="BR176" s="117">
        <f>'[3]ผูกสูตร Planfin64'!BU323</f>
        <v>0</v>
      </c>
      <c r="BS176" s="117">
        <f>'[3]ผูกสูตร Planfin64'!BV323</f>
        <v>0</v>
      </c>
      <c r="BT176" s="117">
        <f>'[3]ผูกสูตร Planfin64'!BW323</f>
        <v>0</v>
      </c>
      <c r="BU176" s="117">
        <f>'[3]ผูกสูตร Planfin64'!BX323</f>
        <v>0</v>
      </c>
      <c r="BV176" s="117">
        <f>'[3]ผูกสูตร Planfin64'!BY323</f>
        <v>0</v>
      </c>
      <c r="BW176" s="117">
        <f>'[3]ผูกสูตร Planfin64'!BZ323</f>
        <v>0</v>
      </c>
      <c r="BX176" s="117">
        <f>'[3]ผูกสูตร Planfin64'!CA323</f>
        <v>0</v>
      </c>
      <c r="BY176" s="117">
        <f>'[3]ผูกสูตร Planfin64'!CB323</f>
        <v>0</v>
      </c>
      <c r="BZ176" s="118">
        <f t="shared" si="8"/>
        <v>2427.7399999999998</v>
      </c>
    </row>
    <row r="177" spans="1:78" ht="21.75" customHeight="1">
      <c r="A177" s="113" t="s">
        <v>486</v>
      </c>
      <c r="B177" s="114" t="s">
        <v>472</v>
      </c>
      <c r="C177" s="115" t="s">
        <v>571</v>
      </c>
      <c r="D177" s="116" t="s">
        <v>572</v>
      </c>
      <c r="E177" s="117">
        <f>'[3]ผูกสูตร Planfin64'!H324</f>
        <v>243476.86</v>
      </c>
      <c r="F177" s="117">
        <f>'[3]ผูกสูตร Planfin64'!I324</f>
        <v>0</v>
      </c>
      <c r="G177" s="117">
        <f>'[3]ผูกสูตร Planfin64'!J324</f>
        <v>32781</v>
      </c>
      <c r="H177" s="117">
        <f>'[3]ผูกสูตร Planfin64'!K324</f>
        <v>0</v>
      </c>
      <c r="I177" s="117">
        <f>'[3]ผูกสูตร Planfin64'!L324</f>
        <v>0</v>
      </c>
      <c r="J177" s="117">
        <f>'[3]ผูกสูตร Planfin64'!M324</f>
        <v>4275</v>
      </c>
      <c r="K177" s="117">
        <f>'[3]ผูกสูตร Planfin64'!N324</f>
        <v>0</v>
      </c>
      <c r="L177" s="117">
        <f>'[3]ผูกสูตร Planfin64'!O324</f>
        <v>0</v>
      </c>
      <c r="M177" s="117">
        <f>'[3]ผูกสูตร Planfin64'!P324</f>
        <v>411890.2</v>
      </c>
      <c r="N177" s="117">
        <f>'[3]ผูกสูตร Planfin64'!Q324</f>
        <v>855265</v>
      </c>
      <c r="O177" s="117">
        <f>'[3]ผูกสูตร Planfin64'!R324</f>
        <v>0</v>
      </c>
      <c r="P177" s="117">
        <f>'[3]ผูกสูตร Planfin64'!S324</f>
        <v>46705</v>
      </c>
      <c r="Q177" s="117">
        <f>'[3]ผูกสูตร Planfin64'!T324</f>
        <v>0</v>
      </c>
      <c r="R177" s="117">
        <f>'[3]ผูกสูตร Planfin64'!U324</f>
        <v>0</v>
      </c>
      <c r="S177" s="117">
        <f>'[3]ผูกสูตร Planfin64'!V324</f>
        <v>7825.95</v>
      </c>
      <c r="T177" s="117">
        <f>'[3]ผูกสูตร Planfin64'!W324</f>
        <v>0</v>
      </c>
      <c r="U177" s="117">
        <f>'[3]ผูกสูตร Planfin64'!X324</f>
        <v>2604204</v>
      </c>
      <c r="V177" s="117">
        <f>'[3]ผูกสูตร Planfin64'!Y324</f>
        <v>528540</v>
      </c>
      <c r="W177" s="117">
        <f>'[3]ผูกสูตร Planfin64'!Z324</f>
        <v>0</v>
      </c>
      <c r="X177" s="117">
        <f>'[3]ผูกสูตร Planfin64'!AA324</f>
        <v>41871.99</v>
      </c>
      <c r="Y177" s="117">
        <f>'[3]ผูกสูตร Planfin64'!AB324</f>
        <v>0</v>
      </c>
      <c r="Z177" s="117">
        <f>'[3]ผูกสูตร Planfin64'!AC324</f>
        <v>36135</v>
      </c>
      <c r="AA177" s="117">
        <f>'[3]ผูกสูตร Planfin64'!AD324</f>
        <v>77059</v>
      </c>
      <c r="AB177" s="117">
        <f>'[3]ผูกสูตร Planfin64'!AE324</f>
        <v>2026692.36</v>
      </c>
      <c r="AC177" s="117">
        <f>'[3]ผูกสูตร Planfin64'!AF324</f>
        <v>29650</v>
      </c>
      <c r="AD177" s="117">
        <f>'[3]ผูกสูตร Planfin64'!AG324</f>
        <v>0</v>
      </c>
      <c r="AE177" s="117">
        <f>'[3]ผูกสูตร Planfin64'!AH324</f>
        <v>2198781.14</v>
      </c>
      <c r="AF177" s="117">
        <f>'[3]ผูกสูตร Planfin64'!AI324</f>
        <v>381114</v>
      </c>
      <c r="AG177" s="117">
        <f>'[3]ผูกสูตร Planfin64'!AJ324</f>
        <v>14942.81</v>
      </c>
      <c r="AH177" s="117">
        <f>'[3]ผูกสูตร Planfin64'!AK324</f>
        <v>3789</v>
      </c>
      <c r="AI177" s="117">
        <f>'[3]ผูกสูตร Planfin64'!AL324</f>
        <v>72592.27</v>
      </c>
      <c r="AJ177" s="117">
        <f>'[3]ผูกสูตร Planfin64'!AM324</f>
        <v>0</v>
      </c>
      <c r="AK177" s="117">
        <f>'[3]ผูกสูตร Planfin64'!AN324</f>
        <v>640045.98</v>
      </c>
      <c r="AL177" s="117">
        <f>'[3]ผูกสูตร Planfin64'!AO324</f>
        <v>69628.899999999994</v>
      </c>
      <c r="AM177" s="117">
        <f>'[3]ผูกสูตร Planfin64'!AP324</f>
        <v>0</v>
      </c>
      <c r="AN177" s="117">
        <f>'[3]ผูกสูตร Planfin64'!AQ324</f>
        <v>24004</v>
      </c>
      <c r="AO177" s="117">
        <f>'[3]ผูกสูตร Planfin64'!AR324</f>
        <v>89434.02</v>
      </c>
      <c r="AP177" s="117">
        <f>'[3]ผูกสูตร Planfin64'!AS324</f>
        <v>0</v>
      </c>
      <c r="AQ177" s="117">
        <f>'[3]ผูกสูตร Planfin64'!AT324</f>
        <v>57800.353000000003</v>
      </c>
      <c r="AR177" s="117">
        <f>'[3]ผูกสูตร Planfin64'!AU324</f>
        <v>2329650</v>
      </c>
      <c r="AS177" s="117">
        <f>'[3]ผูกสูตร Planfin64'!AV324</f>
        <v>0</v>
      </c>
      <c r="AT177" s="117">
        <f>'[3]ผูกสูตร Planfin64'!AW324</f>
        <v>0</v>
      </c>
      <c r="AU177" s="117">
        <f>'[3]ผูกสูตร Planfin64'!AX324</f>
        <v>0</v>
      </c>
      <c r="AV177" s="117">
        <f>'[3]ผูกสูตร Planfin64'!AY324</f>
        <v>5000</v>
      </c>
      <c r="AW177" s="117">
        <f>'[3]ผูกสูตร Planfin64'!AZ324</f>
        <v>0</v>
      </c>
      <c r="AX177" s="117">
        <f>'[3]ผูกสูตร Planfin64'!BA324</f>
        <v>200685.18</v>
      </c>
      <c r="AY177" s="117">
        <f>'[3]ผูกสูตร Planfin64'!BB324</f>
        <v>0</v>
      </c>
      <c r="AZ177" s="117">
        <f>'[3]ผูกสูตร Planfin64'!BC324</f>
        <v>190451</v>
      </c>
      <c r="BA177" s="117">
        <f>'[3]ผูกสูตร Planfin64'!BD324</f>
        <v>1600</v>
      </c>
      <c r="BB177" s="117">
        <f>'[3]ผูกสูตร Planfin64'!BE324</f>
        <v>0</v>
      </c>
      <c r="BC177" s="117">
        <f>'[3]ผูกสูตร Planfin64'!BF324</f>
        <v>0</v>
      </c>
      <c r="BD177" s="117">
        <f>'[3]ผูกสูตร Planfin64'!BG324</f>
        <v>0</v>
      </c>
      <c r="BE177" s="117">
        <f>'[3]ผูกสูตร Planfin64'!BH324</f>
        <v>103335.4299</v>
      </c>
      <c r="BF177" s="117">
        <f>'[3]ผูกสูตร Planfin64'!BI324</f>
        <v>0</v>
      </c>
      <c r="BG177" s="117">
        <f>'[3]ผูกสูตร Planfin64'!BJ324</f>
        <v>8500</v>
      </c>
      <c r="BH177" s="117">
        <f>'[3]ผูกสูตร Planfin64'!BK324</f>
        <v>0</v>
      </c>
      <c r="BI177" s="117">
        <f>'[3]ผูกสูตร Planfin64'!BL324</f>
        <v>8500</v>
      </c>
      <c r="BJ177" s="117">
        <f>'[3]ผูกสูตร Planfin64'!BM324</f>
        <v>587125.41</v>
      </c>
      <c r="BK177" s="117">
        <f>'[3]ผูกสูตร Planfin64'!BN324</f>
        <v>0</v>
      </c>
      <c r="BL177" s="117">
        <f>'[3]ผูกสูตร Planfin64'!BO324</f>
        <v>33341.199999999997</v>
      </c>
      <c r="BM177" s="117">
        <f>'[3]ผูกสูตร Planfin64'!BP324</f>
        <v>133312.6</v>
      </c>
      <c r="BN177" s="117">
        <f>'[3]ผูกสูตร Planfin64'!BQ324</f>
        <v>9213.77</v>
      </c>
      <c r="BO177" s="117">
        <f>'[3]ผูกสูตร Planfin64'!BR324</f>
        <v>0</v>
      </c>
      <c r="BP177" s="117">
        <f>'[3]ผูกสูตร Planfin64'!BS324</f>
        <v>42100</v>
      </c>
      <c r="BQ177" s="117">
        <f>'[3]ผูกสูตร Planfin64'!BT324</f>
        <v>2340939.09</v>
      </c>
      <c r="BR177" s="117">
        <f>'[3]ผูกสูตร Planfin64'!BU324</f>
        <v>88105</v>
      </c>
      <c r="BS177" s="117">
        <f>'[3]ผูกสูตร Planfin64'!BV324</f>
        <v>0</v>
      </c>
      <c r="BT177" s="117">
        <f>'[3]ผูกสูตร Planfin64'!BW324</f>
        <v>0</v>
      </c>
      <c r="BU177" s="117">
        <f>'[3]ผูกสูตร Planfin64'!BX324</f>
        <v>0</v>
      </c>
      <c r="BV177" s="117">
        <f>'[3]ผูกสูตร Planfin64'!BY324</f>
        <v>0</v>
      </c>
      <c r="BW177" s="117">
        <f>'[3]ผูกสูตร Planfin64'!BZ324</f>
        <v>0</v>
      </c>
      <c r="BX177" s="117">
        <f>'[3]ผูกสูตร Planfin64'!CA324</f>
        <v>4800</v>
      </c>
      <c r="BY177" s="117">
        <f>'[3]ผูกสูตร Planfin64'!CB324</f>
        <v>0</v>
      </c>
      <c r="BZ177" s="118">
        <f t="shared" si="8"/>
        <v>16585162.512899999</v>
      </c>
    </row>
    <row r="178" spans="1:78" ht="21.75" customHeight="1">
      <c r="A178" s="113" t="s">
        <v>486</v>
      </c>
      <c r="B178" s="114" t="s">
        <v>573</v>
      </c>
      <c r="C178" s="115" t="s">
        <v>574</v>
      </c>
      <c r="D178" s="116" t="s">
        <v>575</v>
      </c>
      <c r="E178" s="117">
        <f>'[3]ผูกสูตร Planfin64'!H326</f>
        <v>31225369.390000001</v>
      </c>
      <c r="F178" s="117">
        <f>'[3]ผูกสูตร Planfin64'!I326</f>
        <v>12287862.289999999</v>
      </c>
      <c r="G178" s="117">
        <f>'[3]ผูกสูตร Planfin64'!J326</f>
        <v>11017665.75</v>
      </c>
      <c r="H178" s="117">
        <f>'[3]ผูกสูตร Planfin64'!K326</f>
        <v>4378575.92</v>
      </c>
      <c r="I178" s="117">
        <f>'[3]ผูกสูตร Planfin64'!L326</f>
        <v>3751302.42</v>
      </c>
      <c r="J178" s="117">
        <f>'[3]ผูกสูตร Planfin64'!M326</f>
        <v>1293586.46</v>
      </c>
      <c r="K178" s="117">
        <f>'[3]ผูกสูตร Planfin64'!N326</f>
        <v>56571287.219999999</v>
      </c>
      <c r="L178" s="117">
        <f>'[3]ผูกสูตร Planfin64'!O326</f>
        <v>6263467.5</v>
      </c>
      <c r="M178" s="117">
        <f>'[3]ผูกสูตร Planfin64'!P326</f>
        <v>1954471.4</v>
      </c>
      <c r="N178" s="117">
        <f>'[3]ผูกสูตร Planfin64'!Q326</f>
        <v>19828558.100000001</v>
      </c>
      <c r="O178" s="117">
        <f>'[3]ผูกสูตร Planfin64'!R326</f>
        <v>2136213.94</v>
      </c>
      <c r="P178" s="117">
        <f>'[3]ผูกสูตร Planfin64'!S326</f>
        <v>5296685.26</v>
      </c>
      <c r="Q178" s="117">
        <f>'[3]ผูกสูตร Planfin64'!T326</f>
        <v>10824440.49</v>
      </c>
      <c r="R178" s="117">
        <f>'[3]ผูกสูตร Planfin64'!U326</f>
        <v>9854363.6400000006</v>
      </c>
      <c r="S178" s="117">
        <f>'[3]ผูกสูตร Planfin64'!V326</f>
        <v>1077070.3999999999</v>
      </c>
      <c r="T178" s="117">
        <f>'[3]ผูกสูตร Planfin64'!W326</f>
        <v>4789507.82</v>
      </c>
      <c r="U178" s="117">
        <f>'[3]ผูกสูตร Planfin64'!X326</f>
        <v>2850994.71</v>
      </c>
      <c r="V178" s="117">
        <f>'[3]ผูกสูตร Planfin64'!Y326</f>
        <v>2277304.7400000002</v>
      </c>
      <c r="W178" s="117">
        <f>'[3]ผูกสูตร Planfin64'!Z326</f>
        <v>42392745.240000002</v>
      </c>
      <c r="X178" s="117">
        <f>'[3]ผูกสูตร Planfin64'!AA326</f>
        <v>4795770.08</v>
      </c>
      <c r="Y178" s="117">
        <f>'[3]ผูกสูตร Planfin64'!AB326</f>
        <v>4520781.93</v>
      </c>
      <c r="Z178" s="117">
        <f>'[3]ผูกสูตร Planfin64'!AC326</f>
        <v>8766681.7300000004</v>
      </c>
      <c r="AA178" s="117">
        <f>'[3]ผูกสูตร Planfin64'!AD326</f>
        <v>2083830.73</v>
      </c>
      <c r="AB178" s="117">
        <f>'[3]ผูกสูตร Planfin64'!AE326</f>
        <v>2871574.89</v>
      </c>
      <c r="AC178" s="117">
        <f>'[3]ผูกสูตร Planfin64'!AF326</f>
        <v>3810441.63</v>
      </c>
      <c r="AD178" s="117">
        <f>'[3]ผูกสูตร Planfin64'!AG326</f>
        <v>1232061.6299999999</v>
      </c>
      <c r="AE178" s="117">
        <f>'[3]ผูกสูตร Planfin64'!AH326</f>
        <v>1321316.04</v>
      </c>
      <c r="AF178" s="117">
        <f>'[3]ผูกสูตร Planfin64'!AI326</f>
        <v>36600173.740000002</v>
      </c>
      <c r="AG178" s="117">
        <f>'[3]ผูกสูตร Planfin64'!AJ326</f>
        <v>2657356.23</v>
      </c>
      <c r="AH178" s="117">
        <f>'[3]ผูกสูตร Planfin64'!AK326</f>
        <v>995123.16</v>
      </c>
      <c r="AI178" s="117">
        <f>'[3]ผูกสูตร Planfin64'!AL326</f>
        <v>1659657.43</v>
      </c>
      <c r="AJ178" s="117">
        <f>'[3]ผูกสูตร Planfin64'!AM326</f>
        <v>1284399.21</v>
      </c>
      <c r="AK178" s="117">
        <f>'[3]ผูกสูตร Planfin64'!AN326</f>
        <v>2412975.66</v>
      </c>
      <c r="AL178" s="117">
        <f>'[3]ผูกสูตร Planfin64'!AO326</f>
        <v>1565343.54</v>
      </c>
      <c r="AM178" s="117">
        <f>'[3]ผูกสูตร Planfin64'!AP326</f>
        <v>1361694.46</v>
      </c>
      <c r="AN178" s="117">
        <f>'[3]ผูกสูตร Planfin64'!AQ326</f>
        <v>3174607.14</v>
      </c>
      <c r="AO178" s="117">
        <f>'[3]ผูกสูตร Planfin64'!AR326</f>
        <v>2121448.0699999998</v>
      </c>
      <c r="AP178" s="117">
        <f>'[3]ผูกสูตร Planfin64'!AS326</f>
        <v>2078616.33</v>
      </c>
      <c r="AQ178" s="117">
        <f>'[3]ผูกสูตร Planfin64'!AT326</f>
        <v>1797969.5</v>
      </c>
      <c r="AR178" s="117">
        <f>'[3]ผูกสูตร Planfin64'!AU326</f>
        <v>13589605.82</v>
      </c>
      <c r="AS178" s="117">
        <f>'[3]ผูกสูตร Planfin64'!AV326</f>
        <v>1527683.75</v>
      </c>
      <c r="AT178" s="117">
        <f>'[3]ผูกสูตร Planfin64'!AW326</f>
        <v>1702351.16</v>
      </c>
      <c r="AU178" s="117">
        <f>'[3]ผูกสูตร Planfin64'!AX326</f>
        <v>1900190.94</v>
      </c>
      <c r="AV178" s="117">
        <f>'[3]ผูกสูตร Planfin64'!AY326</f>
        <v>1240415.48</v>
      </c>
      <c r="AW178" s="117">
        <f>'[3]ผูกสูตร Planfin64'!AZ326</f>
        <v>609108.62</v>
      </c>
      <c r="AX178" s="117">
        <f>'[3]ผูกสูตร Planfin64'!BA326</f>
        <v>1113474.45</v>
      </c>
      <c r="AY178" s="117">
        <f>'[3]ผูกสูตร Planfin64'!BB326</f>
        <v>30610289.149999999</v>
      </c>
      <c r="AZ178" s="117">
        <f>'[3]ผูกสูตร Planfin64'!BC326</f>
        <v>2202043.6</v>
      </c>
      <c r="BA178" s="117">
        <f>'[3]ผูกสูตร Planfin64'!BD326</f>
        <v>1575840.97</v>
      </c>
      <c r="BB178" s="117">
        <f>'[3]ผูกสูตร Planfin64'!BE326</f>
        <v>3349263.64</v>
      </c>
      <c r="BC178" s="117">
        <f>'[3]ผูกสูตร Planfin64'!BF326</f>
        <v>4356344.71</v>
      </c>
      <c r="BD178" s="117">
        <f>'[3]ผูกสูตร Planfin64'!BG326</f>
        <v>2408822.2799999998</v>
      </c>
      <c r="BE178" s="117">
        <f>'[3]ผูกสูตร Planfin64'!BH326</f>
        <v>7863109.04</v>
      </c>
      <c r="BF178" s="117">
        <f>'[3]ผูกสูตร Planfin64'!BI326</f>
        <v>5023869.2300000004</v>
      </c>
      <c r="BG178" s="117">
        <f>'[3]ผูกสูตร Planfin64'!BJ326</f>
        <v>2608954.11</v>
      </c>
      <c r="BH178" s="117">
        <f>'[3]ผูกสูตร Planfin64'!BK326</f>
        <v>1079367.43</v>
      </c>
      <c r="BI178" s="117">
        <f>'[3]ผูกสูตร Planfin64'!BL326</f>
        <v>722729.32</v>
      </c>
      <c r="BJ178" s="117">
        <f>'[3]ผูกสูตร Planfin64'!BM326</f>
        <v>31413207.899999999</v>
      </c>
      <c r="BK178" s="117">
        <f>'[3]ผูกสูตร Planfin64'!BN326</f>
        <v>11557833.9</v>
      </c>
      <c r="BL178" s="117">
        <f>'[3]ผูกสูตร Planfin64'!BO326</f>
        <v>2196565.2999999998</v>
      </c>
      <c r="BM178" s="117">
        <f>'[3]ผูกสูตร Planfin64'!BP326</f>
        <v>1441166.86</v>
      </c>
      <c r="BN178" s="117">
        <f>'[3]ผูกสูตร Planfin64'!BQ326</f>
        <v>2228728.12</v>
      </c>
      <c r="BO178" s="117">
        <f>'[3]ผูกสูตร Planfin64'!BR326</f>
        <v>3730015.22</v>
      </c>
      <c r="BP178" s="117">
        <f>'[3]ผูกสูตร Planfin64'!BS326</f>
        <v>1514345.37</v>
      </c>
      <c r="BQ178" s="117">
        <f>'[3]ผูกสูตร Planfin64'!BT326</f>
        <v>16664556.99</v>
      </c>
      <c r="BR178" s="117">
        <f>'[3]ผูกสูตร Planfin64'!BU326</f>
        <v>1718500.57</v>
      </c>
      <c r="BS178" s="117">
        <f>'[3]ผูกสูตร Planfin64'!BV326</f>
        <v>1815309.14</v>
      </c>
      <c r="BT178" s="117">
        <f>'[3]ผูกสูตร Planfin64'!BW326</f>
        <v>3572944.75</v>
      </c>
      <c r="BU178" s="117">
        <f>'[3]ผูกสูตร Planfin64'!BX326</f>
        <v>3620586.81</v>
      </c>
      <c r="BV178" s="117">
        <f>'[3]ผูกสูตร Planfin64'!BY326</f>
        <v>7378521.1399999997</v>
      </c>
      <c r="BW178" s="117">
        <f>'[3]ผูกสูตร Planfin64'!BZ326</f>
        <v>2462561.09</v>
      </c>
      <c r="BX178" s="117">
        <f>'[3]ผูกสูตร Planfin64'!CA326</f>
        <v>846389.36</v>
      </c>
      <c r="BY178" s="117">
        <f>'[3]ผูกสูตร Planfin64'!CB326</f>
        <v>1341095.1100000001</v>
      </c>
      <c r="BZ178" s="118">
        <f t="shared" si="8"/>
        <v>494169087.1500001</v>
      </c>
    </row>
    <row r="179" spans="1:78" ht="21.75" customHeight="1">
      <c r="A179" s="113" t="s">
        <v>486</v>
      </c>
      <c r="B179" s="114" t="s">
        <v>573</v>
      </c>
      <c r="C179" s="115" t="s">
        <v>576</v>
      </c>
      <c r="D179" s="116" t="s">
        <v>577</v>
      </c>
      <c r="E179" s="117">
        <f>'[3]ผูกสูตร Planfin64'!H327</f>
        <v>3975662.66</v>
      </c>
      <c r="F179" s="117">
        <f>'[3]ผูกสูตร Planfin64'!I327</f>
        <v>880347.91</v>
      </c>
      <c r="G179" s="117">
        <f>'[3]ผูกสูตร Planfin64'!J327</f>
        <v>1004276.03</v>
      </c>
      <c r="H179" s="117">
        <f>'[3]ผูกสูตร Planfin64'!K327</f>
        <v>598915.94999999995</v>
      </c>
      <c r="I179" s="117">
        <f>'[3]ผูกสูตร Planfin64'!L327</f>
        <v>568358.26</v>
      </c>
      <c r="J179" s="117">
        <f>'[3]ผูกสูตร Planfin64'!M327</f>
        <v>10104.379999999999</v>
      </c>
      <c r="K179" s="117">
        <f>'[3]ผูกสูตร Planfin64'!N327</f>
        <v>9427581.0500000007</v>
      </c>
      <c r="L179" s="117">
        <f>'[3]ผูกสูตร Planfin64'!O327</f>
        <v>762670.22</v>
      </c>
      <c r="M179" s="117">
        <f>'[3]ผูกสูตร Planfin64'!P327</f>
        <v>67704.53</v>
      </c>
      <c r="N179" s="117">
        <f>'[3]ผูกสูตร Planfin64'!Q327</f>
        <v>2774159.2</v>
      </c>
      <c r="O179" s="117">
        <f>'[3]ผูกสูตร Planfin64'!R327</f>
        <v>0</v>
      </c>
      <c r="P179" s="117">
        <f>'[3]ผูกสูตร Planfin64'!S327</f>
        <v>347836.38</v>
      </c>
      <c r="Q179" s="117">
        <f>'[3]ผูกสูตร Planfin64'!T327</f>
        <v>1434274.74</v>
      </c>
      <c r="R179" s="117">
        <f>'[3]ผูกสูตร Planfin64'!U327</f>
        <v>1511386.71</v>
      </c>
      <c r="S179" s="117">
        <f>'[3]ผูกสูตร Planfin64'!V327</f>
        <v>362200</v>
      </c>
      <c r="T179" s="117">
        <f>'[3]ผูกสูตร Planfin64'!W327</f>
        <v>184422.24</v>
      </c>
      <c r="U179" s="117">
        <f>'[3]ผูกสูตร Planfin64'!X327</f>
        <v>784053.41</v>
      </c>
      <c r="V179" s="117">
        <f>'[3]ผูกสูตร Planfin64'!Y327</f>
        <v>195972.88</v>
      </c>
      <c r="W179" s="117">
        <f>'[3]ผูกสูตร Planfin64'!Z327</f>
        <v>6704222.3600000003</v>
      </c>
      <c r="X179" s="117">
        <f>'[3]ผูกสูตร Planfin64'!AA327</f>
        <v>2044339.22</v>
      </c>
      <c r="Y179" s="117">
        <f>'[3]ผูกสูตร Planfin64'!AB327</f>
        <v>970775</v>
      </c>
      <c r="Z179" s="117">
        <f>'[3]ผูกสูตร Planfin64'!AC327</f>
        <v>947949.17</v>
      </c>
      <c r="AA179" s="117">
        <f>'[3]ผูกสูตร Planfin64'!AD327</f>
        <v>56810</v>
      </c>
      <c r="AB179" s="117">
        <f>'[3]ผูกสูตร Planfin64'!AE327</f>
        <v>567267.36</v>
      </c>
      <c r="AC179" s="117">
        <f>'[3]ผูกสูตร Planfin64'!AF327</f>
        <v>1080.72</v>
      </c>
      <c r="AD179" s="117">
        <f>'[3]ผูกสูตร Planfin64'!AG327</f>
        <v>166275</v>
      </c>
      <c r="AE179" s="117">
        <f>'[3]ผูกสูตร Planfin64'!AH327</f>
        <v>35347.050000000003</v>
      </c>
      <c r="AF179" s="117">
        <f>'[3]ผูกสูตร Planfin64'!AI327</f>
        <v>3216940.18</v>
      </c>
      <c r="AG179" s="117">
        <f>'[3]ผูกสูตร Planfin64'!AJ327</f>
        <v>75740.02</v>
      </c>
      <c r="AH179" s="117">
        <f>'[3]ผูกสูตร Planfin64'!AK327</f>
        <v>102202.92</v>
      </c>
      <c r="AI179" s="117">
        <f>'[3]ผูกสูตร Planfin64'!AL327</f>
        <v>0</v>
      </c>
      <c r="AJ179" s="117">
        <f>'[3]ผูกสูตร Planfin64'!AM327</f>
        <v>0</v>
      </c>
      <c r="AK179" s="117">
        <f>'[3]ผูกสูตร Planfin64'!AN327</f>
        <v>93844</v>
      </c>
      <c r="AL179" s="117">
        <f>'[3]ผูกสูตร Planfin64'!AO327</f>
        <v>375083.63</v>
      </c>
      <c r="AM179" s="117">
        <f>'[3]ผูกสูตร Planfin64'!AP327</f>
        <v>314382.28000000003</v>
      </c>
      <c r="AN179" s="117">
        <f>'[3]ผูกสูตร Planfin64'!AQ327</f>
        <v>220</v>
      </c>
      <c r="AO179" s="117">
        <f>'[3]ผูกสูตร Planfin64'!AR327</f>
        <v>0</v>
      </c>
      <c r="AP179" s="117">
        <f>'[3]ผูกสูตร Planfin64'!AS327</f>
        <v>262033.11</v>
      </c>
      <c r="AQ179" s="117">
        <f>'[3]ผูกสูตร Planfin64'!AT327</f>
        <v>360</v>
      </c>
      <c r="AR179" s="117">
        <f>'[3]ผูกสูตร Planfin64'!AU327</f>
        <v>3897482.73</v>
      </c>
      <c r="AS179" s="117">
        <f>'[3]ผูกสูตร Planfin64'!AV327</f>
        <v>136534.85</v>
      </c>
      <c r="AT179" s="117">
        <f>'[3]ผูกสูตร Planfin64'!AW327</f>
        <v>2568</v>
      </c>
      <c r="AU179" s="117">
        <f>'[3]ผูกสูตร Planfin64'!AX327</f>
        <v>3338.4</v>
      </c>
      <c r="AV179" s="117">
        <f>'[3]ผูกสูตร Planfin64'!AY327</f>
        <v>236435.9</v>
      </c>
      <c r="AW179" s="117">
        <f>'[3]ผูกสูตร Planfin64'!AZ327</f>
        <v>324.20999999999998</v>
      </c>
      <c r="AX179" s="117">
        <f>'[3]ผูกสูตร Planfin64'!BA327</f>
        <v>0</v>
      </c>
      <c r="AY179" s="117">
        <f>'[3]ผูกสูตร Planfin64'!BB327</f>
        <v>5821606.3499999996</v>
      </c>
      <c r="AZ179" s="117">
        <f>'[3]ผูกสูตร Planfin64'!BC327</f>
        <v>354121.09</v>
      </c>
      <c r="BA179" s="117">
        <f>'[3]ผูกสูตร Planfin64'!BD327</f>
        <v>440897.28000000003</v>
      </c>
      <c r="BB179" s="117">
        <f>'[3]ผูกสูตร Planfin64'!BE327</f>
        <v>2360</v>
      </c>
      <c r="BC179" s="117">
        <f>'[3]ผูกสูตร Planfin64'!BF327</f>
        <v>580413.51</v>
      </c>
      <c r="BD179" s="117">
        <f>'[3]ผูกสูตร Planfin64'!BG327</f>
        <v>426421.82</v>
      </c>
      <c r="BE179" s="117">
        <f>'[3]ผูกสูตร Planfin64'!BH327</f>
        <v>555675.09</v>
      </c>
      <c r="BF179" s="117">
        <f>'[3]ผูกสูตร Planfin64'!BI327</f>
        <v>543494.86</v>
      </c>
      <c r="BG179" s="117">
        <f>'[3]ผูกสูตร Planfin64'!BJ327</f>
        <v>158684.4</v>
      </c>
      <c r="BH179" s="117">
        <f>'[3]ผูกสูตร Planfin64'!BK327</f>
        <v>41649.949999999997</v>
      </c>
      <c r="BI179" s="117">
        <f>'[3]ผูกสูตร Planfin64'!BL327</f>
        <v>90552.03</v>
      </c>
      <c r="BJ179" s="117">
        <f>'[3]ผูกสูตร Planfin64'!BM327</f>
        <v>71687.34</v>
      </c>
      <c r="BK179" s="117">
        <f>'[3]ผูกสูตร Planfin64'!BN327</f>
        <v>1439781.27</v>
      </c>
      <c r="BL179" s="117">
        <f>'[3]ผูกสูตร Planfin64'!BO327</f>
        <v>0</v>
      </c>
      <c r="BM179" s="117">
        <f>'[3]ผูกสูตร Planfin64'!BP327</f>
        <v>130941.25</v>
      </c>
      <c r="BN179" s="117">
        <f>'[3]ผูกสูตร Planfin64'!BQ327</f>
        <v>0</v>
      </c>
      <c r="BO179" s="117">
        <f>'[3]ผูกสูตร Planfin64'!BR327</f>
        <v>6420</v>
      </c>
      <c r="BP179" s="117">
        <f>'[3]ผูกสูตร Planfin64'!BS327</f>
        <v>440656.06</v>
      </c>
      <c r="BQ179" s="117">
        <f>'[3]ผูกสูตร Planfin64'!BT327</f>
        <v>4250128.03</v>
      </c>
      <c r="BR179" s="117">
        <f>'[3]ผูกสูตร Planfin64'!BU327</f>
        <v>2986.38</v>
      </c>
      <c r="BS179" s="117">
        <f>'[3]ผูกสูตร Planfin64'!BV327</f>
        <v>12192</v>
      </c>
      <c r="BT179" s="117">
        <f>'[3]ผูกสูตร Planfin64'!BW327</f>
        <v>2152958.48</v>
      </c>
      <c r="BU179" s="117">
        <f>'[3]ผูกสูตร Planfin64'!BX327</f>
        <v>669177.74</v>
      </c>
      <c r="BV179" s="117">
        <f>'[3]ผูกสูตร Planfin64'!BY327</f>
        <v>2339499.66</v>
      </c>
      <c r="BW179" s="117">
        <f>'[3]ผูกสูตร Planfin64'!BZ327</f>
        <v>543131.94999999995</v>
      </c>
      <c r="BX179" s="117">
        <f>'[3]ผูกสูตร Planfin64'!CA327</f>
        <v>0</v>
      </c>
      <c r="BY179" s="117">
        <f>'[3]ผูกสูตร Planfin64'!CB327</f>
        <v>0</v>
      </c>
      <c r="BZ179" s="118">
        <f t="shared" si="8"/>
        <v>66176919.200000018</v>
      </c>
    </row>
    <row r="180" spans="1:78" ht="21.75" customHeight="1">
      <c r="A180" s="113" t="s">
        <v>486</v>
      </c>
      <c r="B180" s="114" t="s">
        <v>573</v>
      </c>
      <c r="C180" s="115" t="s">
        <v>578</v>
      </c>
      <c r="D180" s="116" t="s">
        <v>579</v>
      </c>
      <c r="E180" s="117">
        <f>'[3]ผูกสูตร Planfin64'!H328</f>
        <v>636240.94999999995</v>
      </c>
      <c r="F180" s="117">
        <f>'[3]ผูกสูตร Planfin64'!I328</f>
        <v>121595.54</v>
      </c>
      <c r="G180" s="117">
        <f>'[3]ผูกสูตร Planfin64'!J328</f>
        <v>318943.78999999998</v>
      </c>
      <c r="H180" s="117">
        <f>'[3]ผูกสูตร Planfin64'!K328</f>
        <v>208809.26</v>
      </c>
      <c r="I180" s="117">
        <f>'[3]ผูกสูตร Planfin64'!L328</f>
        <v>159046.94</v>
      </c>
      <c r="J180" s="117">
        <f>'[3]ผูกสูตร Planfin64'!M328</f>
        <v>80610.42</v>
      </c>
      <c r="K180" s="117">
        <f>'[3]ผูกสูตร Planfin64'!N328</f>
        <v>1238688.69</v>
      </c>
      <c r="L180" s="117">
        <f>'[3]ผูกสูตร Planfin64'!O328</f>
        <v>428974.32</v>
      </c>
      <c r="M180" s="117">
        <f>'[3]ผูกสูตร Planfin64'!P328</f>
        <v>25782.799999999999</v>
      </c>
      <c r="N180" s="117">
        <f>'[3]ผูกสูตร Planfin64'!Q328</f>
        <v>164376.79</v>
      </c>
      <c r="O180" s="117">
        <f>'[3]ผูกสูตร Planfin64'!R328</f>
        <v>114333.5</v>
      </c>
      <c r="P180" s="117">
        <f>'[3]ผูกสูตร Planfin64'!S328</f>
        <v>212308.31</v>
      </c>
      <c r="Q180" s="117">
        <f>'[3]ผูกสูตร Planfin64'!T328</f>
        <v>421830.87</v>
      </c>
      <c r="R180" s="117">
        <f>'[3]ผูกสูตร Planfin64'!U328</f>
        <v>231205.68</v>
      </c>
      <c r="S180" s="117">
        <f>'[3]ผูกสูตร Planfin64'!V328</f>
        <v>22980.63</v>
      </c>
      <c r="T180" s="117">
        <f>'[3]ผูกสูตร Planfin64'!W328</f>
        <v>14516.19</v>
      </c>
      <c r="U180" s="117">
        <f>'[3]ผูกสูตร Planfin64'!X328</f>
        <v>64635.49</v>
      </c>
      <c r="V180" s="117">
        <f>'[3]ผูกสูตร Planfin64'!Y328</f>
        <v>34207.9</v>
      </c>
      <c r="W180" s="117">
        <f>'[3]ผูกสูตร Planfin64'!Z328</f>
        <v>1513984.66</v>
      </c>
      <c r="X180" s="117">
        <f>'[3]ผูกสูตร Planfin64'!AA328</f>
        <v>529778.56999999995</v>
      </c>
      <c r="Y180" s="117">
        <f>'[3]ผูกสูตร Planfin64'!AB328</f>
        <v>168378.26</v>
      </c>
      <c r="Z180" s="117">
        <f>'[3]ผูกสูตร Planfin64'!AC328</f>
        <v>220665.08</v>
      </c>
      <c r="AA180" s="117">
        <f>'[3]ผูกสูตร Planfin64'!AD328</f>
        <v>109074.7</v>
      </c>
      <c r="AB180" s="117">
        <f>'[3]ผูกสูตร Planfin64'!AE328</f>
        <v>106016.06</v>
      </c>
      <c r="AC180" s="117">
        <f>'[3]ผูกสูตร Planfin64'!AF328</f>
        <v>51694.66</v>
      </c>
      <c r="AD180" s="117">
        <f>'[3]ผูกสูตร Planfin64'!AG328</f>
        <v>39027.74</v>
      </c>
      <c r="AE180" s="117">
        <f>'[3]ผูกสูตร Planfin64'!AH328</f>
        <v>60689.27</v>
      </c>
      <c r="AF180" s="117">
        <f>'[3]ผูกสูตร Planfin64'!AI328</f>
        <v>989171.52</v>
      </c>
      <c r="AG180" s="117">
        <f>'[3]ผูกสูตร Planfin64'!AJ328</f>
        <v>12349.16</v>
      </c>
      <c r="AH180" s="117">
        <f>'[3]ผูกสูตร Planfin64'!AK328</f>
        <v>11755.59</v>
      </c>
      <c r="AI180" s="117">
        <f>'[3]ผูกสูตร Planfin64'!AL328</f>
        <v>30921.32</v>
      </c>
      <c r="AJ180" s="117">
        <f>'[3]ผูกสูตร Planfin64'!AM328</f>
        <v>13161.88</v>
      </c>
      <c r="AK180" s="117">
        <f>'[3]ผูกสูตร Planfin64'!AN328</f>
        <v>108500.49</v>
      </c>
      <c r="AL180" s="117">
        <f>'[3]ผูกสูตร Planfin64'!AO328</f>
        <v>15664.69</v>
      </c>
      <c r="AM180" s="117">
        <f>'[3]ผูกสูตร Planfin64'!AP328</f>
        <v>18953.52</v>
      </c>
      <c r="AN180" s="117">
        <f>'[3]ผูกสูตร Planfin64'!AQ328</f>
        <v>79705.789999999994</v>
      </c>
      <c r="AO180" s="117">
        <f>'[3]ผูกสูตร Planfin64'!AR328</f>
        <v>54864.78</v>
      </c>
      <c r="AP180" s="117">
        <f>'[3]ผูกสูตร Planfin64'!AS328</f>
        <v>40258.910000000003</v>
      </c>
      <c r="AQ180" s="117">
        <f>'[3]ผูกสูตร Planfin64'!AT328</f>
        <v>19406.22</v>
      </c>
      <c r="AR180" s="117">
        <f>'[3]ผูกสูตร Planfin64'!AU328</f>
        <v>514731.92</v>
      </c>
      <c r="AS180" s="117">
        <f>'[3]ผูกสูตร Planfin64'!AV328</f>
        <v>166049.04999999999</v>
      </c>
      <c r="AT180" s="117">
        <f>'[3]ผูกสูตร Planfin64'!AW328</f>
        <v>61724.2</v>
      </c>
      <c r="AU180" s="117">
        <f>'[3]ผูกสูตร Planfin64'!AX328</f>
        <v>70101.789999999994</v>
      </c>
      <c r="AV180" s="117">
        <f>'[3]ผูกสูตร Planfin64'!AY328</f>
        <v>159916.34</v>
      </c>
      <c r="AW180" s="117">
        <f>'[3]ผูกสูตร Planfin64'!AZ328</f>
        <v>24324.45</v>
      </c>
      <c r="AX180" s="117">
        <f>'[3]ผูกสูตร Planfin64'!BA328</f>
        <v>26898.55</v>
      </c>
      <c r="AY180" s="117">
        <f>'[3]ผูกสูตร Planfin64'!BB328</f>
        <v>398558.43</v>
      </c>
      <c r="AZ180" s="117">
        <f>'[3]ผูกสูตร Planfin64'!BC328</f>
        <v>41074.69</v>
      </c>
      <c r="BA180" s="117">
        <f>'[3]ผูกสูตร Planfin64'!BD328</f>
        <v>46105.95</v>
      </c>
      <c r="BB180" s="117">
        <f>'[3]ผูกสูตร Planfin64'!BE328</f>
        <v>89289.51</v>
      </c>
      <c r="BC180" s="117">
        <f>'[3]ผูกสูตร Planfin64'!BF328</f>
        <v>96887.05</v>
      </c>
      <c r="BD180" s="117">
        <f>'[3]ผูกสูตร Planfin64'!BG328</f>
        <v>79874.52</v>
      </c>
      <c r="BE180" s="117">
        <f>'[3]ผูกสูตร Planfin64'!BH328</f>
        <v>59290.839899999999</v>
      </c>
      <c r="BF180" s="117">
        <f>'[3]ผูกสูตร Planfin64'!BI328</f>
        <v>164000</v>
      </c>
      <c r="BG180" s="117">
        <f>'[3]ผูกสูตร Planfin64'!BJ328</f>
        <v>17100</v>
      </c>
      <c r="BH180" s="117">
        <f>'[3]ผูกสูตร Planfin64'!BK328</f>
        <v>20516.009999999998</v>
      </c>
      <c r="BI180" s="117">
        <f>'[3]ผูกสูตร Planfin64'!BL328</f>
        <v>1284</v>
      </c>
      <c r="BJ180" s="117">
        <f>'[3]ผูกสูตร Planfin64'!BM328</f>
        <v>1004549.17</v>
      </c>
      <c r="BK180" s="117">
        <f>'[3]ผูกสูตร Planfin64'!BN328</f>
        <v>398496.06</v>
      </c>
      <c r="BL180" s="117">
        <f>'[3]ผูกสูตร Planfin64'!BO328</f>
        <v>51172.78</v>
      </c>
      <c r="BM180" s="117">
        <f>'[3]ผูกสูตร Planfin64'!BP328</f>
        <v>32547.23</v>
      </c>
      <c r="BN180" s="117">
        <f>'[3]ผูกสูตร Planfin64'!BQ328</f>
        <v>99748.66</v>
      </c>
      <c r="BO180" s="117">
        <f>'[3]ผูกสูตร Planfin64'!BR328</f>
        <v>157284.46</v>
      </c>
      <c r="BP180" s="117">
        <f>'[3]ผูกสูตร Planfin64'!BS328</f>
        <v>50234.91</v>
      </c>
      <c r="BQ180" s="117">
        <f>'[3]ผูกสูตร Planfin64'!BT328</f>
        <v>669386.23999999999</v>
      </c>
      <c r="BR180" s="117">
        <f>'[3]ผูกสูตร Planfin64'!BU328</f>
        <v>60323.82</v>
      </c>
      <c r="BS180" s="117">
        <f>'[3]ผูกสูตร Planfin64'!BV328</f>
        <v>42504.12</v>
      </c>
      <c r="BT180" s="117">
        <f>'[3]ผูกสูตร Planfin64'!BW328</f>
        <v>56437.96</v>
      </c>
      <c r="BU180" s="117">
        <f>'[3]ผูกสูตร Planfin64'!BX328</f>
        <v>118451.24</v>
      </c>
      <c r="BV180" s="117">
        <f>'[3]ผูกสูตร Planfin64'!BY328</f>
        <v>155057.73000000001</v>
      </c>
      <c r="BW180" s="117">
        <f>'[3]ผูกสูตร Planfin64'!BZ328</f>
        <v>89872.22</v>
      </c>
      <c r="BX180" s="117">
        <f>'[3]ผูกสูตร Planfin64'!CA328</f>
        <v>32739.05</v>
      </c>
      <c r="BY180" s="117">
        <f>'[3]ผูกสูตร Planfin64'!CB328</f>
        <v>51261.14</v>
      </c>
      <c r="BZ180" s="118">
        <f t="shared" si="8"/>
        <v>13800905.029899999</v>
      </c>
    </row>
    <row r="181" spans="1:78" ht="21.75" customHeight="1">
      <c r="A181" s="113" t="s">
        <v>486</v>
      </c>
      <c r="B181" s="114" t="s">
        <v>573</v>
      </c>
      <c r="C181" s="115" t="s">
        <v>580</v>
      </c>
      <c r="D181" s="116" t="s">
        <v>581</v>
      </c>
      <c r="E181" s="117">
        <f>'[3]ผูกสูตร Planfin64'!H329</f>
        <v>292469.03000000003</v>
      </c>
      <c r="F181" s="117">
        <f>'[3]ผูกสูตร Planfin64'!I329</f>
        <v>40956.39</v>
      </c>
      <c r="G181" s="117">
        <f>'[3]ผูกสูตร Planfin64'!J329</f>
        <v>59233.54</v>
      </c>
      <c r="H181" s="117">
        <f>'[3]ผูกสูตร Planfin64'!K329</f>
        <v>533.92999999999995</v>
      </c>
      <c r="I181" s="117">
        <f>'[3]ผูกสูตร Planfin64'!L329</f>
        <v>8464.77</v>
      </c>
      <c r="J181" s="117">
        <f>'[3]ผูกสูตร Planfin64'!M329</f>
        <v>25061.54</v>
      </c>
      <c r="K181" s="117">
        <f>'[3]ผูกสูตร Planfin64'!N329</f>
        <v>2025437.47</v>
      </c>
      <c r="L181" s="117">
        <f>'[3]ผูกสูตร Planfin64'!O329</f>
        <v>117380</v>
      </c>
      <c r="M181" s="117">
        <f>'[3]ผูกสูตร Planfin64'!P329</f>
        <v>117792.53</v>
      </c>
      <c r="N181" s="117">
        <f>'[3]ผูกสูตร Planfin64'!Q329</f>
        <v>730693.33</v>
      </c>
      <c r="O181" s="117">
        <f>'[3]ผูกสูตร Planfin64'!R329</f>
        <v>53928</v>
      </c>
      <c r="P181" s="117">
        <f>'[3]ผูกสูตร Planfin64'!S329</f>
        <v>88596</v>
      </c>
      <c r="Q181" s="117">
        <f>'[3]ผูกสูตร Planfin64'!T329</f>
        <v>393061.79</v>
      </c>
      <c r="R181" s="117">
        <f>'[3]ผูกสูตร Planfin64'!U329</f>
        <v>242161.69</v>
      </c>
      <c r="S181" s="117">
        <f>'[3]ผูกสูตร Planfin64'!V329</f>
        <v>64071.6</v>
      </c>
      <c r="T181" s="117">
        <f>'[3]ผูกสูตร Planfin64'!W329</f>
        <v>69358.509999999995</v>
      </c>
      <c r="U181" s="117">
        <f>'[3]ผูกสูตร Planfin64'!X329</f>
        <v>30022.83</v>
      </c>
      <c r="V181" s="117">
        <f>'[3]ผูกสูตร Planfin64'!Y329</f>
        <v>79015.259999999995</v>
      </c>
      <c r="W181" s="117">
        <f>'[3]ผูกสูตร Planfin64'!Z329</f>
        <v>17120</v>
      </c>
      <c r="X181" s="117">
        <f>'[3]ผูกสูตร Planfin64'!AA329</f>
        <v>0</v>
      </c>
      <c r="Y181" s="117">
        <f>'[3]ผูกสูตร Planfin64'!AB329</f>
        <v>2379.6799999999998</v>
      </c>
      <c r="Z181" s="117">
        <f>'[3]ผูกสูตร Planfin64'!AC329</f>
        <v>149653.07999999999</v>
      </c>
      <c r="AA181" s="117">
        <f>'[3]ผูกสูตร Planfin64'!AD329</f>
        <v>72633.34</v>
      </c>
      <c r="AB181" s="117">
        <f>'[3]ผูกสูตร Planfin64'!AE329</f>
        <v>32694.2</v>
      </c>
      <c r="AC181" s="117">
        <f>'[3]ผูกสูตร Planfin64'!AF329</f>
        <v>70980.210000000006</v>
      </c>
      <c r="AD181" s="117">
        <f>'[3]ผูกสูตร Planfin64'!AG329</f>
        <v>22433.25</v>
      </c>
      <c r="AE181" s="117">
        <f>'[3]ผูกสูตร Planfin64'!AH329</f>
        <v>0</v>
      </c>
      <c r="AF181" s="117">
        <f>'[3]ผูกสูตร Planfin64'!AI329</f>
        <v>622541.1</v>
      </c>
      <c r="AG181" s="117">
        <f>'[3]ผูกสูตร Planfin64'!AJ329</f>
        <v>73805.14</v>
      </c>
      <c r="AH181" s="117">
        <f>'[3]ผูกสูตร Planfin64'!AK329</f>
        <v>36190.39</v>
      </c>
      <c r="AI181" s="117">
        <f>'[3]ผูกสูตร Planfin64'!AL329</f>
        <v>91249.2</v>
      </c>
      <c r="AJ181" s="117">
        <f>'[3]ผูกสูตร Planfin64'!AM329</f>
        <v>45580.93</v>
      </c>
      <c r="AK181" s="117">
        <f>'[3]ผูกสูตร Planfin64'!AN329</f>
        <v>17974.93</v>
      </c>
      <c r="AL181" s="117">
        <f>'[3]ผูกสูตร Planfin64'!AO329</f>
        <v>127977.09</v>
      </c>
      <c r="AM181" s="117">
        <f>'[3]ผูกสูตร Planfin64'!AP329</f>
        <v>61246.8</v>
      </c>
      <c r="AN181" s="117">
        <f>'[3]ผูกสูตร Planfin64'!AQ329</f>
        <v>61246.8</v>
      </c>
      <c r="AO181" s="117">
        <f>'[3]ผูกสูตร Planfin64'!AR329</f>
        <v>73322.880000000005</v>
      </c>
      <c r="AP181" s="117">
        <f>'[3]ผูกสูตร Planfin64'!AS329</f>
        <v>32133.52</v>
      </c>
      <c r="AQ181" s="117">
        <f>'[3]ผูกสูตร Planfin64'!AT329</f>
        <v>42123</v>
      </c>
      <c r="AR181" s="117">
        <f>'[3]ผูกสูตร Planfin64'!AU329</f>
        <v>87324</v>
      </c>
      <c r="AS181" s="117">
        <f>'[3]ผูกสูตร Planfin64'!AV329</f>
        <v>17316</v>
      </c>
      <c r="AT181" s="117">
        <f>'[3]ผูกสูตร Planfin64'!AW329</f>
        <v>23112</v>
      </c>
      <c r="AU181" s="117">
        <f>'[3]ผูกสูตร Planfin64'!AX329</f>
        <v>126684.22</v>
      </c>
      <c r="AV181" s="117">
        <f>'[3]ผูกสูตร Planfin64'!AY329</f>
        <v>15020.66</v>
      </c>
      <c r="AW181" s="117">
        <f>'[3]ผูกสูตร Planfin64'!AZ329</f>
        <v>58820.04</v>
      </c>
      <c r="AX181" s="117">
        <f>'[3]ผูกสูตร Planfin64'!BA329</f>
        <v>37627.46</v>
      </c>
      <c r="AY181" s="117">
        <f>'[3]ผูกสูตร Planfin64'!BB329</f>
        <v>772804.8</v>
      </c>
      <c r="AZ181" s="117">
        <f>'[3]ผูกสูตร Planfin64'!BC329</f>
        <v>0</v>
      </c>
      <c r="BA181" s="117">
        <f>'[3]ผูกสูตร Planfin64'!BD329</f>
        <v>262150</v>
      </c>
      <c r="BB181" s="117">
        <f>'[3]ผูกสูตร Planfin64'!BE329</f>
        <v>0</v>
      </c>
      <c r="BC181" s="117">
        <f>'[3]ผูกสูตร Planfin64'!BF329</f>
        <v>45280.49</v>
      </c>
      <c r="BD181" s="117">
        <f>'[3]ผูกสูตร Planfin64'!BG329</f>
        <v>13491.37</v>
      </c>
      <c r="BE181" s="117">
        <f>'[3]ผูกสูตร Planfin64'!BH329</f>
        <v>101327.2</v>
      </c>
      <c r="BF181" s="117">
        <f>'[3]ผูกสูตร Planfin64'!BI329</f>
        <v>40651</v>
      </c>
      <c r="BG181" s="117">
        <f>'[3]ผูกสูตร Planfin64'!BJ329</f>
        <v>39288.660000000003</v>
      </c>
      <c r="BH181" s="117">
        <f>'[3]ผูกสูตร Planfin64'!BK329</f>
        <v>9342.17</v>
      </c>
      <c r="BI181" s="117">
        <f>'[3]ผูกสูตร Planfin64'!BL329</f>
        <v>0</v>
      </c>
      <c r="BJ181" s="117">
        <f>'[3]ผูกสูตร Planfin64'!BM329</f>
        <v>425533.93</v>
      </c>
      <c r="BK181" s="117">
        <f>'[3]ผูกสูตร Planfin64'!BN329</f>
        <v>198559.41</v>
      </c>
      <c r="BL181" s="117">
        <f>'[3]ผูกสูตร Planfin64'!BO329</f>
        <v>37503.46</v>
      </c>
      <c r="BM181" s="117">
        <f>'[3]ผูกสูตร Planfin64'!BP329</f>
        <v>157675.10999999999</v>
      </c>
      <c r="BN181" s="117">
        <f>'[3]ผูกสูตร Planfin64'!BQ329</f>
        <v>40959.599999999999</v>
      </c>
      <c r="BO181" s="117">
        <f>'[3]ผูกสูตร Planfin64'!BR329</f>
        <v>89350.35</v>
      </c>
      <c r="BP181" s="117">
        <f>'[3]ผูกสูตร Planfin64'!BS329</f>
        <v>42356.3</v>
      </c>
      <c r="BQ181" s="117">
        <f>'[3]ผูกสูตร Planfin64'!BT329</f>
        <v>111550.6</v>
      </c>
      <c r="BR181" s="117">
        <f>'[3]ผูกสูตร Planfin64'!BU329</f>
        <v>47442.36</v>
      </c>
      <c r="BS181" s="117">
        <f>'[3]ผูกสูตร Planfin64'!BV329</f>
        <v>95979</v>
      </c>
      <c r="BT181" s="117">
        <f>'[3]ผูกสูตร Planfin64'!BW329</f>
        <v>40624.800000000003</v>
      </c>
      <c r="BU181" s="117">
        <f>'[3]ผูกสูตร Planfin64'!BX329</f>
        <v>185687.8</v>
      </c>
      <c r="BV181" s="117">
        <f>'[3]ผูกสูตร Planfin64'!BY329</f>
        <v>65415.21</v>
      </c>
      <c r="BW181" s="117">
        <f>'[3]ผูกสูตร Planfin64'!BZ329</f>
        <v>123262.93</v>
      </c>
      <c r="BX181" s="117">
        <f>'[3]ผูกสูตร Planfin64'!CA329</f>
        <v>24838.98</v>
      </c>
      <c r="BY181" s="117">
        <f>'[3]ผูกสูตร Planfin64'!CB329</f>
        <v>30238.2</v>
      </c>
      <c r="BZ181" s="118">
        <f t="shared" si="8"/>
        <v>9458741.8599999975</v>
      </c>
    </row>
    <row r="182" spans="1:78" ht="21.75" customHeight="1">
      <c r="A182" s="113" t="s">
        <v>486</v>
      </c>
      <c r="B182" s="114" t="s">
        <v>573</v>
      </c>
      <c r="C182" s="115" t="s">
        <v>582</v>
      </c>
      <c r="D182" s="116" t="s">
        <v>583</v>
      </c>
      <c r="E182" s="117">
        <f>'[3]ผูกสูตร Planfin64'!H330</f>
        <v>411755</v>
      </c>
      <c r="F182" s="117">
        <f>'[3]ผูกสูตร Planfin64'!I330</f>
        <v>80173</v>
      </c>
      <c r="G182" s="117">
        <f>'[3]ผูกสูตร Planfin64'!J330</f>
        <v>284889</v>
      </c>
      <c r="H182" s="117">
        <f>'[3]ผูกสูตร Planfin64'!K330</f>
        <v>54914</v>
      </c>
      <c r="I182" s="117">
        <f>'[3]ผูกสูตร Planfin64'!L330</f>
        <v>112814</v>
      </c>
      <c r="J182" s="117">
        <f>'[3]ผูกสูตร Planfin64'!M330</f>
        <v>5883</v>
      </c>
      <c r="K182" s="117">
        <f>'[3]ผูกสูตร Planfin64'!N330</f>
        <v>246411</v>
      </c>
      <c r="L182" s="117">
        <f>'[3]ผูกสูตร Planfin64'!O330</f>
        <v>73892</v>
      </c>
      <c r="M182" s="117">
        <f>'[3]ผูกสูตร Planfin64'!P330</f>
        <v>18786</v>
      </c>
      <c r="N182" s="117">
        <f>'[3]ผูกสูตร Planfin64'!Q330</f>
        <v>98134.3</v>
      </c>
      <c r="O182" s="117">
        <f>'[3]ผูกสูตร Planfin64'!R330</f>
        <v>19689.2</v>
      </c>
      <c r="P182" s="117">
        <f>'[3]ผูกสูตร Planfin64'!S330</f>
        <v>28946.15</v>
      </c>
      <c r="Q182" s="117">
        <f>'[3]ผูกสูตร Planfin64'!T330</f>
        <v>85158</v>
      </c>
      <c r="R182" s="117">
        <f>'[3]ผูกสูตร Planfin64'!U330</f>
        <v>190856</v>
      </c>
      <c r="S182" s="117">
        <f>'[3]ผูกสูตร Planfin64'!V330</f>
        <v>14872</v>
      </c>
      <c r="T182" s="117">
        <f>'[3]ผูกสูตร Planfin64'!W330</f>
        <v>40857</v>
      </c>
      <c r="U182" s="117">
        <f>'[3]ผูกสูตร Planfin64'!X330</f>
        <v>20000</v>
      </c>
      <c r="V182" s="117">
        <f>'[3]ผูกสูตร Planfin64'!Y330</f>
        <v>16510</v>
      </c>
      <c r="W182" s="117">
        <f>'[3]ผูกสูตร Planfin64'!Z330</f>
        <v>314839</v>
      </c>
      <c r="X182" s="117">
        <f>'[3]ผูกสูตร Planfin64'!AA330</f>
        <v>38540.400000000001</v>
      </c>
      <c r="Y182" s="117">
        <f>'[3]ผูกสูตร Planfin64'!AB330</f>
        <v>13408</v>
      </c>
      <c r="Z182" s="117">
        <f>'[3]ผูกสูตร Planfin64'!AC330</f>
        <v>72323</v>
      </c>
      <c r="AA182" s="117">
        <f>'[3]ผูกสูตร Planfin64'!AD330</f>
        <v>54790</v>
      </c>
      <c r="AB182" s="117">
        <f>'[3]ผูกสูตร Planfin64'!AE330</f>
        <v>33155</v>
      </c>
      <c r="AC182" s="117">
        <f>'[3]ผูกสูตร Planfin64'!AF330</f>
        <v>147854</v>
      </c>
      <c r="AD182" s="117">
        <f>'[3]ผูกสูตร Planfin64'!AG330</f>
        <v>15474.31</v>
      </c>
      <c r="AE182" s="117">
        <f>'[3]ผูกสูตร Planfin64'!AH330</f>
        <v>16728.8</v>
      </c>
      <c r="AF182" s="117">
        <f>'[3]ผูกสูตร Planfin64'!AI330</f>
        <v>1974249</v>
      </c>
      <c r="AG182" s="117">
        <f>'[3]ผูกสูตร Planfin64'!AJ330</f>
        <v>23835</v>
      </c>
      <c r="AH182" s="117">
        <f>'[3]ผูกสูตร Planfin64'!AK330</f>
        <v>4177</v>
      </c>
      <c r="AI182" s="117">
        <f>'[3]ผูกสูตร Planfin64'!AL330</f>
        <v>4816</v>
      </c>
      <c r="AJ182" s="117">
        <f>'[3]ผูกสูตร Planfin64'!AM330</f>
        <v>5857</v>
      </c>
      <c r="AK182" s="117">
        <f>'[3]ผูกสูตร Planfin64'!AN330</f>
        <v>16760</v>
      </c>
      <c r="AL182" s="117">
        <f>'[3]ผูกสูตร Planfin64'!AO330</f>
        <v>24043</v>
      </c>
      <c r="AM182" s="117">
        <f>'[3]ผูกสูตร Planfin64'!AP330</f>
        <v>25953</v>
      </c>
      <c r="AN182" s="117">
        <f>'[3]ผูกสูตร Planfin64'!AQ330</f>
        <v>115384</v>
      </c>
      <c r="AO182" s="117">
        <f>'[3]ผูกสูตร Planfin64'!AR330</f>
        <v>9861</v>
      </c>
      <c r="AP182" s="117">
        <f>'[3]ผูกสูตร Planfin64'!AS330</f>
        <v>15161</v>
      </c>
      <c r="AQ182" s="117">
        <f>'[3]ผูกสูตร Planfin64'!AT330</f>
        <v>22057</v>
      </c>
      <c r="AR182" s="117">
        <f>'[3]ผูกสูตร Planfin64'!AU330</f>
        <v>408959</v>
      </c>
      <c r="AS182" s="117">
        <f>'[3]ผูกสูตร Planfin64'!AV330</f>
        <v>14830</v>
      </c>
      <c r="AT182" s="117">
        <f>'[3]ผูกสูตร Planfin64'!AW330</f>
        <v>11966</v>
      </c>
      <c r="AU182" s="117">
        <f>'[3]ผูกสูตร Planfin64'!AX330</f>
        <v>137614</v>
      </c>
      <c r="AV182" s="117">
        <f>'[3]ผูกสูตร Planfin64'!AY330</f>
        <v>12234.96</v>
      </c>
      <c r="AW182" s="117">
        <f>'[3]ผูกสูตร Planfin64'!AZ330</f>
        <v>7446</v>
      </c>
      <c r="AX182" s="117">
        <f>'[3]ผูกสูตร Planfin64'!BA330</f>
        <v>14184</v>
      </c>
      <c r="AY182" s="117">
        <f>'[3]ผูกสูตร Planfin64'!BB330</f>
        <v>985394</v>
      </c>
      <c r="AZ182" s="117">
        <f>'[3]ผูกสูตร Planfin64'!BC330</f>
        <v>0</v>
      </c>
      <c r="BA182" s="117">
        <f>'[3]ผูกสูตร Planfin64'!BD330</f>
        <v>148893</v>
      </c>
      <c r="BB182" s="117">
        <f>'[3]ผูกสูตร Planfin64'!BE330</f>
        <v>26317</v>
      </c>
      <c r="BC182" s="117">
        <f>'[3]ผูกสูตร Planfin64'!BF330</f>
        <v>21775</v>
      </c>
      <c r="BD182" s="117">
        <f>'[3]ผูกสูตร Planfin64'!BG330</f>
        <v>36227</v>
      </c>
      <c r="BE182" s="117">
        <f>'[3]ผูกสูตร Planfin64'!BH330</f>
        <v>51224</v>
      </c>
      <c r="BF182" s="117">
        <f>'[3]ผูกสูตร Planfin64'!BI330</f>
        <v>13760</v>
      </c>
      <c r="BG182" s="117">
        <f>'[3]ผูกสูตร Planfin64'!BJ330</f>
        <v>200641</v>
      </c>
      <c r="BH182" s="117">
        <f>'[3]ผูกสูตร Planfin64'!BK330</f>
        <v>0</v>
      </c>
      <c r="BI182" s="117">
        <f>'[3]ผูกสูตร Planfin64'!BL330</f>
        <v>4061</v>
      </c>
      <c r="BJ182" s="117">
        <f>'[3]ผูกสูตร Planfin64'!BM330</f>
        <v>2007161</v>
      </c>
      <c r="BK182" s="117">
        <f>'[3]ผูกสูตร Planfin64'!BN330</f>
        <v>193091</v>
      </c>
      <c r="BL182" s="117">
        <f>'[3]ผูกสูตร Planfin64'!BO330</f>
        <v>8031.71</v>
      </c>
      <c r="BM182" s="117">
        <f>'[3]ผูกสูตร Planfin64'!BP330</f>
        <v>12903</v>
      </c>
      <c r="BN182" s="117">
        <f>'[3]ผูกสูตร Planfin64'!BQ330</f>
        <v>24490</v>
      </c>
      <c r="BO182" s="117">
        <f>'[3]ผูกสูตร Planfin64'!BR330</f>
        <v>23001</v>
      </c>
      <c r="BP182" s="117">
        <f>'[3]ผูกสูตร Planfin64'!BS330</f>
        <v>9476</v>
      </c>
      <c r="BQ182" s="117">
        <f>'[3]ผูกสูตร Planfin64'!BT330</f>
        <v>642904</v>
      </c>
      <c r="BR182" s="117">
        <f>'[3]ผูกสูตร Planfin64'!BU330</f>
        <v>6680</v>
      </c>
      <c r="BS182" s="117">
        <f>'[3]ผูกสูตร Planfin64'!BV330</f>
        <v>16197</v>
      </c>
      <c r="BT182" s="117">
        <f>'[3]ผูกสูตร Planfin64'!BW330</f>
        <v>24773.4</v>
      </c>
      <c r="BU182" s="117">
        <f>'[3]ผูกสูตร Planfin64'!BX330</f>
        <v>17667</v>
      </c>
      <c r="BV182" s="117">
        <f>'[3]ผูกสูตร Planfin64'!BY330</f>
        <v>48231.8</v>
      </c>
      <c r="BW182" s="117">
        <f>'[3]ผูกสูตร Planfin64'!BZ330</f>
        <v>8764</v>
      </c>
      <c r="BX182" s="117">
        <f>'[3]ผูกสูตร Planfin64'!CA330</f>
        <v>23703</v>
      </c>
      <c r="BY182" s="117">
        <f>'[3]ผูกสูตร Planfin64'!CB330</f>
        <v>9531</v>
      </c>
      <c r="BZ182" s="118">
        <f t="shared" si="8"/>
        <v>9925936.0300000031</v>
      </c>
    </row>
    <row r="183" spans="1:78" ht="21.75" customHeight="1">
      <c r="A183" s="113" t="s">
        <v>486</v>
      </c>
      <c r="B183" s="114" t="s">
        <v>584</v>
      </c>
      <c r="C183" s="115" t="s">
        <v>585</v>
      </c>
      <c r="D183" s="116" t="s">
        <v>586</v>
      </c>
      <c r="E183" s="117">
        <f>'[3]ผูกสูตร Planfin64'!H332</f>
        <v>7201290.0599999996</v>
      </c>
      <c r="F183" s="117">
        <f>'[3]ผูกสูตร Planfin64'!I332</f>
        <v>1436683</v>
      </c>
      <c r="G183" s="117">
        <f>'[3]ผูกสูตร Planfin64'!J332</f>
        <v>3156515.99</v>
      </c>
      <c r="H183" s="117">
        <f>'[3]ผูกสูตร Planfin64'!K332</f>
        <v>1552951.78</v>
      </c>
      <c r="I183" s="117">
        <f>'[3]ผูกสูตร Planfin64'!L332</f>
        <v>953127.54</v>
      </c>
      <c r="J183" s="117">
        <f>'[3]ผูกสูตร Planfin64'!M332</f>
        <v>290182.68</v>
      </c>
      <c r="K183" s="117">
        <f>'[3]ผูกสูตร Planfin64'!N332</f>
        <v>6005468.1799999997</v>
      </c>
      <c r="L183" s="117">
        <f>'[3]ผูกสูตร Planfin64'!O332</f>
        <v>1957847.89</v>
      </c>
      <c r="M183" s="117">
        <f>'[3]ผูกสูตร Planfin64'!P332</f>
        <v>421972.18</v>
      </c>
      <c r="N183" s="117">
        <f>'[3]ผูกสูตร Planfin64'!Q332</f>
        <v>4551015.6500000004</v>
      </c>
      <c r="O183" s="117">
        <f>'[3]ผูกสูตร Planfin64'!R332</f>
        <v>448872.92</v>
      </c>
      <c r="P183" s="117">
        <f>'[3]ผูกสูตร Planfin64'!S332</f>
        <v>1397508.49</v>
      </c>
      <c r="Q183" s="117">
        <f>'[3]ผูกสูตร Planfin64'!T332</f>
        <v>2750910.9</v>
      </c>
      <c r="R183" s="117">
        <f>'[3]ผูกสูตร Planfin64'!U332</f>
        <v>1320196.5900000001</v>
      </c>
      <c r="S183" s="117">
        <f>'[3]ผูกสูตร Planfin64'!V332</f>
        <v>197556.88</v>
      </c>
      <c r="T183" s="117">
        <f>'[3]ผูกสูตร Planfin64'!W332</f>
        <v>721669.29</v>
      </c>
      <c r="U183" s="117">
        <f>'[3]ผูกสูตร Planfin64'!X332</f>
        <v>652358.72</v>
      </c>
      <c r="V183" s="117">
        <f>'[3]ผูกสูตร Planfin64'!Y332</f>
        <v>478846.62</v>
      </c>
      <c r="W183" s="117">
        <f>'[3]ผูกสูตร Planfin64'!Z332</f>
        <v>8762994</v>
      </c>
      <c r="X183" s="117">
        <f>'[3]ผูกสูตร Planfin64'!AA332</f>
        <v>1815589.85</v>
      </c>
      <c r="Y183" s="117">
        <f>'[3]ผูกสูตร Planfin64'!AB332</f>
        <v>1132917.3899999999</v>
      </c>
      <c r="Z183" s="117">
        <f>'[3]ผูกสูตร Planfin64'!AC332</f>
        <v>2360294</v>
      </c>
      <c r="AA183" s="117">
        <f>'[3]ผูกสูตร Planfin64'!AD332</f>
        <v>708551.11</v>
      </c>
      <c r="AB183" s="117">
        <f>'[3]ผูกสูตร Planfin64'!AE332</f>
        <v>606779.93000000005</v>
      </c>
      <c r="AC183" s="117">
        <f>'[3]ผูกสูตร Planfin64'!AF332</f>
        <v>1146757.68</v>
      </c>
      <c r="AD183" s="117">
        <f>'[3]ผูกสูตร Planfin64'!AG332</f>
        <v>195313.97</v>
      </c>
      <c r="AE183" s="117">
        <f>'[3]ผูกสูตร Planfin64'!AH332</f>
        <v>500739.25</v>
      </c>
      <c r="AF183" s="117">
        <f>'[3]ผูกสูตร Planfin64'!AI332</f>
        <v>7697493.8899999997</v>
      </c>
      <c r="AG183" s="117">
        <f>'[3]ผูกสูตร Planfin64'!AJ332</f>
        <v>588994.64</v>
      </c>
      <c r="AH183" s="117">
        <f>'[3]ผูกสูตร Planfin64'!AK332</f>
        <v>274348.43</v>
      </c>
      <c r="AI183" s="117">
        <f>'[3]ผูกสูตร Planfin64'!AL332</f>
        <v>266155.59999999998</v>
      </c>
      <c r="AJ183" s="117">
        <f>'[3]ผูกสูตร Planfin64'!AM332</f>
        <v>247697</v>
      </c>
      <c r="AK183" s="117">
        <f>'[3]ผูกสูตร Planfin64'!AN332</f>
        <v>563747</v>
      </c>
      <c r="AL183" s="117">
        <f>'[3]ผูกสูตร Planfin64'!AO332</f>
        <v>564789.4</v>
      </c>
      <c r="AM183" s="117">
        <f>'[3]ผูกสูตร Planfin64'!AP332</f>
        <v>686084.34</v>
      </c>
      <c r="AN183" s="117">
        <f>'[3]ผูกสูตร Planfin64'!AQ332</f>
        <v>991722.65</v>
      </c>
      <c r="AO183" s="117">
        <f>'[3]ผูกสูตร Planfin64'!AR332</f>
        <v>296268.3</v>
      </c>
      <c r="AP183" s="117">
        <f>'[3]ผูกสูตร Planfin64'!AS332</f>
        <v>445674.8</v>
      </c>
      <c r="AQ183" s="117">
        <f>'[3]ผูกสูตร Planfin64'!AT332</f>
        <v>417007</v>
      </c>
      <c r="AR183" s="117">
        <f>'[3]ผูกสูตร Planfin64'!AU332</f>
        <v>2786988.87</v>
      </c>
      <c r="AS183" s="117">
        <f>'[3]ผูกสูตร Planfin64'!AV332</f>
        <v>329732.88</v>
      </c>
      <c r="AT183" s="117">
        <f>'[3]ผูกสูตร Planfin64'!AW332</f>
        <v>375710.9</v>
      </c>
      <c r="AU183" s="117">
        <f>'[3]ผูกสูตร Planfin64'!AX332</f>
        <v>399465</v>
      </c>
      <c r="AV183" s="117">
        <f>'[3]ผูกสูตร Planfin64'!AY332</f>
        <v>216857.8</v>
      </c>
      <c r="AW183" s="117">
        <f>'[3]ผูกสูตร Planfin64'!AZ332</f>
        <v>86831</v>
      </c>
      <c r="AX183" s="117">
        <f>'[3]ผูกสูตร Planfin64'!BA332</f>
        <v>351762.51</v>
      </c>
      <c r="AY183" s="117">
        <f>'[3]ผูกสูตร Planfin64'!BB332</f>
        <v>3448033.67</v>
      </c>
      <c r="AZ183" s="117">
        <f>'[3]ผูกสูตร Planfin64'!BC332</f>
        <v>533907.28</v>
      </c>
      <c r="BA183" s="117">
        <f>'[3]ผูกสูตร Planfin64'!BD332</f>
        <v>754146.43</v>
      </c>
      <c r="BB183" s="117">
        <f>'[3]ผูกสูตร Planfin64'!BE332</f>
        <v>1154636.3899999999</v>
      </c>
      <c r="BC183" s="117">
        <f>'[3]ผูกสูตร Planfin64'!BF332</f>
        <v>996816.4</v>
      </c>
      <c r="BD183" s="117">
        <f>'[3]ผูกสูตร Planfin64'!BG332</f>
        <v>691048.22</v>
      </c>
      <c r="BE183" s="117">
        <f>'[3]ผูกสูตร Planfin64'!BH332</f>
        <v>1447691.9</v>
      </c>
      <c r="BF183" s="117">
        <f>'[3]ผูกสูตร Planfin64'!BI332</f>
        <v>1154175.3500000001</v>
      </c>
      <c r="BG183" s="117">
        <f>'[3]ผูกสูตร Planfin64'!BJ332</f>
        <v>474665.78</v>
      </c>
      <c r="BH183" s="117">
        <f>'[3]ผูกสูตร Planfin64'!BK332</f>
        <v>227041.38</v>
      </c>
      <c r="BI183" s="117">
        <f>'[3]ผูกสูตร Planfin64'!BL332</f>
        <v>178216.44</v>
      </c>
      <c r="BJ183" s="117">
        <f>'[3]ผูกสูตร Planfin64'!BM332</f>
        <v>4666101.04</v>
      </c>
      <c r="BK183" s="117">
        <f>'[3]ผูกสูตร Planfin64'!BN332</f>
        <v>764200.05</v>
      </c>
      <c r="BL183" s="117">
        <f>'[3]ผูกสูตร Planfin64'!BO332</f>
        <v>413079.64</v>
      </c>
      <c r="BM183" s="117">
        <f>'[3]ผูกสูตร Planfin64'!BP332</f>
        <v>248162.2</v>
      </c>
      <c r="BN183" s="117">
        <f>'[3]ผูกสูตร Planfin64'!BQ332</f>
        <v>324917.03000000003</v>
      </c>
      <c r="BO183" s="117">
        <f>'[3]ผูกสูตร Planfin64'!BR332</f>
        <v>1061845.8400000001</v>
      </c>
      <c r="BP183" s="117">
        <f>'[3]ผูกสูตร Planfin64'!BS332</f>
        <v>237277.95</v>
      </c>
      <c r="BQ183" s="117">
        <f>'[3]ผูกสูตร Planfin64'!BT332</f>
        <v>3641606.17</v>
      </c>
      <c r="BR183" s="117">
        <f>'[3]ผูกสูตร Planfin64'!BU332</f>
        <v>404830</v>
      </c>
      <c r="BS183" s="117">
        <f>'[3]ผูกสูตร Planfin64'!BV332</f>
        <v>648521.5</v>
      </c>
      <c r="BT183" s="117">
        <f>'[3]ผูกสูตร Planfin64'!BW332</f>
        <v>658614.6</v>
      </c>
      <c r="BU183" s="117">
        <f>'[3]ผูกสูตร Planfin64'!BX332</f>
        <v>819506.76</v>
      </c>
      <c r="BV183" s="117">
        <f>'[3]ผูกสูตร Planfin64'!BY332</f>
        <v>1492295.3</v>
      </c>
      <c r="BW183" s="117">
        <f>'[3]ผูกสูตร Planfin64'!BZ332</f>
        <v>516721.7</v>
      </c>
      <c r="BX183" s="117">
        <f>'[3]ผูกสูตร Planfin64'!CA332</f>
        <v>523223.6</v>
      </c>
      <c r="BY183" s="117">
        <f>'[3]ผูกสูตร Planfin64'!CB332</f>
        <v>380080.6</v>
      </c>
      <c r="BZ183" s="118">
        <f t="shared" si="8"/>
        <v>98173607.770000011</v>
      </c>
    </row>
    <row r="184" spans="1:78" ht="21.75" customHeight="1">
      <c r="A184" s="113" t="s">
        <v>486</v>
      </c>
      <c r="B184" s="114" t="s">
        <v>584</v>
      </c>
      <c r="C184" s="115" t="s">
        <v>587</v>
      </c>
      <c r="D184" s="116" t="s">
        <v>588</v>
      </c>
      <c r="E184" s="117">
        <f>'[3]ผูกสูตร Planfin64'!H333</f>
        <v>29392.9</v>
      </c>
      <c r="F184" s="117">
        <f>'[3]ผูกสูตร Planfin64'!I333</f>
        <v>80128.5</v>
      </c>
      <c r="G184" s="117">
        <f>'[3]ผูกสูตร Planfin64'!J333</f>
        <v>87744.5</v>
      </c>
      <c r="H184" s="117">
        <f>'[3]ผูกสูตร Planfin64'!K333</f>
        <v>0</v>
      </c>
      <c r="I184" s="117">
        <f>'[3]ผูกสูตร Planfin64'!L333</f>
        <v>58610</v>
      </c>
      <c r="J184" s="117">
        <f>'[3]ผูกสูตร Planfin64'!M333</f>
        <v>9200</v>
      </c>
      <c r="K184" s="117">
        <f>'[3]ผูกสูตร Planfin64'!N333</f>
        <v>7620</v>
      </c>
      <c r="L184" s="117">
        <f>'[3]ผูกสูตร Planfin64'!O333</f>
        <v>80890</v>
      </c>
      <c r="M184" s="117">
        <f>'[3]ผูกสูตร Planfin64'!P333</f>
        <v>33769.4</v>
      </c>
      <c r="N184" s="117">
        <f>'[3]ผูกสูตร Planfin64'!Q333</f>
        <v>117680</v>
      </c>
      <c r="O184" s="117">
        <f>'[3]ผูกสูตร Planfin64'!R333</f>
        <v>3450</v>
      </c>
      <c r="P184" s="117">
        <f>'[3]ผูกสูตร Planfin64'!S333</f>
        <v>23806.799999999999</v>
      </c>
      <c r="Q184" s="117">
        <f>'[3]ผูกสูตร Planfin64'!T333</f>
        <v>400925.05</v>
      </c>
      <c r="R184" s="117">
        <f>'[3]ผูกสูตร Planfin64'!U333</f>
        <v>105846</v>
      </c>
      <c r="S184" s="117">
        <f>'[3]ผูกสูตร Planfin64'!V333</f>
        <v>37282.33</v>
      </c>
      <c r="T184" s="117">
        <f>'[3]ผูกสูตร Planfin64'!W333</f>
        <v>56700</v>
      </c>
      <c r="U184" s="117">
        <f>'[3]ผูกสูตร Planfin64'!X333</f>
        <v>600</v>
      </c>
      <c r="V184" s="117">
        <f>'[3]ผูกสูตร Planfin64'!Y333</f>
        <v>3550</v>
      </c>
      <c r="W184" s="117">
        <f>'[3]ผูกสูตร Planfin64'!Z333</f>
        <v>0</v>
      </c>
      <c r="X184" s="117">
        <f>'[3]ผูกสูตร Planfin64'!AA333</f>
        <v>7928</v>
      </c>
      <c r="Y184" s="117">
        <f>'[3]ผูกสูตร Planfin64'!AB333</f>
        <v>69017.850000000006</v>
      </c>
      <c r="Z184" s="117">
        <f>'[3]ผูกสูตร Planfin64'!AC333</f>
        <v>88951.4</v>
      </c>
      <c r="AA184" s="117">
        <f>'[3]ผูกสูตร Planfin64'!AD333</f>
        <v>104390</v>
      </c>
      <c r="AB184" s="117">
        <f>'[3]ผูกสูตร Planfin64'!AE333</f>
        <v>3500</v>
      </c>
      <c r="AC184" s="117">
        <f>'[3]ผูกสูตร Planfin64'!AF333</f>
        <v>350</v>
      </c>
      <c r="AD184" s="117">
        <f>'[3]ผูกสูตร Planfin64'!AG333</f>
        <v>830</v>
      </c>
      <c r="AE184" s="117">
        <f>'[3]ผูกสูตร Planfin64'!AH333</f>
        <v>0</v>
      </c>
      <c r="AF184" s="117">
        <f>'[3]ผูกสูตร Planfin64'!AI333</f>
        <v>493822.2</v>
      </c>
      <c r="AG184" s="117">
        <f>'[3]ผูกสูตร Planfin64'!AJ333</f>
        <v>0</v>
      </c>
      <c r="AH184" s="117">
        <f>'[3]ผูกสูตร Planfin64'!AK333</f>
        <v>10820</v>
      </c>
      <c r="AI184" s="117">
        <f>'[3]ผูกสูตร Planfin64'!AL333</f>
        <v>5400</v>
      </c>
      <c r="AJ184" s="117">
        <f>'[3]ผูกสูตร Planfin64'!AM333</f>
        <v>18220</v>
      </c>
      <c r="AK184" s="117">
        <f>'[3]ผูกสูตร Planfin64'!AN333</f>
        <v>0</v>
      </c>
      <c r="AL184" s="117">
        <f>'[3]ผูกสูตร Planfin64'!AO333</f>
        <v>11590</v>
      </c>
      <c r="AM184" s="117">
        <f>'[3]ผูกสูตร Planfin64'!AP333</f>
        <v>31380</v>
      </c>
      <c r="AN184" s="117">
        <f>'[3]ผูกสูตร Planfin64'!AQ333</f>
        <v>5350</v>
      </c>
      <c r="AO184" s="117">
        <f>'[3]ผูกสูตร Planfin64'!AR333</f>
        <v>1444.5</v>
      </c>
      <c r="AP184" s="117">
        <f>'[3]ผูกสูตร Planfin64'!AS333</f>
        <v>321</v>
      </c>
      <c r="AQ184" s="117">
        <f>'[3]ผูกสูตร Planfin64'!AT333</f>
        <v>480</v>
      </c>
      <c r="AR184" s="117">
        <f>'[3]ผูกสูตร Planfin64'!AU333</f>
        <v>140205</v>
      </c>
      <c r="AS184" s="117">
        <f>'[3]ผูกสูตร Planfin64'!AV333</f>
        <v>0</v>
      </c>
      <c r="AT184" s="117">
        <f>'[3]ผูกสูตร Planfin64'!AW333</f>
        <v>12980</v>
      </c>
      <c r="AU184" s="117">
        <f>'[3]ผูกสูตร Planfin64'!AX333</f>
        <v>0</v>
      </c>
      <c r="AV184" s="117">
        <f>'[3]ผูกสูตร Planfin64'!AY333</f>
        <v>21350</v>
      </c>
      <c r="AW184" s="117">
        <f>'[3]ผูกสูตร Planfin64'!AZ333</f>
        <v>3980</v>
      </c>
      <c r="AX184" s="117">
        <f>'[3]ผูกสูตร Planfin64'!BA333</f>
        <v>50107</v>
      </c>
      <c r="AY184" s="117">
        <f>'[3]ผูกสูตร Planfin64'!BB333</f>
        <v>11380</v>
      </c>
      <c r="AZ184" s="117">
        <f>'[3]ผูกสูตร Planfin64'!BC333</f>
        <v>88500</v>
      </c>
      <c r="BA184" s="117">
        <f>'[3]ผูกสูตร Planfin64'!BD333</f>
        <v>21368</v>
      </c>
      <c r="BB184" s="117">
        <f>'[3]ผูกสูตร Planfin64'!BE333</f>
        <v>1020</v>
      </c>
      <c r="BC184" s="117">
        <f>'[3]ผูกสูตร Planfin64'!BF333</f>
        <v>0</v>
      </c>
      <c r="BD184" s="117">
        <f>'[3]ผูกสูตร Planfin64'!BG333</f>
        <v>67809.009999999995</v>
      </c>
      <c r="BE184" s="117">
        <f>'[3]ผูกสูตร Planfin64'!BH333</f>
        <v>31051.439999999999</v>
      </c>
      <c r="BF184" s="117">
        <f>'[3]ผูกสูตร Planfin64'!BI333</f>
        <v>0</v>
      </c>
      <c r="BG184" s="117">
        <f>'[3]ผูกสูตร Planfin64'!BJ333</f>
        <v>12658.1</v>
      </c>
      <c r="BH184" s="117">
        <f>'[3]ผูกสูตร Planfin64'!BK333</f>
        <v>2654</v>
      </c>
      <c r="BI184" s="117">
        <f>'[3]ผูกสูตร Planfin64'!BL333</f>
        <v>13392.6</v>
      </c>
      <c r="BJ184" s="117">
        <f>'[3]ผูกสูตร Planfin64'!BM333</f>
        <v>0</v>
      </c>
      <c r="BK184" s="117">
        <f>'[3]ผูกสูตร Planfin64'!BN333</f>
        <v>0</v>
      </c>
      <c r="BL184" s="117">
        <f>'[3]ผูกสูตร Planfin64'!BO333</f>
        <v>39358</v>
      </c>
      <c r="BM184" s="117">
        <f>'[3]ผูกสูตร Planfin64'!BP333</f>
        <v>0</v>
      </c>
      <c r="BN184" s="117">
        <f>'[3]ผูกสูตร Planfin64'!BQ333</f>
        <v>530</v>
      </c>
      <c r="BO184" s="117">
        <f>'[3]ผูกสูตร Planfin64'!BR333</f>
        <v>0</v>
      </c>
      <c r="BP184" s="117">
        <f>'[3]ผูกสูตร Planfin64'!BS333</f>
        <v>0</v>
      </c>
      <c r="BQ184" s="117">
        <f>'[3]ผูกสูตร Planfin64'!BT333</f>
        <v>103355.98</v>
      </c>
      <c r="BR184" s="117">
        <f>'[3]ผูกสูตร Planfin64'!BU333</f>
        <v>0</v>
      </c>
      <c r="BS184" s="117">
        <f>'[3]ผูกสูตร Planfin64'!BV333</f>
        <v>0</v>
      </c>
      <c r="BT184" s="117">
        <f>'[3]ผูกสูตร Planfin64'!BW333</f>
        <v>14000</v>
      </c>
      <c r="BU184" s="117">
        <f>'[3]ผูกสูตร Planfin64'!BX333</f>
        <v>45259.16</v>
      </c>
      <c r="BV184" s="117">
        <f>'[3]ผูกสูตร Planfin64'!BY333</f>
        <v>25960</v>
      </c>
      <c r="BW184" s="117">
        <f>'[3]ผูกสูตร Planfin64'!BZ333</f>
        <v>8400</v>
      </c>
      <c r="BX184" s="117">
        <f>'[3]ผูกสูตร Planfin64'!CA333</f>
        <v>49250</v>
      </c>
      <c r="BY184" s="117">
        <f>'[3]ผูกสูตร Planfin64'!CB333</f>
        <v>0</v>
      </c>
      <c r="BZ184" s="118">
        <f t="shared" si="8"/>
        <v>2755558.72</v>
      </c>
    </row>
    <row r="185" spans="1:78" ht="21.75" customHeight="1">
      <c r="A185" s="113" t="s">
        <v>486</v>
      </c>
      <c r="B185" s="114" t="s">
        <v>584</v>
      </c>
      <c r="C185" s="115" t="s">
        <v>589</v>
      </c>
      <c r="D185" s="116" t="s">
        <v>590</v>
      </c>
      <c r="E185" s="117">
        <f>'[3]ผูกสูตร Planfin64'!H334</f>
        <v>2418438.46</v>
      </c>
      <c r="F185" s="117">
        <f>'[3]ผูกสูตร Planfin64'!I334</f>
        <v>158907.64000000001</v>
      </c>
      <c r="G185" s="117">
        <f>'[3]ผูกสูตร Planfin64'!J334</f>
        <v>1017527.87</v>
      </c>
      <c r="H185" s="117">
        <f>'[3]ผูกสูตร Planfin64'!K334</f>
        <v>333597.09000000003</v>
      </c>
      <c r="I185" s="117">
        <f>'[3]ผูกสูตร Planfin64'!L334</f>
        <v>33111</v>
      </c>
      <c r="J185" s="117">
        <f>'[3]ผูกสูตร Planfin64'!M334</f>
        <v>32080</v>
      </c>
      <c r="K185" s="117">
        <f>'[3]ผูกสูตร Planfin64'!N334</f>
        <v>3067940.2</v>
      </c>
      <c r="L185" s="117">
        <f>'[3]ผูกสูตร Planfin64'!O334</f>
        <v>5264578.7699999996</v>
      </c>
      <c r="M185" s="117">
        <f>'[3]ผูกสูตร Planfin64'!P334</f>
        <v>60007.98</v>
      </c>
      <c r="N185" s="117">
        <f>'[3]ผูกสูตร Planfin64'!Q334</f>
        <v>700669.18</v>
      </c>
      <c r="O185" s="117">
        <f>'[3]ผูกสูตร Planfin64'!R334</f>
        <v>9618</v>
      </c>
      <c r="P185" s="117">
        <f>'[3]ผูกสูตร Planfin64'!S334</f>
        <v>165175.53</v>
      </c>
      <c r="Q185" s="117">
        <f>'[3]ผูกสูตร Planfin64'!T334</f>
        <v>262707.90000000002</v>
      </c>
      <c r="R185" s="117">
        <f>'[3]ผูกสูตร Planfin64'!U334</f>
        <v>340076.07</v>
      </c>
      <c r="S185" s="117">
        <f>'[3]ผูกสูตร Planfin64'!V334</f>
        <v>135683.81</v>
      </c>
      <c r="T185" s="117">
        <f>'[3]ผูกสูตร Planfin64'!W334</f>
        <v>140101.14000000001</v>
      </c>
      <c r="U185" s="117">
        <f>'[3]ผูกสูตร Planfin64'!X334</f>
        <v>86514.3</v>
      </c>
      <c r="V185" s="117">
        <f>'[3]ผูกสูตร Planfin64'!Y334</f>
        <v>9897.5</v>
      </c>
      <c r="W185" s="117">
        <f>'[3]ผูกสูตร Planfin64'!Z334</f>
        <v>2593267</v>
      </c>
      <c r="X185" s="117">
        <f>'[3]ผูกสูตร Planfin64'!AA334</f>
        <v>720656.59</v>
      </c>
      <c r="Y185" s="117">
        <f>'[3]ผูกสูตร Planfin64'!AB334</f>
        <v>512397.36</v>
      </c>
      <c r="Z185" s="117">
        <f>'[3]ผูกสูตร Planfin64'!AC334</f>
        <v>397351.91</v>
      </c>
      <c r="AA185" s="117">
        <f>'[3]ผูกสูตร Planfin64'!AD334</f>
        <v>102502</v>
      </c>
      <c r="AB185" s="117">
        <f>'[3]ผูกสูตร Planfin64'!AE334</f>
        <v>116989.72</v>
      </c>
      <c r="AC185" s="117">
        <f>'[3]ผูกสูตร Planfin64'!AF334</f>
        <v>259429.4</v>
      </c>
      <c r="AD185" s="117">
        <f>'[3]ผูกสูตร Planfin64'!AG334</f>
        <v>62207.16</v>
      </c>
      <c r="AE185" s="117">
        <f>'[3]ผูกสูตร Planfin64'!AH334</f>
        <v>100955.34</v>
      </c>
      <c r="AF185" s="117">
        <f>'[3]ผูกสูตร Planfin64'!AI334</f>
        <v>5332857.4000000004</v>
      </c>
      <c r="AG185" s="117">
        <f>'[3]ผูกสูตร Planfin64'!AJ334</f>
        <v>87292.99</v>
      </c>
      <c r="AH185" s="117">
        <f>'[3]ผูกสูตร Planfin64'!AK334</f>
        <v>114213</v>
      </c>
      <c r="AI185" s="117">
        <f>'[3]ผูกสูตร Planfin64'!AL334</f>
        <v>119737</v>
      </c>
      <c r="AJ185" s="117">
        <f>'[3]ผูกสูตร Planfin64'!AM334</f>
        <v>68714</v>
      </c>
      <c r="AK185" s="117">
        <f>'[3]ผูกสูตร Planfin64'!AN334</f>
        <v>248299</v>
      </c>
      <c r="AL185" s="117">
        <f>'[3]ผูกสูตร Planfin64'!AO334</f>
        <v>198602</v>
      </c>
      <c r="AM185" s="117">
        <f>'[3]ผูกสูตร Planfin64'!AP334</f>
        <v>123890.5</v>
      </c>
      <c r="AN185" s="117">
        <f>'[3]ผูกสูตร Planfin64'!AQ334</f>
        <v>243825.08</v>
      </c>
      <c r="AO185" s="117">
        <f>'[3]ผูกสูตร Planfin64'!AR334</f>
        <v>103470</v>
      </c>
      <c r="AP185" s="117">
        <f>'[3]ผูกสูตร Planfin64'!AS334</f>
        <v>173162.98</v>
      </c>
      <c r="AQ185" s="117">
        <f>'[3]ผูกสูตร Planfin64'!AT334</f>
        <v>291549</v>
      </c>
      <c r="AR185" s="117">
        <f>'[3]ผูกสูตร Planfin64'!AU334</f>
        <v>1103198.58</v>
      </c>
      <c r="AS185" s="117">
        <f>'[3]ผูกสูตร Planfin64'!AV334</f>
        <v>89213.5</v>
      </c>
      <c r="AT185" s="117">
        <f>'[3]ผูกสูตร Planfin64'!AW334</f>
        <v>74576.72</v>
      </c>
      <c r="AU185" s="117">
        <f>'[3]ผูกสูตร Planfin64'!AX334</f>
        <v>96686</v>
      </c>
      <c r="AV185" s="117">
        <f>'[3]ผูกสูตร Planfin64'!AY334</f>
        <v>73668</v>
      </c>
      <c r="AW185" s="117">
        <f>'[3]ผูกสูตร Planfin64'!AZ334</f>
        <v>15403.5</v>
      </c>
      <c r="AX185" s="117">
        <f>'[3]ผูกสูตร Planfin64'!BA334</f>
        <v>112666.6</v>
      </c>
      <c r="AY185" s="117">
        <f>'[3]ผูกสูตร Planfin64'!BB334</f>
        <v>1410837.5</v>
      </c>
      <c r="AZ185" s="117">
        <f>'[3]ผูกสูตร Planfin64'!BC334</f>
        <v>75775.7</v>
      </c>
      <c r="BA185" s="117">
        <f>'[3]ผูกสูตร Planfin64'!BD334</f>
        <v>293580.75</v>
      </c>
      <c r="BB185" s="117">
        <f>'[3]ผูกสูตร Planfin64'!BE334</f>
        <v>361416.3</v>
      </c>
      <c r="BC185" s="117">
        <f>'[3]ผูกสูตร Planfin64'!BF334</f>
        <v>137508.54999999999</v>
      </c>
      <c r="BD185" s="117">
        <f>'[3]ผูกสูตร Planfin64'!BG334</f>
        <v>130014.32</v>
      </c>
      <c r="BE185" s="117">
        <f>'[3]ผูกสูตร Planfin64'!BH334</f>
        <v>381364.05</v>
      </c>
      <c r="BF185" s="117">
        <f>'[3]ผูกสูตร Planfin64'!BI334</f>
        <v>46231.4</v>
      </c>
      <c r="BG185" s="117">
        <f>'[3]ผูกสูตร Planfin64'!BJ334</f>
        <v>127111.06</v>
      </c>
      <c r="BH185" s="117">
        <f>'[3]ผูกสูตร Planfin64'!BK334</f>
        <v>88475.1</v>
      </c>
      <c r="BI185" s="117">
        <f>'[3]ผูกสูตร Planfin64'!BL334</f>
        <v>35737.199999999997</v>
      </c>
      <c r="BJ185" s="117">
        <f>'[3]ผูกสูตร Planfin64'!BM334</f>
        <v>2692780.29</v>
      </c>
      <c r="BK185" s="117">
        <f>'[3]ผูกสูตร Planfin64'!BN334</f>
        <v>184707.5</v>
      </c>
      <c r="BL185" s="117">
        <f>'[3]ผูกสูตร Planfin64'!BO334</f>
        <v>38078</v>
      </c>
      <c r="BM185" s="117">
        <f>'[3]ผูกสูตร Planfin64'!BP334</f>
        <v>777</v>
      </c>
      <c r="BN185" s="117">
        <f>'[3]ผูกสูตร Planfin64'!BQ334</f>
        <v>183969.2</v>
      </c>
      <c r="BO185" s="117">
        <f>'[3]ผูกสูตร Planfin64'!BR334</f>
        <v>87245.71</v>
      </c>
      <c r="BP185" s="117">
        <f>'[3]ผูกสูตร Planfin64'!BS334</f>
        <v>25143.52</v>
      </c>
      <c r="BQ185" s="117">
        <f>'[3]ผูกสูตร Planfin64'!BT334</f>
        <v>490100.65</v>
      </c>
      <c r="BR185" s="117">
        <f>'[3]ผูกสูตร Planfin64'!BU334</f>
        <v>79900.149999999994</v>
      </c>
      <c r="BS185" s="117">
        <f>'[3]ผูกสูตร Planfin64'!BV334</f>
        <v>12800</v>
      </c>
      <c r="BT185" s="117">
        <f>'[3]ผูกสูตร Planfin64'!BW334</f>
        <v>119178.08</v>
      </c>
      <c r="BU185" s="117">
        <f>'[3]ผูกสูตร Planfin64'!BX334</f>
        <v>121101.35</v>
      </c>
      <c r="BV185" s="117">
        <f>'[3]ผูกสูตร Planfin64'!BY334</f>
        <v>904817.94</v>
      </c>
      <c r="BW185" s="117">
        <f>'[3]ผูกสูตร Planfin64'!BZ334</f>
        <v>118277</v>
      </c>
      <c r="BX185" s="117">
        <f>'[3]ผูกสูตร Planfin64'!CA334</f>
        <v>58796.9</v>
      </c>
      <c r="BY185" s="117">
        <f>'[3]ผูกสูตร Planfin64'!CB334</f>
        <v>154782.39999999999</v>
      </c>
      <c r="BZ185" s="118">
        <f t="shared" si="8"/>
        <v>36133922.389999993</v>
      </c>
    </row>
    <row r="186" spans="1:78" ht="21.75" customHeight="1">
      <c r="A186" s="113" t="s">
        <v>486</v>
      </c>
      <c r="B186" s="114" t="s">
        <v>584</v>
      </c>
      <c r="C186" s="115" t="s">
        <v>591</v>
      </c>
      <c r="D186" s="116" t="s">
        <v>592</v>
      </c>
      <c r="E186" s="117">
        <f>'[3]ผูกสูตร Planfin64'!H335</f>
        <v>1269896.8600000001</v>
      </c>
      <c r="F186" s="117">
        <f>'[3]ผูกสูตร Planfin64'!I335</f>
        <v>29281.95</v>
      </c>
      <c r="G186" s="117">
        <f>'[3]ผูกสูตร Planfin64'!J335</f>
        <v>118929.58</v>
      </c>
      <c r="H186" s="117">
        <f>'[3]ผูกสูตร Planfin64'!K335</f>
        <v>0</v>
      </c>
      <c r="I186" s="117">
        <f>'[3]ผูกสูตร Planfin64'!L335</f>
        <v>44661.7</v>
      </c>
      <c r="J186" s="117">
        <f>'[3]ผูกสูตร Planfin64'!M335</f>
        <v>23192.560000000001</v>
      </c>
      <c r="K186" s="117">
        <f>'[3]ผูกสูตร Planfin64'!N335</f>
        <v>1091</v>
      </c>
      <c r="L186" s="117">
        <f>'[3]ผูกสูตร Planfin64'!O335</f>
        <v>2605</v>
      </c>
      <c r="M186" s="117">
        <f>'[3]ผูกสูตร Planfin64'!P335</f>
        <v>57468</v>
      </c>
      <c r="N186" s="117">
        <f>'[3]ผูกสูตร Planfin64'!Q335</f>
        <v>260744.85</v>
      </c>
      <c r="O186" s="117">
        <f>'[3]ผูกสูตร Planfin64'!R335</f>
        <v>2089</v>
      </c>
      <c r="P186" s="117">
        <f>'[3]ผูกสูตร Planfin64'!S335</f>
        <v>2200</v>
      </c>
      <c r="Q186" s="117">
        <f>'[3]ผูกสูตร Planfin64'!T335</f>
        <v>2640</v>
      </c>
      <c r="R186" s="117">
        <f>'[3]ผูกสูตร Planfin64'!U335</f>
        <v>122423.23</v>
      </c>
      <c r="S186" s="117">
        <f>'[3]ผูกสูตร Planfin64'!V335</f>
        <v>4380</v>
      </c>
      <c r="T186" s="117">
        <f>'[3]ผูกสูตร Planfin64'!W335</f>
        <v>19516.8</v>
      </c>
      <c r="U186" s="117">
        <f>'[3]ผูกสูตร Planfin64'!X335</f>
        <v>4510</v>
      </c>
      <c r="V186" s="117">
        <f>'[3]ผูกสูตร Planfin64'!Y335</f>
        <v>13530</v>
      </c>
      <c r="W186" s="117">
        <f>'[3]ผูกสูตร Planfin64'!Z335</f>
        <v>60168.46</v>
      </c>
      <c r="X186" s="117">
        <f>'[3]ผูกสูตร Planfin64'!AA335</f>
        <v>0</v>
      </c>
      <c r="Y186" s="117">
        <f>'[3]ผูกสูตร Planfin64'!AB335</f>
        <v>7105</v>
      </c>
      <c r="Z186" s="117">
        <f>'[3]ผูกสูตร Planfin64'!AC335</f>
        <v>3907.5</v>
      </c>
      <c r="AA186" s="117">
        <f>'[3]ผูกสูตร Planfin64'!AD335</f>
        <v>0</v>
      </c>
      <c r="AB186" s="117">
        <f>'[3]ผูกสูตร Planfin64'!AE335</f>
        <v>7746.5</v>
      </c>
      <c r="AC186" s="117">
        <f>'[3]ผูกสูตร Planfin64'!AF335</f>
        <v>19779.599999999999</v>
      </c>
      <c r="AD186" s="117">
        <f>'[3]ผูกสูตร Planfin64'!AG335</f>
        <v>0</v>
      </c>
      <c r="AE186" s="117">
        <f>'[3]ผูกสูตร Planfin64'!AH335</f>
        <v>0</v>
      </c>
      <c r="AF186" s="117">
        <f>'[3]ผูกสูตร Planfin64'!AI335</f>
        <v>7200</v>
      </c>
      <c r="AG186" s="117">
        <f>'[3]ผูกสูตร Planfin64'!AJ335</f>
        <v>0</v>
      </c>
      <c r="AH186" s="117">
        <f>'[3]ผูกสูตร Planfin64'!AK335</f>
        <v>0</v>
      </c>
      <c r="AI186" s="117">
        <f>'[3]ผูกสูตร Planfin64'!AL335</f>
        <v>3690</v>
      </c>
      <c r="AJ186" s="117">
        <f>'[3]ผูกสูตร Planfin64'!AM335</f>
        <v>630</v>
      </c>
      <c r="AK186" s="117">
        <f>'[3]ผูกสูตร Planfin64'!AN335</f>
        <v>290</v>
      </c>
      <c r="AL186" s="117">
        <f>'[3]ผูกสูตร Planfin64'!AO335</f>
        <v>3150</v>
      </c>
      <c r="AM186" s="117">
        <f>'[3]ผูกสูตร Planfin64'!AP335</f>
        <v>0</v>
      </c>
      <c r="AN186" s="117">
        <f>'[3]ผูกสูตร Planfin64'!AQ335</f>
        <v>19303.5</v>
      </c>
      <c r="AO186" s="117">
        <f>'[3]ผูกสูตร Planfin64'!AR335</f>
        <v>0</v>
      </c>
      <c r="AP186" s="117">
        <f>'[3]ผูกสูตร Planfin64'!AS335</f>
        <v>0</v>
      </c>
      <c r="AQ186" s="117">
        <f>'[3]ผูกสูตร Planfin64'!AT335</f>
        <v>0</v>
      </c>
      <c r="AR186" s="117">
        <f>'[3]ผูกสูตร Planfin64'!AU335</f>
        <v>61999</v>
      </c>
      <c r="AS186" s="117">
        <f>'[3]ผูกสูตร Planfin64'!AV335</f>
        <v>1300</v>
      </c>
      <c r="AT186" s="117">
        <f>'[3]ผูกสูตร Planfin64'!AW335</f>
        <v>21100</v>
      </c>
      <c r="AU186" s="117">
        <f>'[3]ผูกสูตร Planfin64'!AX335</f>
        <v>22347</v>
      </c>
      <c r="AV186" s="117">
        <f>'[3]ผูกสูตร Planfin64'!AY335</f>
        <v>5745</v>
      </c>
      <c r="AW186" s="117">
        <f>'[3]ผูกสูตร Planfin64'!AZ335</f>
        <v>0</v>
      </c>
      <c r="AX186" s="117">
        <f>'[3]ผูกสูตร Planfin64'!BA335</f>
        <v>1900</v>
      </c>
      <c r="AY186" s="117">
        <f>'[3]ผูกสูตร Planfin64'!BB335</f>
        <v>488996</v>
      </c>
      <c r="AZ186" s="117">
        <f>'[3]ผูกสูตร Planfin64'!BC335</f>
        <v>0</v>
      </c>
      <c r="BA186" s="117">
        <f>'[3]ผูกสูตร Planfin64'!BD335</f>
        <v>142384.9</v>
      </c>
      <c r="BB186" s="117">
        <f>'[3]ผูกสูตร Planfin64'!BE335</f>
        <v>22837.5</v>
      </c>
      <c r="BC186" s="117">
        <f>'[3]ผูกสูตร Planfin64'!BF335</f>
        <v>12837.5</v>
      </c>
      <c r="BD186" s="117">
        <f>'[3]ผูกสูตร Planfin64'!BG335</f>
        <v>3550</v>
      </c>
      <c r="BE186" s="117">
        <f>'[3]ผูกสูตร Planfin64'!BH335</f>
        <v>9416</v>
      </c>
      <c r="BF186" s="117">
        <f>'[3]ผูกสูตร Planfin64'!BI335</f>
        <v>13963.5</v>
      </c>
      <c r="BG186" s="117">
        <f>'[3]ผูกสูตร Planfin64'!BJ335</f>
        <v>13220</v>
      </c>
      <c r="BH186" s="117">
        <f>'[3]ผูกสูตร Planfin64'!BK335</f>
        <v>2500</v>
      </c>
      <c r="BI186" s="117">
        <f>'[3]ผูกสูตร Planfin64'!BL335</f>
        <v>0</v>
      </c>
      <c r="BJ186" s="117">
        <f>'[3]ผูกสูตร Planfin64'!BM335</f>
        <v>12900</v>
      </c>
      <c r="BK186" s="117">
        <f>'[3]ผูกสูตร Planfin64'!BN335</f>
        <v>769244</v>
      </c>
      <c r="BL186" s="117">
        <f>'[3]ผูกสูตร Planfin64'!BO335</f>
        <v>0</v>
      </c>
      <c r="BM186" s="117">
        <f>'[3]ผูกสูตร Planfin64'!BP335</f>
        <v>16708</v>
      </c>
      <c r="BN186" s="117">
        <f>'[3]ผูกสูตร Planfin64'!BQ335</f>
        <v>0</v>
      </c>
      <c r="BO186" s="117">
        <f>'[3]ผูกสูตร Planfin64'!BR335</f>
        <v>0</v>
      </c>
      <c r="BP186" s="117">
        <f>'[3]ผูกสูตร Planfin64'!BS335</f>
        <v>0</v>
      </c>
      <c r="BQ186" s="117">
        <f>'[3]ผูกสูตร Planfin64'!BT335</f>
        <v>57264</v>
      </c>
      <c r="BR186" s="117">
        <f>'[3]ผูกสูตร Planfin64'!BU335</f>
        <v>0</v>
      </c>
      <c r="BS186" s="117">
        <f>'[3]ผูกสูตร Planfin64'!BV335</f>
        <v>0</v>
      </c>
      <c r="BT186" s="117">
        <f>'[3]ผูกสูตร Planfin64'!BW335</f>
        <v>51886.2</v>
      </c>
      <c r="BU186" s="117">
        <f>'[3]ผูกสูตร Planfin64'!BX335</f>
        <v>3900</v>
      </c>
      <c r="BV186" s="117">
        <f>'[3]ผูกสูตร Planfin64'!BY335</f>
        <v>30091</v>
      </c>
      <c r="BW186" s="117">
        <f>'[3]ผูกสูตร Planfin64'!BZ335</f>
        <v>20727.32</v>
      </c>
      <c r="BX186" s="117">
        <f>'[3]ผูกสูตร Planfin64'!CA335</f>
        <v>490</v>
      </c>
      <c r="BY186" s="117">
        <f>'[3]ผูกสูตร Planfin64'!CB335</f>
        <v>0</v>
      </c>
      <c r="BZ186" s="118">
        <f t="shared" si="8"/>
        <v>3899438.0100000002</v>
      </c>
    </row>
    <row r="187" spans="1:78" ht="21.75" customHeight="1">
      <c r="A187" s="113" t="s">
        <v>486</v>
      </c>
      <c r="B187" s="114" t="s">
        <v>584</v>
      </c>
      <c r="C187" s="115" t="s">
        <v>593</v>
      </c>
      <c r="D187" s="116" t="s">
        <v>594</v>
      </c>
      <c r="E187" s="117">
        <f>'[3]ผูกสูตร Planfin64'!H336</f>
        <v>8623041.4800000004</v>
      </c>
      <c r="F187" s="117">
        <f>'[3]ผูกสูตร Planfin64'!I336</f>
        <v>540266.68999999994</v>
      </c>
      <c r="G187" s="117">
        <f>'[3]ผูกสูตร Planfin64'!J336</f>
        <v>556527.44999999995</v>
      </c>
      <c r="H187" s="117">
        <f>'[3]ผูกสูตร Planfin64'!K336</f>
        <v>1568995.58</v>
      </c>
      <c r="I187" s="117">
        <f>'[3]ผูกสูตร Planfin64'!L336</f>
        <v>528818.61</v>
      </c>
      <c r="J187" s="117">
        <f>'[3]ผูกสูตร Planfin64'!M336</f>
        <v>80926.259999999995</v>
      </c>
      <c r="K187" s="117">
        <f>'[3]ผูกสูตร Planfin64'!N336</f>
        <v>8095939.7999999998</v>
      </c>
      <c r="L187" s="117">
        <f>'[3]ผูกสูตร Planfin64'!O336</f>
        <v>2122776.67</v>
      </c>
      <c r="M187" s="117">
        <f>'[3]ผูกสูตร Planfin64'!P336</f>
        <v>451594.05</v>
      </c>
      <c r="N187" s="117">
        <f>'[3]ผูกสูตร Planfin64'!Q336</f>
        <v>3055352.82</v>
      </c>
      <c r="O187" s="117">
        <f>'[3]ผูกสูตร Planfin64'!R336</f>
        <v>615094.5</v>
      </c>
      <c r="P187" s="117">
        <f>'[3]ผูกสูตร Planfin64'!S336</f>
        <v>920609.1</v>
      </c>
      <c r="Q187" s="117">
        <f>'[3]ผูกสูตร Planfin64'!T336</f>
        <v>2969141.21</v>
      </c>
      <c r="R187" s="117">
        <f>'[3]ผูกสูตร Planfin64'!U336</f>
        <v>1575537.15</v>
      </c>
      <c r="S187" s="117">
        <f>'[3]ผูกสูตร Planfin64'!V336</f>
        <v>121615</v>
      </c>
      <c r="T187" s="117">
        <f>'[3]ผูกสูตร Planfin64'!W336</f>
        <v>593937.6</v>
      </c>
      <c r="U187" s="117">
        <f>'[3]ผูกสูตร Planfin64'!X336</f>
        <v>852250</v>
      </c>
      <c r="V187" s="117">
        <f>'[3]ผูกสูตร Planfin64'!Y336</f>
        <v>578824.1</v>
      </c>
      <c r="W187" s="117">
        <f>'[3]ผูกสูตร Planfin64'!Z336</f>
        <v>567653.18999999994</v>
      </c>
      <c r="X187" s="117">
        <f>'[3]ผูกสูตร Planfin64'!AA336</f>
        <v>3948171.64</v>
      </c>
      <c r="Y187" s="117">
        <f>'[3]ผูกสูตร Planfin64'!AB336</f>
        <v>368091.61</v>
      </c>
      <c r="Z187" s="117">
        <f>'[3]ผูกสูตร Planfin64'!AC336</f>
        <v>593581.72</v>
      </c>
      <c r="AA187" s="117">
        <f>'[3]ผูกสูตร Planfin64'!AD336</f>
        <v>424460.9</v>
      </c>
      <c r="AB187" s="117">
        <f>'[3]ผูกสูตร Planfin64'!AE336</f>
        <v>703992.1</v>
      </c>
      <c r="AC187" s="117">
        <f>'[3]ผูกสูตร Planfin64'!AF336</f>
        <v>683885.05</v>
      </c>
      <c r="AD187" s="117">
        <f>'[3]ผูกสูตร Planfin64'!AG336</f>
        <v>130450</v>
      </c>
      <c r="AE187" s="117">
        <f>'[3]ผูกสูตร Planfin64'!AH336</f>
        <v>616765</v>
      </c>
      <c r="AF187" s="117">
        <f>'[3]ผูกสูตร Planfin64'!AI336</f>
        <v>2191276</v>
      </c>
      <c r="AG187" s="117">
        <f>'[3]ผูกสูตร Planfin64'!AJ336</f>
        <v>259904</v>
      </c>
      <c r="AH187" s="117">
        <f>'[3]ผูกสูตร Planfin64'!AK336</f>
        <v>279435</v>
      </c>
      <c r="AI187" s="117">
        <f>'[3]ผูกสูตร Planfin64'!AL336</f>
        <v>243001</v>
      </c>
      <c r="AJ187" s="117">
        <f>'[3]ผูกสูตร Planfin64'!AM336</f>
        <v>171869</v>
      </c>
      <c r="AK187" s="117">
        <f>'[3]ผูกสูตร Planfin64'!AN336</f>
        <v>217820</v>
      </c>
      <c r="AL187" s="117">
        <f>'[3]ผูกสูตร Planfin64'!AO336</f>
        <v>312791</v>
      </c>
      <c r="AM187" s="117">
        <f>'[3]ผูกสูตร Planfin64'!AP336</f>
        <v>205863</v>
      </c>
      <c r="AN187" s="117">
        <f>'[3]ผูกสูตร Planfin64'!AQ336</f>
        <v>946069</v>
      </c>
      <c r="AO187" s="117">
        <f>'[3]ผูกสูตร Planfin64'!AR336</f>
        <v>310298.7</v>
      </c>
      <c r="AP187" s="117">
        <f>'[3]ผูกสูตร Planfin64'!AS336</f>
        <v>216494</v>
      </c>
      <c r="AQ187" s="117">
        <f>'[3]ผูกสูตร Planfin64'!AT336</f>
        <v>408978</v>
      </c>
      <c r="AR187" s="117">
        <f>'[3]ผูกสูตร Planfin64'!AU336</f>
        <v>1058652.6000000001</v>
      </c>
      <c r="AS187" s="117">
        <f>'[3]ผูกสูตร Planfin64'!AV336</f>
        <v>312423.5</v>
      </c>
      <c r="AT187" s="117">
        <f>'[3]ผูกสูตร Planfin64'!AW336</f>
        <v>318555</v>
      </c>
      <c r="AU187" s="117">
        <f>'[3]ผูกสูตร Planfin64'!AX336</f>
        <v>310108</v>
      </c>
      <c r="AV187" s="117">
        <f>'[3]ผูกสูตร Planfin64'!AY336</f>
        <v>158152.70000000001</v>
      </c>
      <c r="AW187" s="117">
        <f>'[3]ผูกสูตร Planfin64'!AZ336</f>
        <v>112516</v>
      </c>
      <c r="AX187" s="117">
        <f>'[3]ผูกสูตร Planfin64'!BA336</f>
        <v>162920</v>
      </c>
      <c r="AY187" s="117">
        <f>'[3]ผูกสูตร Planfin64'!BB336</f>
        <v>5657492.2999999998</v>
      </c>
      <c r="AZ187" s="117">
        <f>'[3]ผูกสูตร Planfin64'!BC336</f>
        <v>345160</v>
      </c>
      <c r="BA187" s="117">
        <f>'[3]ผูกสูตร Planfin64'!BD336</f>
        <v>538659.6</v>
      </c>
      <c r="BB187" s="117">
        <f>'[3]ผูกสูตร Planfin64'!BE336</f>
        <v>859898.5</v>
      </c>
      <c r="BC187" s="117">
        <f>'[3]ผูกสูตร Planfin64'!BF336</f>
        <v>391870.38</v>
      </c>
      <c r="BD187" s="117">
        <f>'[3]ผูกสูตร Planfin64'!BG336</f>
        <v>435550</v>
      </c>
      <c r="BE187" s="117">
        <f>'[3]ผูกสูตร Planfin64'!BH336</f>
        <v>868101.18</v>
      </c>
      <c r="BF187" s="117">
        <f>'[3]ผูกสูตร Planfin64'!BI336</f>
        <v>41977</v>
      </c>
      <c r="BG187" s="117">
        <f>'[3]ผูกสูตร Planfin64'!BJ336</f>
        <v>679959.64</v>
      </c>
      <c r="BH187" s="117">
        <f>'[3]ผูกสูตร Planfin64'!BK336</f>
        <v>188260</v>
      </c>
      <c r="BI187" s="117">
        <f>'[3]ผูกสูตร Planfin64'!BL336</f>
        <v>139505.01</v>
      </c>
      <c r="BJ187" s="117">
        <f>'[3]ผูกสูตร Planfin64'!BM336</f>
        <v>2026512.1</v>
      </c>
      <c r="BK187" s="117">
        <f>'[3]ผูกสูตร Planfin64'!BN336</f>
        <v>979850</v>
      </c>
      <c r="BL187" s="117">
        <f>'[3]ผูกสูตร Planfin64'!BO336</f>
        <v>235314</v>
      </c>
      <c r="BM187" s="117">
        <f>'[3]ผูกสูตร Planfin64'!BP336</f>
        <v>147023.39000000001</v>
      </c>
      <c r="BN187" s="117">
        <f>'[3]ผูกสูตร Planfin64'!BQ336</f>
        <v>509045</v>
      </c>
      <c r="BO187" s="117">
        <f>'[3]ผูกสูตร Planfin64'!BR336</f>
        <v>740177</v>
      </c>
      <c r="BP187" s="117">
        <f>'[3]ผูกสูตร Planfin64'!BS336</f>
        <v>85098</v>
      </c>
      <c r="BQ187" s="117">
        <f>'[3]ผูกสูตร Planfin64'!BT336</f>
        <v>789500</v>
      </c>
      <c r="BR187" s="117">
        <f>'[3]ผูกสูตร Planfin64'!BU336</f>
        <v>122644</v>
      </c>
      <c r="BS187" s="117">
        <f>'[3]ผูกสูตร Planfin64'!BV336</f>
        <v>244325</v>
      </c>
      <c r="BT187" s="117">
        <f>'[3]ผูกสูตร Planfin64'!BW336</f>
        <v>167839.4</v>
      </c>
      <c r="BU187" s="117">
        <f>'[3]ผูกสูตร Planfin64'!BX336</f>
        <v>279870</v>
      </c>
      <c r="BV187" s="117">
        <f>'[3]ผูกสูตร Planfin64'!BY336</f>
        <v>879881</v>
      </c>
      <c r="BW187" s="117">
        <f>'[3]ผูกสูตร Planfin64'!BZ336</f>
        <v>510389</v>
      </c>
      <c r="BX187" s="117">
        <f>'[3]ผูกสูตร Planfin64'!CA336</f>
        <v>193130</v>
      </c>
      <c r="BY187" s="117">
        <f>'[3]ผูกสูตร Planfin64'!CB336</f>
        <v>176885</v>
      </c>
      <c r="BZ187" s="118">
        <f t="shared" si="8"/>
        <v>68319342.280000001</v>
      </c>
    </row>
    <row r="188" spans="1:78" ht="21.75" customHeight="1">
      <c r="A188" s="113" t="s">
        <v>486</v>
      </c>
      <c r="B188" s="114" t="s">
        <v>584</v>
      </c>
      <c r="C188" s="115" t="s">
        <v>595</v>
      </c>
      <c r="D188" s="116" t="s">
        <v>596</v>
      </c>
      <c r="E188" s="117">
        <f>'[3]ผูกสูตร Planfin64'!H337</f>
        <v>8820979.0199999996</v>
      </c>
      <c r="F188" s="117">
        <f>'[3]ผูกสูตร Planfin64'!I337</f>
        <v>3114874.81</v>
      </c>
      <c r="G188" s="117">
        <f>'[3]ผูกสูตร Planfin64'!J337</f>
        <v>4949155.41</v>
      </c>
      <c r="H188" s="117">
        <f>'[3]ผูกสูตร Planfin64'!K337</f>
        <v>1802672.85</v>
      </c>
      <c r="I188" s="117">
        <f>'[3]ผูกสูตร Planfin64'!L337</f>
        <v>1230321.42</v>
      </c>
      <c r="J188" s="117">
        <f>'[3]ผูกสูตร Planfin64'!M337</f>
        <v>1326562.1000000001</v>
      </c>
      <c r="K188" s="117">
        <f>'[3]ผูกสูตร Planfin64'!N337</f>
        <v>17397362.510000002</v>
      </c>
      <c r="L188" s="117">
        <f>'[3]ผูกสูตร Planfin64'!O337</f>
        <v>2449035.7999999998</v>
      </c>
      <c r="M188" s="117">
        <f>'[3]ผูกสูตร Planfin64'!P337</f>
        <v>694250.34</v>
      </c>
      <c r="N188" s="117">
        <f>'[3]ผูกสูตร Planfin64'!Q337</f>
        <v>6210281.71</v>
      </c>
      <c r="O188" s="117">
        <f>'[3]ผูกสูตร Planfin64'!R337</f>
        <v>634578.68999999994</v>
      </c>
      <c r="P188" s="117">
        <f>'[3]ผูกสูตร Planfin64'!S337</f>
        <v>1889765.41</v>
      </c>
      <c r="Q188" s="117">
        <f>'[3]ผูกสูตร Planfin64'!T337</f>
        <v>4601527.71</v>
      </c>
      <c r="R188" s="117">
        <f>'[3]ผูกสูตร Planfin64'!U337</f>
        <v>2553551.3199999998</v>
      </c>
      <c r="S188" s="117">
        <f>'[3]ผูกสูตร Planfin64'!V337</f>
        <v>242402.88</v>
      </c>
      <c r="T188" s="117">
        <f>'[3]ผูกสูตร Planfin64'!W337</f>
        <v>965092.66</v>
      </c>
      <c r="U188" s="117">
        <f>'[3]ผูกสูตร Planfin64'!X337</f>
        <v>849374.6</v>
      </c>
      <c r="V188" s="117">
        <f>'[3]ผูกสูตร Planfin64'!Y337</f>
        <v>1226458.6200000001</v>
      </c>
      <c r="W188" s="117">
        <f>'[3]ผูกสูตร Planfin64'!Z337</f>
        <v>12305264.800000001</v>
      </c>
      <c r="X188" s="117">
        <f>'[3]ผูกสูตร Planfin64'!AA337</f>
        <v>6261669.75</v>
      </c>
      <c r="Y188" s="117">
        <f>'[3]ผูกสูตร Planfin64'!AB337</f>
        <v>1267448.3</v>
      </c>
      <c r="Z188" s="117">
        <f>'[3]ผูกสูตร Planfin64'!AC337</f>
        <v>5029320.34</v>
      </c>
      <c r="AA188" s="117">
        <f>'[3]ผูกสูตร Planfin64'!AD337</f>
        <v>1345108.87</v>
      </c>
      <c r="AB188" s="117">
        <f>'[3]ผูกสูตร Planfin64'!AE337</f>
        <v>1165680.1000000001</v>
      </c>
      <c r="AC188" s="117">
        <f>'[3]ผูกสูตร Planfin64'!AF337</f>
        <v>1313608.01</v>
      </c>
      <c r="AD188" s="117">
        <f>'[3]ผูกสูตร Planfin64'!AG337</f>
        <v>735368.2</v>
      </c>
      <c r="AE188" s="117">
        <f>'[3]ผูกสูตร Planfin64'!AH337</f>
        <v>953813.43</v>
      </c>
      <c r="AF188" s="117">
        <f>'[3]ผูกสูตร Planfin64'!AI337</f>
        <v>11419649.85</v>
      </c>
      <c r="AG188" s="117">
        <f>'[3]ผูกสูตร Planfin64'!AJ337</f>
        <v>628741.25</v>
      </c>
      <c r="AH188" s="117">
        <f>'[3]ผูกสูตร Planfin64'!AK337</f>
        <v>358117.4</v>
      </c>
      <c r="AI188" s="117">
        <f>'[3]ผูกสูตร Planfin64'!AL337</f>
        <v>593275.94999999995</v>
      </c>
      <c r="AJ188" s="117">
        <f>'[3]ผูกสูตร Planfin64'!AM337</f>
        <v>254683.04</v>
      </c>
      <c r="AK188" s="117">
        <f>'[3]ผูกสูตร Planfin64'!AN337</f>
        <v>869588.52</v>
      </c>
      <c r="AL188" s="117">
        <f>'[3]ผูกสูตร Planfin64'!AO337</f>
        <v>419956.47</v>
      </c>
      <c r="AM188" s="117">
        <f>'[3]ผูกสูตร Planfin64'!AP337</f>
        <v>634865.5</v>
      </c>
      <c r="AN188" s="117">
        <f>'[3]ผูกสูตร Planfin64'!AQ337</f>
        <v>1744229.91</v>
      </c>
      <c r="AO188" s="117">
        <f>'[3]ผูกสูตร Planfin64'!AR337</f>
        <v>1217005.7</v>
      </c>
      <c r="AP188" s="117">
        <f>'[3]ผูกสูตร Planfin64'!AS337</f>
        <v>456016.8</v>
      </c>
      <c r="AQ188" s="117">
        <f>'[3]ผูกสูตร Planfin64'!AT337</f>
        <v>750617.59999999998</v>
      </c>
      <c r="AR188" s="117">
        <f>'[3]ผูกสูตร Planfin64'!AU337</f>
        <v>3632277.7</v>
      </c>
      <c r="AS188" s="117">
        <f>'[3]ผูกสูตร Planfin64'!AV337</f>
        <v>661578.43999999994</v>
      </c>
      <c r="AT188" s="117">
        <f>'[3]ผูกสูตร Planfin64'!AW337</f>
        <v>754696.5</v>
      </c>
      <c r="AU188" s="117">
        <f>'[3]ผูกสูตร Planfin64'!AX337</f>
        <v>665713.5</v>
      </c>
      <c r="AV188" s="117">
        <f>'[3]ผูกสูตร Planfin64'!AY337</f>
        <v>406799.46</v>
      </c>
      <c r="AW188" s="117">
        <f>'[3]ผูกสูตร Planfin64'!AZ337</f>
        <v>102717</v>
      </c>
      <c r="AX188" s="117">
        <f>'[3]ผูกสูตร Planfin64'!BA337</f>
        <v>362411.87</v>
      </c>
      <c r="AY188" s="117">
        <f>'[3]ผูกสูตร Planfin64'!BB337</f>
        <v>5438179.2999999998</v>
      </c>
      <c r="AZ188" s="117">
        <f>'[3]ผูกสูตร Planfin64'!BC337</f>
        <v>614896.77</v>
      </c>
      <c r="BA188" s="117">
        <f>'[3]ผูกสูตร Planfin64'!BD337</f>
        <v>785803.76</v>
      </c>
      <c r="BB188" s="117">
        <f>'[3]ผูกสูตร Planfin64'!BE337</f>
        <v>1629413.56</v>
      </c>
      <c r="BC188" s="117">
        <f>'[3]ผูกสูตร Planfin64'!BF337</f>
        <v>2045632.28</v>
      </c>
      <c r="BD188" s="117">
        <f>'[3]ผูกสูตร Planfin64'!BG337</f>
        <v>726420.38</v>
      </c>
      <c r="BE188" s="117">
        <f>'[3]ผูกสูตร Planfin64'!BH337</f>
        <v>1882685.12</v>
      </c>
      <c r="BF188" s="117">
        <f>'[3]ผูกสูตร Planfin64'!BI337</f>
        <v>1229553.42</v>
      </c>
      <c r="BG188" s="117">
        <f>'[3]ผูกสูตร Planfin64'!BJ337</f>
        <v>1336970.6599999999</v>
      </c>
      <c r="BH188" s="117">
        <f>'[3]ผูกสูตร Planfin64'!BK337</f>
        <v>305332.98</v>
      </c>
      <c r="BI188" s="117">
        <f>'[3]ผูกสูตร Planfin64'!BL337</f>
        <v>232508.68</v>
      </c>
      <c r="BJ188" s="117">
        <f>'[3]ผูกสูตร Planfin64'!BM337</f>
        <v>6524406.3600000003</v>
      </c>
      <c r="BK188" s="117">
        <f>'[3]ผูกสูตร Planfin64'!BN337</f>
        <v>2862465</v>
      </c>
      <c r="BL188" s="117">
        <f>'[3]ผูกสูตร Planfin64'!BO337</f>
        <v>780732.94</v>
      </c>
      <c r="BM188" s="117">
        <f>'[3]ผูกสูตร Planfin64'!BP337</f>
        <v>363385.13</v>
      </c>
      <c r="BN188" s="117">
        <f>'[3]ผูกสูตร Planfin64'!BQ337</f>
        <v>389474.3</v>
      </c>
      <c r="BO188" s="117">
        <f>'[3]ผูกสูตร Planfin64'!BR337</f>
        <v>862536.82</v>
      </c>
      <c r="BP188" s="117">
        <f>'[3]ผูกสูตร Planfin64'!BS337</f>
        <v>657219.92000000004</v>
      </c>
      <c r="BQ188" s="117">
        <f>'[3]ผูกสูตร Planfin64'!BT337</f>
        <v>5275232.1900000004</v>
      </c>
      <c r="BR188" s="117">
        <f>'[3]ผูกสูตร Planfin64'!BU337</f>
        <v>450878.9</v>
      </c>
      <c r="BS188" s="117">
        <f>'[3]ผูกสูตร Planfin64'!BV337</f>
        <v>750706.5</v>
      </c>
      <c r="BT188" s="117">
        <f>'[3]ผูกสูตร Planfin64'!BW337</f>
        <v>773215.16</v>
      </c>
      <c r="BU188" s="117">
        <f>'[3]ผูกสูตร Planfin64'!BX337</f>
        <v>1762540.11</v>
      </c>
      <c r="BV188" s="117">
        <f>'[3]ผูกสูตร Planfin64'!BY337</f>
        <v>2693723.79</v>
      </c>
      <c r="BW188" s="117">
        <f>'[3]ผูกสูตร Planfin64'!BZ337</f>
        <v>720464.75</v>
      </c>
      <c r="BX188" s="117">
        <f>'[3]ผูกสูตร Planfin64'!CA337</f>
        <v>776459.27</v>
      </c>
      <c r="BY188" s="117">
        <f>'[3]ผูกสูตร Planfin64'!CB337</f>
        <v>666686.6</v>
      </c>
      <c r="BZ188" s="118">
        <f t="shared" si="8"/>
        <v>159805996.77000001</v>
      </c>
    </row>
    <row r="189" spans="1:78" ht="21.75" customHeight="1">
      <c r="A189" s="113" t="s">
        <v>486</v>
      </c>
      <c r="B189" s="114" t="s">
        <v>584</v>
      </c>
      <c r="C189" s="115" t="s">
        <v>597</v>
      </c>
      <c r="D189" s="116" t="s">
        <v>598</v>
      </c>
      <c r="E189" s="117">
        <f>'[3]ผูกสูตร Planfin64'!H338</f>
        <v>3621815.1</v>
      </c>
      <c r="F189" s="117">
        <f>'[3]ผูกสูตร Planfin64'!I338</f>
        <v>334307.03999999998</v>
      </c>
      <c r="G189" s="117">
        <f>'[3]ผูกสูตร Planfin64'!J338</f>
        <v>560916.93999999994</v>
      </c>
      <c r="H189" s="117">
        <f>'[3]ผูกสูตร Planfin64'!K338</f>
        <v>366347.9</v>
      </c>
      <c r="I189" s="117">
        <f>'[3]ผูกสูตร Planfin64'!L338</f>
        <v>241816.22</v>
      </c>
      <c r="J189" s="117">
        <f>'[3]ผูกสูตร Planfin64'!M338</f>
        <v>0</v>
      </c>
      <c r="K189" s="117">
        <f>'[3]ผูกสูตร Planfin64'!N338</f>
        <v>2168335.3199999998</v>
      </c>
      <c r="L189" s="117">
        <f>'[3]ผูกสูตร Planfin64'!O338</f>
        <v>631854.68999999994</v>
      </c>
      <c r="M189" s="117">
        <f>'[3]ผูกสูตร Planfin64'!P338</f>
        <v>70784.11</v>
      </c>
      <c r="N189" s="117">
        <f>'[3]ผูกสูตร Planfin64'!Q338</f>
        <v>819389.66</v>
      </c>
      <c r="O189" s="117">
        <f>'[3]ผูกสูตร Planfin64'!R338</f>
        <v>83305.149999999994</v>
      </c>
      <c r="P189" s="117">
        <f>'[3]ผูกสูตร Planfin64'!S338</f>
        <v>25026.799999999999</v>
      </c>
      <c r="Q189" s="117">
        <f>'[3]ผูกสูตร Planfin64'!T338</f>
        <v>537612.43000000005</v>
      </c>
      <c r="R189" s="117">
        <f>'[3]ผูกสูตร Planfin64'!U338</f>
        <v>248285.84</v>
      </c>
      <c r="S189" s="117">
        <f>'[3]ผูกสูตร Planfin64'!V338</f>
        <v>252209.57</v>
      </c>
      <c r="T189" s="117">
        <f>'[3]ผูกสูตร Planfin64'!W338</f>
        <v>193887.21</v>
      </c>
      <c r="U189" s="117">
        <f>'[3]ผูกสูตร Planfin64'!X338</f>
        <v>88424.75</v>
      </c>
      <c r="V189" s="117">
        <f>'[3]ผูกสูตร Planfin64'!Y338</f>
        <v>71112.009999999995</v>
      </c>
      <c r="W189" s="117">
        <f>'[3]ผูกสูตร Planfin64'!Z338</f>
        <v>2040466.11</v>
      </c>
      <c r="X189" s="117">
        <f>'[3]ผูกสูตร Planfin64'!AA338</f>
        <v>354458.87</v>
      </c>
      <c r="Y189" s="117">
        <f>'[3]ผูกสูตร Planfin64'!AB338</f>
        <v>228559.25</v>
      </c>
      <c r="Z189" s="117">
        <f>'[3]ผูกสูตร Planfin64'!AC338</f>
        <v>310017.99</v>
      </c>
      <c r="AA189" s="117">
        <f>'[3]ผูกสูตร Planfin64'!AD338</f>
        <v>111010.83</v>
      </c>
      <c r="AB189" s="117">
        <f>'[3]ผูกสูตร Planfin64'!AE338</f>
        <v>478401.02</v>
      </c>
      <c r="AC189" s="117">
        <f>'[3]ผูกสูตร Planfin64'!AF338</f>
        <v>283753.27</v>
      </c>
      <c r="AD189" s="117">
        <f>'[3]ผูกสูตร Planfin64'!AG338</f>
        <v>48441.02</v>
      </c>
      <c r="AE189" s="117">
        <f>'[3]ผูกสูตร Planfin64'!AH338</f>
        <v>20905.57</v>
      </c>
      <c r="AF189" s="117">
        <f>'[3]ผูกสูตร Planfin64'!AI338</f>
        <v>2804137.15</v>
      </c>
      <c r="AG189" s="117">
        <f>'[3]ผูกสูตร Planfin64'!AJ338</f>
        <v>87215</v>
      </c>
      <c r="AH189" s="117">
        <f>'[3]ผูกสูตร Planfin64'!AK338</f>
        <v>10809.3</v>
      </c>
      <c r="AI189" s="117">
        <f>'[3]ผูกสูตร Planfin64'!AL338</f>
        <v>49899</v>
      </c>
      <c r="AJ189" s="117">
        <f>'[3]ผูกสูตร Planfin64'!AM338</f>
        <v>61346.8</v>
      </c>
      <c r="AK189" s="117">
        <f>'[3]ผูกสูตร Planfin64'!AN338</f>
        <v>156681.54</v>
      </c>
      <c r="AL189" s="117">
        <f>'[3]ผูกสูตร Planfin64'!AO338</f>
        <v>84048</v>
      </c>
      <c r="AM189" s="117">
        <f>'[3]ผูกสูตร Planfin64'!AP338</f>
        <v>113827.01</v>
      </c>
      <c r="AN189" s="117">
        <f>'[3]ผูกสูตร Planfin64'!AQ338</f>
        <v>168344.22</v>
      </c>
      <c r="AO189" s="117">
        <f>'[3]ผูกสูตร Planfin64'!AR338</f>
        <v>41219.800000000003</v>
      </c>
      <c r="AP189" s="117">
        <f>'[3]ผูกสูตร Planfin64'!AS338</f>
        <v>118231.6</v>
      </c>
      <c r="AQ189" s="117">
        <f>'[3]ผูกสูตร Planfin64'!AT338</f>
        <v>13190</v>
      </c>
      <c r="AR189" s="117">
        <f>'[3]ผูกสูตร Planfin64'!AU338</f>
        <v>162800.20000000001</v>
      </c>
      <c r="AS189" s="117">
        <f>'[3]ผูกสูตร Planfin64'!AV338</f>
        <v>93938</v>
      </c>
      <c r="AT189" s="117">
        <f>'[3]ผูกสูตร Planfin64'!AW338</f>
        <v>119706</v>
      </c>
      <c r="AU189" s="117">
        <f>'[3]ผูกสูตร Planfin64'!AX338</f>
        <v>97080</v>
      </c>
      <c r="AV189" s="117">
        <f>'[3]ผูกสูตร Planfin64'!AY338</f>
        <v>27306</v>
      </c>
      <c r="AW189" s="117">
        <f>'[3]ผูกสูตร Planfin64'!AZ338</f>
        <v>10833</v>
      </c>
      <c r="AX189" s="117">
        <f>'[3]ผูกสูตร Planfin64'!BA338</f>
        <v>75245.58</v>
      </c>
      <c r="AY189" s="117">
        <f>'[3]ผูกสูตร Planfin64'!BB338</f>
        <v>1586755.15</v>
      </c>
      <c r="AZ189" s="117">
        <f>'[3]ผูกสูตร Planfin64'!BC338</f>
        <v>133542.26</v>
      </c>
      <c r="BA189" s="117">
        <f>'[3]ผูกสูตร Planfin64'!BD338</f>
        <v>427524</v>
      </c>
      <c r="BB189" s="117">
        <f>'[3]ผูกสูตร Planfin64'!BE338</f>
        <v>778832.34</v>
      </c>
      <c r="BC189" s="117">
        <f>'[3]ผูกสูตร Planfin64'!BF338</f>
        <v>181414.31</v>
      </c>
      <c r="BD189" s="117">
        <f>'[3]ผูกสูตร Planfin64'!BG338</f>
        <v>69631.27</v>
      </c>
      <c r="BE189" s="117">
        <f>'[3]ผูกสูตร Planfin64'!BH338</f>
        <v>245855.49</v>
      </c>
      <c r="BF189" s="117">
        <f>'[3]ผูกสูตร Planfin64'!BI338</f>
        <v>67517</v>
      </c>
      <c r="BG189" s="117">
        <f>'[3]ผูกสูตร Planfin64'!BJ338</f>
        <v>60621.57</v>
      </c>
      <c r="BH189" s="117">
        <f>'[3]ผูกสูตร Planfin64'!BK338</f>
        <v>104098.91</v>
      </c>
      <c r="BI189" s="117">
        <f>'[3]ผูกสูตร Planfin64'!BL338</f>
        <v>588725.25</v>
      </c>
      <c r="BJ189" s="117">
        <f>'[3]ผูกสูตร Planfin64'!BM338</f>
        <v>1940020</v>
      </c>
      <c r="BK189" s="117">
        <f>'[3]ผูกสูตร Planfin64'!BN338</f>
        <v>148338</v>
      </c>
      <c r="BL189" s="117">
        <f>'[3]ผูกสูตร Planfin64'!BO338</f>
        <v>33531</v>
      </c>
      <c r="BM189" s="117">
        <f>'[3]ผูกสูตร Planfin64'!BP338</f>
        <v>145433.60000000001</v>
      </c>
      <c r="BN189" s="117">
        <f>'[3]ผูกสูตร Planfin64'!BQ338</f>
        <v>110170.4</v>
      </c>
      <c r="BO189" s="117">
        <f>'[3]ผูกสูตร Planfin64'!BR338</f>
        <v>58760.1</v>
      </c>
      <c r="BP189" s="117">
        <f>'[3]ผูกสูตร Planfin64'!BS338</f>
        <v>83235.58</v>
      </c>
      <c r="BQ189" s="117">
        <f>'[3]ผูกสูตร Planfin64'!BT338</f>
        <v>0</v>
      </c>
      <c r="BR189" s="117">
        <f>'[3]ผูกสูตร Planfin64'!BU338</f>
        <v>144140.57999999999</v>
      </c>
      <c r="BS189" s="117">
        <f>'[3]ผูกสูตร Planfin64'!BV338</f>
        <v>698955</v>
      </c>
      <c r="BT189" s="117">
        <f>'[3]ผูกสูตร Planfin64'!BW338</f>
        <v>51860.46</v>
      </c>
      <c r="BU189" s="117">
        <f>'[3]ผูกสูตร Planfin64'!BX338</f>
        <v>103315</v>
      </c>
      <c r="BV189" s="117">
        <f>'[3]ผูกสูตร Planfin64'!BY338</f>
        <v>1238014.1000000001</v>
      </c>
      <c r="BW189" s="117">
        <f>'[3]ผูกสูตร Planfin64'!BZ338</f>
        <v>202558</v>
      </c>
      <c r="BX189" s="117">
        <f>'[3]ผูกสูตร Planfin64'!CA338</f>
        <v>44851.66</v>
      </c>
      <c r="BY189" s="117">
        <f>'[3]ผูกสูตร Planfin64'!CB338</f>
        <v>81268</v>
      </c>
      <c r="BZ189" s="118">
        <f t="shared" si="8"/>
        <v>27816271.899999995</v>
      </c>
    </row>
    <row r="190" spans="1:78" ht="21.75" customHeight="1">
      <c r="A190" s="113" t="s">
        <v>486</v>
      </c>
      <c r="B190" s="114" t="s">
        <v>584</v>
      </c>
      <c r="C190" s="115" t="s">
        <v>599</v>
      </c>
      <c r="D190" s="116" t="s">
        <v>600</v>
      </c>
      <c r="E190" s="117">
        <f>'[3]ผูกสูตร Planfin64'!H339</f>
        <v>19685.150000000001</v>
      </c>
      <c r="F190" s="117">
        <f>'[3]ผูกสูตร Planfin64'!I339</f>
        <v>59220</v>
      </c>
      <c r="G190" s="117">
        <f>'[3]ผูกสูตร Planfin64'!J339</f>
        <v>61124.65</v>
      </c>
      <c r="H190" s="117">
        <f>'[3]ผูกสูตร Planfin64'!K339</f>
        <v>172190</v>
      </c>
      <c r="I190" s="117">
        <f>'[3]ผูกสูตร Planfin64'!L339</f>
        <v>6205</v>
      </c>
      <c r="J190" s="117">
        <f>'[3]ผูกสูตร Planfin64'!M339</f>
        <v>4098.33</v>
      </c>
      <c r="K190" s="117">
        <f>'[3]ผูกสูตร Planfin64'!N339</f>
        <v>22781833.940000001</v>
      </c>
      <c r="L190" s="117">
        <f>'[3]ผูกสูตร Planfin64'!O339</f>
        <v>717253.9</v>
      </c>
      <c r="M190" s="117">
        <f>'[3]ผูกสูตร Planfin64'!P339</f>
        <v>8880.1</v>
      </c>
      <c r="N190" s="117">
        <f>'[3]ผูกสูตร Planfin64'!Q339</f>
        <v>105653.5</v>
      </c>
      <c r="O190" s="117">
        <f>'[3]ผูกสูตร Planfin64'!R339</f>
        <v>38045</v>
      </c>
      <c r="P190" s="117">
        <f>'[3]ผูกสูตร Planfin64'!S339</f>
        <v>532690.38</v>
      </c>
      <c r="Q190" s="117">
        <f>'[3]ผูกสูตร Planfin64'!T339</f>
        <v>0</v>
      </c>
      <c r="R190" s="117">
        <f>'[3]ผูกสูตร Planfin64'!U339</f>
        <v>0</v>
      </c>
      <c r="S190" s="117">
        <f>'[3]ผูกสูตร Planfin64'!V339</f>
        <v>6923.57</v>
      </c>
      <c r="T190" s="117">
        <f>'[3]ผูกสูตร Planfin64'!W339</f>
        <v>25183.16</v>
      </c>
      <c r="U190" s="117">
        <f>'[3]ผูกสูตร Planfin64'!X339</f>
        <v>0</v>
      </c>
      <c r="V190" s="117">
        <f>'[3]ผูกสูตร Planfin64'!Y339</f>
        <v>345679.37</v>
      </c>
      <c r="W190" s="117">
        <f>'[3]ผูกสูตร Planfin64'!Z339</f>
        <v>5434261.0499999998</v>
      </c>
      <c r="X190" s="117">
        <f>'[3]ผูกสูตร Planfin64'!AA339</f>
        <v>985778.23</v>
      </c>
      <c r="Y190" s="117">
        <f>'[3]ผูกสูตร Planfin64'!AB339</f>
        <v>9508.0499999999993</v>
      </c>
      <c r="Z190" s="117">
        <f>'[3]ผูกสูตร Planfin64'!AC339</f>
        <v>745429.55</v>
      </c>
      <c r="AA190" s="117">
        <f>'[3]ผูกสูตร Planfin64'!AD339</f>
        <v>31120.9</v>
      </c>
      <c r="AB190" s="117">
        <f>'[3]ผูกสูตร Planfin64'!AE339</f>
        <v>109151.23</v>
      </c>
      <c r="AC190" s="117">
        <f>'[3]ผูกสูตร Planfin64'!AF339</f>
        <v>80706.600000000006</v>
      </c>
      <c r="AD190" s="117">
        <f>'[3]ผูกสูตร Planfin64'!AG339</f>
        <v>139640.85</v>
      </c>
      <c r="AE190" s="117">
        <f>'[3]ผูกสูตร Planfin64'!AH339</f>
        <v>0</v>
      </c>
      <c r="AF190" s="117">
        <f>'[3]ผูกสูตร Planfin64'!AI339</f>
        <v>353046</v>
      </c>
      <c r="AG190" s="117">
        <f>'[3]ผูกสูตร Planfin64'!AJ339</f>
        <v>0</v>
      </c>
      <c r="AH190" s="117">
        <f>'[3]ผูกสูตร Planfin64'!AK339</f>
        <v>105284.17</v>
      </c>
      <c r="AI190" s="117">
        <f>'[3]ผูกสูตร Planfin64'!AL339</f>
        <v>3962</v>
      </c>
      <c r="AJ190" s="117">
        <f>'[3]ผูกสูตร Planfin64'!AM339</f>
        <v>10550</v>
      </c>
      <c r="AK190" s="117">
        <f>'[3]ผูกสูตร Planfin64'!AN339</f>
        <v>89826</v>
      </c>
      <c r="AL190" s="117">
        <f>'[3]ผูกสูตร Planfin64'!AO339</f>
        <v>39606</v>
      </c>
      <c r="AM190" s="117">
        <f>'[3]ผูกสูตร Planfin64'!AP339</f>
        <v>0</v>
      </c>
      <c r="AN190" s="117">
        <f>'[3]ผูกสูตร Planfin64'!AQ339</f>
        <v>3880</v>
      </c>
      <c r="AO190" s="117">
        <f>'[3]ผูกสูตร Planfin64'!AR339</f>
        <v>10900</v>
      </c>
      <c r="AP190" s="117">
        <f>'[3]ผูกสูตร Planfin64'!AS339</f>
        <v>0</v>
      </c>
      <c r="AQ190" s="117">
        <f>'[3]ผูกสูตร Planfin64'!AT339</f>
        <v>42528</v>
      </c>
      <c r="AR190" s="117">
        <f>'[3]ผูกสูตร Planfin64'!AU339</f>
        <v>250489.5</v>
      </c>
      <c r="AS190" s="117">
        <f>'[3]ผูกสูตร Planfin64'!AV339</f>
        <v>140500</v>
      </c>
      <c r="AT190" s="117">
        <f>'[3]ผูกสูตร Planfin64'!AW339</f>
        <v>153876</v>
      </c>
      <c r="AU190" s="117">
        <f>'[3]ผูกสูตร Planfin64'!AX339</f>
        <v>156603.21</v>
      </c>
      <c r="AV190" s="117">
        <f>'[3]ผูกสูตร Planfin64'!AY339</f>
        <v>249043.6</v>
      </c>
      <c r="AW190" s="117">
        <f>'[3]ผูกสูตร Planfin64'!AZ339</f>
        <v>0</v>
      </c>
      <c r="AX190" s="117">
        <f>'[3]ผูกสูตร Planfin64'!BA339</f>
        <v>34889.46</v>
      </c>
      <c r="AY190" s="117">
        <f>'[3]ผูกสูตร Planfin64'!BB339</f>
        <v>8495937.7899999991</v>
      </c>
      <c r="AZ190" s="117">
        <f>'[3]ผูกสูตร Planfin64'!BC339</f>
        <v>544234.55000000005</v>
      </c>
      <c r="BA190" s="117">
        <f>'[3]ผูกสูตร Planfin64'!BD339</f>
        <v>753588.79</v>
      </c>
      <c r="BB190" s="117">
        <f>'[3]ผูกสูตร Planfin64'!BE339</f>
        <v>977435.07</v>
      </c>
      <c r="BC190" s="117">
        <f>'[3]ผูกสูตร Planfin64'!BF339</f>
        <v>572833.9</v>
      </c>
      <c r="BD190" s="117">
        <f>'[3]ผูกสูตร Planfin64'!BG339</f>
        <v>9910</v>
      </c>
      <c r="BE190" s="117">
        <f>'[3]ผูกสูตร Planfin64'!BH339</f>
        <v>110956</v>
      </c>
      <c r="BF190" s="117">
        <f>'[3]ผูกสูตร Planfin64'!BI339</f>
        <v>430052.89</v>
      </c>
      <c r="BG190" s="117">
        <f>'[3]ผูกสูตร Planfin64'!BJ339</f>
        <v>23219</v>
      </c>
      <c r="BH190" s="117">
        <f>'[3]ผูกสูตร Planfin64'!BK339</f>
        <v>10211.700000000001</v>
      </c>
      <c r="BI190" s="117">
        <f>'[3]ผูกสูตร Planfin64'!BL339</f>
        <v>78429.63</v>
      </c>
      <c r="BJ190" s="117">
        <f>'[3]ผูกสูตร Planfin64'!BM339</f>
        <v>1998636.84</v>
      </c>
      <c r="BK190" s="117">
        <f>'[3]ผูกสูตร Planfin64'!BN339</f>
        <v>215681</v>
      </c>
      <c r="BL190" s="117">
        <f>'[3]ผูกสูตร Planfin64'!BO339</f>
        <v>109440</v>
      </c>
      <c r="BM190" s="117">
        <f>'[3]ผูกสูตร Planfin64'!BP339</f>
        <v>53497</v>
      </c>
      <c r="BN190" s="117">
        <f>'[3]ผูกสูตร Planfin64'!BQ339</f>
        <v>16490</v>
      </c>
      <c r="BO190" s="117">
        <f>'[3]ผูกสูตร Planfin64'!BR339</f>
        <v>50600</v>
      </c>
      <c r="BP190" s="117">
        <f>'[3]ผูกสูตร Planfin64'!BS339</f>
        <v>23001.8</v>
      </c>
      <c r="BQ190" s="117">
        <f>'[3]ผูกสูตร Planfin64'!BT339</f>
        <v>648948.52</v>
      </c>
      <c r="BR190" s="117">
        <f>'[3]ผูกสูตร Planfin64'!BU339</f>
        <v>1600</v>
      </c>
      <c r="BS190" s="117">
        <f>'[3]ผูกสูตร Planfin64'!BV339</f>
        <v>42420</v>
      </c>
      <c r="BT190" s="117">
        <f>'[3]ผูกสูตร Planfin64'!BW339</f>
        <v>587559.23</v>
      </c>
      <c r="BU190" s="117">
        <f>'[3]ผูกสูตร Planfin64'!BX339</f>
        <v>51920</v>
      </c>
      <c r="BV190" s="117">
        <f>'[3]ผูกสูตร Planfin64'!BY339</f>
        <v>0</v>
      </c>
      <c r="BW190" s="117">
        <f>'[3]ผูกสูตร Planfin64'!BZ339</f>
        <v>19130</v>
      </c>
      <c r="BX190" s="117">
        <f>'[3]ผูกสูตร Planfin64'!CA339</f>
        <v>21140</v>
      </c>
      <c r="BY190" s="117">
        <f>'[3]ผูกสูตร Planfin64'!CB339</f>
        <v>396715</v>
      </c>
      <c r="BZ190" s="118">
        <f t="shared" si="8"/>
        <v>50308835.160000011</v>
      </c>
    </row>
    <row r="191" spans="1:78" ht="21.75" customHeight="1">
      <c r="A191" s="113" t="s">
        <v>486</v>
      </c>
      <c r="B191" s="114" t="s">
        <v>584</v>
      </c>
      <c r="C191" s="115" t="s">
        <v>601</v>
      </c>
      <c r="D191" s="116" t="s">
        <v>602</v>
      </c>
      <c r="E191" s="117">
        <f>'[3]ผูกสูตร Planfin64'!H340</f>
        <v>0</v>
      </c>
      <c r="F191" s="117">
        <f>'[3]ผูกสูตร Planfin64'!I340</f>
        <v>0</v>
      </c>
      <c r="G191" s="117">
        <f>'[3]ผูกสูตร Planfin64'!J340</f>
        <v>0</v>
      </c>
      <c r="H191" s="117">
        <f>'[3]ผูกสูตร Planfin64'!K340</f>
        <v>0</v>
      </c>
      <c r="I191" s="117">
        <f>'[3]ผูกสูตร Planfin64'!L340</f>
        <v>0</v>
      </c>
      <c r="J191" s="117">
        <f>'[3]ผูกสูตร Planfin64'!M340</f>
        <v>0</v>
      </c>
      <c r="K191" s="117">
        <f>'[3]ผูกสูตร Planfin64'!N340</f>
        <v>0</v>
      </c>
      <c r="L191" s="117">
        <f>'[3]ผูกสูตร Planfin64'!O340</f>
        <v>0</v>
      </c>
      <c r="M191" s="117">
        <f>'[3]ผูกสูตร Planfin64'!P340</f>
        <v>0</v>
      </c>
      <c r="N191" s="117">
        <f>'[3]ผูกสูตร Planfin64'!Q340</f>
        <v>0</v>
      </c>
      <c r="O191" s="117">
        <f>'[3]ผูกสูตร Planfin64'!R340</f>
        <v>0</v>
      </c>
      <c r="P191" s="117">
        <f>'[3]ผูกสูตร Planfin64'!S340</f>
        <v>0</v>
      </c>
      <c r="Q191" s="117">
        <f>'[3]ผูกสูตร Planfin64'!T340</f>
        <v>159578.6</v>
      </c>
      <c r="R191" s="117">
        <f>'[3]ผูกสูตร Planfin64'!U340</f>
        <v>0</v>
      </c>
      <c r="S191" s="117">
        <f>'[3]ผูกสูตร Planfin64'!V340</f>
        <v>0</v>
      </c>
      <c r="T191" s="117">
        <f>'[3]ผูกสูตร Planfin64'!W340</f>
        <v>0</v>
      </c>
      <c r="U191" s="117">
        <f>'[3]ผูกสูตร Planfin64'!X340</f>
        <v>0</v>
      </c>
      <c r="V191" s="117">
        <f>'[3]ผูกสูตร Planfin64'!Y340</f>
        <v>0</v>
      </c>
      <c r="W191" s="117">
        <f>'[3]ผูกสูตร Planfin64'!Z340</f>
        <v>0</v>
      </c>
      <c r="X191" s="117">
        <f>'[3]ผูกสูตร Planfin64'!AA340</f>
        <v>0</v>
      </c>
      <c r="Y191" s="117">
        <f>'[3]ผูกสูตร Planfin64'!AB340</f>
        <v>0</v>
      </c>
      <c r="Z191" s="117">
        <f>'[3]ผูกสูตร Planfin64'!AC340</f>
        <v>0</v>
      </c>
      <c r="AA191" s="117">
        <f>'[3]ผูกสูตร Planfin64'!AD340</f>
        <v>0</v>
      </c>
      <c r="AB191" s="117">
        <f>'[3]ผูกสูตร Planfin64'!AE340</f>
        <v>0</v>
      </c>
      <c r="AC191" s="117">
        <f>'[3]ผูกสูตร Planfin64'!AF340</f>
        <v>0</v>
      </c>
      <c r="AD191" s="117">
        <f>'[3]ผูกสูตร Planfin64'!AG340</f>
        <v>0</v>
      </c>
      <c r="AE191" s="117">
        <f>'[3]ผูกสูตร Planfin64'!AH340</f>
        <v>0</v>
      </c>
      <c r="AF191" s="117">
        <f>'[3]ผูกสูตร Planfin64'!AI340</f>
        <v>0</v>
      </c>
      <c r="AG191" s="117">
        <f>'[3]ผูกสูตร Planfin64'!AJ340</f>
        <v>0</v>
      </c>
      <c r="AH191" s="117">
        <f>'[3]ผูกสูตร Planfin64'!AK340</f>
        <v>0</v>
      </c>
      <c r="AI191" s="117">
        <f>'[3]ผูกสูตร Planfin64'!AL340</f>
        <v>0</v>
      </c>
      <c r="AJ191" s="117">
        <f>'[3]ผูกสูตร Planfin64'!AM340</f>
        <v>0</v>
      </c>
      <c r="AK191" s="117">
        <f>'[3]ผูกสูตร Planfin64'!AN340</f>
        <v>0</v>
      </c>
      <c r="AL191" s="117">
        <f>'[3]ผูกสูตร Planfin64'!AO340</f>
        <v>0</v>
      </c>
      <c r="AM191" s="117">
        <f>'[3]ผูกสูตร Planfin64'!AP340</f>
        <v>0</v>
      </c>
      <c r="AN191" s="117">
        <f>'[3]ผูกสูตร Planfin64'!AQ340</f>
        <v>0</v>
      </c>
      <c r="AO191" s="117">
        <f>'[3]ผูกสูตร Planfin64'!AR340</f>
        <v>0</v>
      </c>
      <c r="AP191" s="117">
        <f>'[3]ผูกสูตร Planfin64'!AS340</f>
        <v>0</v>
      </c>
      <c r="AQ191" s="117">
        <f>'[3]ผูกสูตร Planfin64'!AT340</f>
        <v>0</v>
      </c>
      <c r="AR191" s="117">
        <f>'[3]ผูกสูตร Planfin64'!AU340</f>
        <v>0</v>
      </c>
      <c r="AS191" s="117">
        <f>'[3]ผูกสูตร Planfin64'!AV340</f>
        <v>0</v>
      </c>
      <c r="AT191" s="117">
        <f>'[3]ผูกสูตร Planfin64'!AW340</f>
        <v>0</v>
      </c>
      <c r="AU191" s="117">
        <f>'[3]ผูกสูตร Planfin64'!AX340</f>
        <v>0</v>
      </c>
      <c r="AV191" s="117">
        <f>'[3]ผูกสูตร Planfin64'!AY340</f>
        <v>0</v>
      </c>
      <c r="AW191" s="117">
        <f>'[3]ผูกสูตร Planfin64'!AZ340</f>
        <v>0</v>
      </c>
      <c r="AX191" s="117">
        <f>'[3]ผูกสูตร Planfin64'!BA340</f>
        <v>0</v>
      </c>
      <c r="AY191" s="117">
        <f>'[3]ผูกสูตร Planfin64'!BB340</f>
        <v>0</v>
      </c>
      <c r="AZ191" s="117">
        <f>'[3]ผูกสูตร Planfin64'!BC340</f>
        <v>0</v>
      </c>
      <c r="BA191" s="117">
        <f>'[3]ผูกสูตร Planfin64'!BD340</f>
        <v>0</v>
      </c>
      <c r="BB191" s="117">
        <f>'[3]ผูกสูตร Planfin64'!BE340</f>
        <v>0</v>
      </c>
      <c r="BC191" s="117">
        <f>'[3]ผูกสูตร Planfin64'!BF340</f>
        <v>0</v>
      </c>
      <c r="BD191" s="117">
        <f>'[3]ผูกสูตร Planfin64'!BG340</f>
        <v>0</v>
      </c>
      <c r="BE191" s="117">
        <f>'[3]ผูกสูตร Planfin64'!BH340</f>
        <v>0</v>
      </c>
      <c r="BF191" s="117">
        <f>'[3]ผูกสูตร Planfin64'!BI340</f>
        <v>0</v>
      </c>
      <c r="BG191" s="117">
        <f>'[3]ผูกสูตร Planfin64'!BJ340</f>
        <v>0</v>
      </c>
      <c r="BH191" s="117">
        <f>'[3]ผูกสูตร Planfin64'!BK340</f>
        <v>0</v>
      </c>
      <c r="BI191" s="117">
        <f>'[3]ผูกสูตร Planfin64'!BL340</f>
        <v>0</v>
      </c>
      <c r="BJ191" s="117">
        <f>'[3]ผูกสูตร Planfin64'!BM340</f>
        <v>0</v>
      </c>
      <c r="BK191" s="117">
        <f>'[3]ผูกสูตร Planfin64'!BN340</f>
        <v>0</v>
      </c>
      <c r="BL191" s="117">
        <f>'[3]ผูกสูตร Planfin64'!BO340</f>
        <v>0</v>
      </c>
      <c r="BM191" s="117">
        <f>'[3]ผูกสูตร Planfin64'!BP340</f>
        <v>0</v>
      </c>
      <c r="BN191" s="117">
        <f>'[3]ผูกสูตร Planfin64'!BQ340</f>
        <v>0</v>
      </c>
      <c r="BO191" s="117">
        <f>'[3]ผูกสูตร Planfin64'!BR340</f>
        <v>0</v>
      </c>
      <c r="BP191" s="117">
        <f>'[3]ผูกสูตร Planfin64'!BS340</f>
        <v>0</v>
      </c>
      <c r="BQ191" s="117">
        <f>'[3]ผูกสูตร Planfin64'!BT340</f>
        <v>0</v>
      </c>
      <c r="BR191" s="117">
        <f>'[3]ผูกสูตร Planfin64'!BU340</f>
        <v>0</v>
      </c>
      <c r="BS191" s="117">
        <f>'[3]ผูกสูตร Planfin64'!BV340</f>
        <v>0</v>
      </c>
      <c r="BT191" s="117">
        <f>'[3]ผูกสูตร Planfin64'!BW340</f>
        <v>0</v>
      </c>
      <c r="BU191" s="117">
        <f>'[3]ผูกสูตร Planfin64'!BX340</f>
        <v>0</v>
      </c>
      <c r="BV191" s="117">
        <f>'[3]ผูกสูตร Planfin64'!BY340</f>
        <v>0</v>
      </c>
      <c r="BW191" s="117">
        <f>'[3]ผูกสูตร Planfin64'!BZ340</f>
        <v>0</v>
      </c>
      <c r="BX191" s="117">
        <f>'[3]ผูกสูตร Planfin64'!CA340</f>
        <v>0</v>
      </c>
      <c r="BY191" s="117">
        <f>'[3]ผูกสูตร Planfin64'!CB340</f>
        <v>0</v>
      </c>
      <c r="BZ191" s="118">
        <f t="shared" si="8"/>
        <v>159578.6</v>
      </c>
    </row>
    <row r="192" spans="1:78" ht="21.75" customHeight="1">
      <c r="A192" s="113" t="s">
        <v>486</v>
      </c>
      <c r="B192" s="114" t="s">
        <v>472</v>
      </c>
      <c r="C192" s="115" t="s">
        <v>603</v>
      </c>
      <c r="D192" s="116" t="s">
        <v>604</v>
      </c>
      <c r="E192" s="117">
        <f>'[3]ผูกสูตร Planfin64'!H341</f>
        <v>2614662.04</v>
      </c>
      <c r="F192" s="117">
        <f>'[3]ผูกสูตร Planfin64'!I341</f>
        <v>832144.25</v>
      </c>
      <c r="G192" s="117">
        <f>'[3]ผูกสูตร Planfin64'!J341</f>
        <v>830082.51</v>
      </c>
      <c r="H192" s="117">
        <f>'[3]ผูกสูตร Planfin64'!K341</f>
        <v>838546.1</v>
      </c>
      <c r="I192" s="117">
        <f>'[3]ผูกสูตร Planfin64'!L341</f>
        <v>600712.41</v>
      </c>
      <c r="J192" s="117">
        <f>'[3]ผูกสูตร Planfin64'!M341</f>
        <v>359630.4</v>
      </c>
      <c r="K192" s="117">
        <f>'[3]ผูกสูตร Planfin64'!N341</f>
        <v>10321474.91</v>
      </c>
      <c r="L192" s="117">
        <f>'[3]ผูกสูตร Planfin64'!O341</f>
        <v>708753.21</v>
      </c>
      <c r="M192" s="117">
        <f>'[3]ผูกสูตร Planfin64'!P341</f>
        <v>364310</v>
      </c>
      <c r="N192" s="117">
        <f>'[3]ผูกสูตร Planfin64'!Q341</f>
        <v>1598680.91</v>
      </c>
      <c r="O192" s="117">
        <f>'[3]ผูกสูตร Planfin64'!R341</f>
        <v>491582.4</v>
      </c>
      <c r="P192" s="117">
        <f>'[3]ผูกสูตร Planfin64'!S341</f>
        <v>780074.4</v>
      </c>
      <c r="Q192" s="117">
        <f>'[3]ผูกสูตร Planfin64'!T341</f>
        <v>796694</v>
      </c>
      <c r="R192" s="117">
        <f>'[3]ผูกสูตร Planfin64'!U341</f>
        <v>1231623</v>
      </c>
      <c r="S192" s="117">
        <f>'[3]ผูกสูตร Planfin64'!V341</f>
        <v>69377.100000000006</v>
      </c>
      <c r="T192" s="117">
        <f>'[3]ผูกสูตร Planfin64'!W341</f>
        <v>834060.22</v>
      </c>
      <c r="U192" s="117">
        <f>'[3]ผูกสูตร Planfin64'!X341</f>
        <v>997877.03</v>
      </c>
      <c r="V192" s="117">
        <f>'[3]ผูกสูตร Planfin64'!Y341</f>
        <v>433339</v>
      </c>
      <c r="W192" s="117">
        <f>'[3]ผูกสูตร Planfin64'!Z341</f>
        <v>3704595.8</v>
      </c>
      <c r="X192" s="117">
        <f>'[3]ผูกสูตร Planfin64'!AA341</f>
        <v>1059045.23</v>
      </c>
      <c r="Y192" s="117">
        <f>'[3]ผูกสูตร Planfin64'!AB341</f>
        <v>635544</v>
      </c>
      <c r="Z192" s="117">
        <f>'[3]ผูกสูตร Planfin64'!AC341</f>
        <v>1193787.8799999999</v>
      </c>
      <c r="AA192" s="117">
        <f>'[3]ผูกสูตร Planfin64'!AD341</f>
        <v>573481.19999999995</v>
      </c>
      <c r="AB192" s="117">
        <f>'[3]ผูกสูตร Planfin64'!AE341</f>
        <v>487647.58</v>
      </c>
      <c r="AC192" s="117">
        <f>'[3]ผูกสูตร Planfin64'!AF341</f>
        <v>617052.5</v>
      </c>
      <c r="AD192" s="117">
        <f>'[3]ผูกสูตร Planfin64'!AG341</f>
        <v>0</v>
      </c>
      <c r="AE192" s="117">
        <f>'[3]ผูกสูตร Planfin64'!AH341</f>
        <v>392198</v>
      </c>
      <c r="AF192" s="117">
        <f>'[3]ผูกสูตร Planfin64'!AI341</f>
        <v>3073541.81</v>
      </c>
      <c r="AG192" s="117">
        <f>'[3]ผูกสูตร Planfin64'!AJ341</f>
        <v>529778</v>
      </c>
      <c r="AH192" s="117">
        <f>'[3]ผูกสูตร Planfin64'!AK341</f>
        <v>196310</v>
      </c>
      <c r="AI192" s="117">
        <f>'[3]ผูกสูตร Planfin64'!AL341</f>
        <v>348115</v>
      </c>
      <c r="AJ192" s="117">
        <f>'[3]ผูกสูตร Planfin64'!AM341</f>
        <v>313182</v>
      </c>
      <c r="AK192" s="117">
        <f>'[3]ผูกสูตร Planfin64'!AN341</f>
        <v>772294.9</v>
      </c>
      <c r="AL192" s="117">
        <f>'[3]ผูกสูตร Planfin64'!AO341</f>
        <v>393545.7</v>
      </c>
      <c r="AM192" s="117">
        <f>'[3]ผูกสูตร Planfin64'!AP341</f>
        <v>412290</v>
      </c>
      <c r="AN192" s="117">
        <f>'[3]ผูกสูตร Planfin64'!AQ341</f>
        <v>1069043.2</v>
      </c>
      <c r="AO192" s="117">
        <f>'[3]ผูกสูตร Planfin64'!AR341</f>
        <v>655567</v>
      </c>
      <c r="AP192" s="117">
        <f>'[3]ผูกสูตร Planfin64'!AS341</f>
        <v>608085</v>
      </c>
      <c r="AQ192" s="117">
        <f>'[3]ผูกสูตร Planfin64'!AT341</f>
        <v>328981.2</v>
      </c>
      <c r="AR192" s="117">
        <f>'[3]ผูกสูตร Planfin64'!AU341</f>
        <v>4081608.9</v>
      </c>
      <c r="AS192" s="117">
        <f>'[3]ผูกสูตร Planfin64'!AV341</f>
        <v>579563.4</v>
      </c>
      <c r="AT192" s="117">
        <f>'[3]ผูกสูตร Planfin64'!AW341</f>
        <v>389834.8</v>
      </c>
      <c r="AU192" s="117">
        <f>'[3]ผูกสูตร Planfin64'!AX341</f>
        <v>440123.88</v>
      </c>
      <c r="AV192" s="117">
        <f>'[3]ผูกสูตร Planfin64'!AY341</f>
        <v>248538.6</v>
      </c>
      <c r="AW192" s="117">
        <f>'[3]ผูกสูตร Planfin64'!AZ341</f>
        <v>115175</v>
      </c>
      <c r="AX192" s="117">
        <f>'[3]ผูกสูตร Planfin64'!BA341</f>
        <v>235068.3</v>
      </c>
      <c r="AY192" s="117">
        <f>'[3]ผูกสูตร Planfin64'!BB341</f>
        <v>1752880.56</v>
      </c>
      <c r="AZ192" s="117">
        <f>'[3]ผูกสูตร Planfin64'!BC341</f>
        <v>1105466.45</v>
      </c>
      <c r="BA192" s="117">
        <f>'[3]ผูกสูตร Planfin64'!BD341</f>
        <v>507021</v>
      </c>
      <c r="BB192" s="117">
        <f>'[3]ผูกสูตร Planfin64'!BE341</f>
        <v>0</v>
      </c>
      <c r="BC192" s="117">
        <f>'[3]ผูกสูตร Planfin64'!BF341</f>
        <v>907520</v>
      </c>
      <c r="BD192" s="117">
        <f>'[3]ผูกสูตร Planfin64'!BG341</f>
        <v>381328</v>
      </c>
      <c r="BE192" s="117">
        <f>'[3]ผูกสูตร Planfin64'!BH341</f>
        <v>651876</v>
      </c>
      <c r="BF192" s="117">
        <f>'[3]ผูกสูตร Planfin64'!BI341</f>
        <v>818820</v>
      </c>
      <c r="BG192" s="117">
        <f>'[3]ผูกสูตร Planfin64'!BJ341</f>
        <v>422850</v>
      </c>
      <c r="BH192" s="117">
        <f>'[3]ผูกสูตร Planfin64'!BK341</f>
        <v>250705.5</v>
      </c>
      <c r="BI192" s="117">
        <f>'[3]ผูกสูตร Planfin64'!BL341</f>
        <v>139810</v>
      </c>
      <c r="BJ192" s="117">
        <f>'[3]ผูกสูตร Planfin64'!BM341</f>
        <v>3515839.21</v>
      </c>
      <c r="BK192" s="117">
        <f>'[3]ผูกสูตร Planfin64'!BN341</f>
        <v>1449678.66</v>
      </c>
      <c r="BL192" s="117">
        <f>'[3]ผูกสูตร Planfin64'!BO341</f>
        <v>556030.19999999995</v>
      </c>
      <c r="BM192" s="117">
        <f>'[3]ผูกสูตร Planfin64'!BP341</f>
        <v>278934.40000000002</v>
      </c>
      <c r="BN192" s="117">
        <f>'[3]ผูกสูตร Planfin64'!BQ341</f>
        <v>390610</v>
      </c>
      <c r="BO192" s="117">
        <f>'[3]ผูกสูตร Planfin64'!BR341</f>
        <v>755886.4</v>
      </c>
      <c r="BP192" s="117">
        <f>'[3]ผูกสูตร Planfin64'!BS341</f>
        <v>398383.89</v>
      </c>
      <c r="BQ192" s="117">
        <f>'[3]ผูกสูตร Planfin64'!BT341</f>
        <v>2200657.7999999998</v>
      </c>
      <c r="BR192" s="117">
        <f>'[3]ผูกสูตร Planfin64'!BU341</f>
        <v>560201.03</v>
      </c>
      <c r="BS192" s="117">
        <f>'[3]ผูกสูตร Planfin64'!BV341</f>
        <v>953750.46</v>
      </c>
      <c r="BT192" s="117">
        <f>'[3]ผูกสูตร Planfin64'!BW341</f>
        <v>917760.8</v>
      </c>
      <c r="BU192" s="117">
        <f>'[3]ผูกสูตร Planfin64'!BX341</f>
        <v>805313</v>
      </c>
      <c r="BV192" s="117">
        <f>'[3]ผูกสูตร Planfin64'!BY341</f>
        <v>1506307</v>
      </c>
      <c r="BW192" s="117">
        <f>'[3]ผูกสูตร Planfin64'!BZ341</f>
        <v>445906.8</v>
      </c>
      <c r="BX192" s="117">
        <f>'[3]ผูกสูตร Planfin64'!CA341</f>
        <v>627320</v>
      </c>
      <c r="BY192" s="117">
        <f>'[3]ผูกสูตร Planfin64'!CB341</f>
        <v>462658</v>
      </c>
      <c r="BZ192" s="118">
        <f t="shared" si="8"/>
        <v>70921137.929999992</v>
      </c>
    </row>
    <row r="193" spans="1:78" ht="21.75" customHeight="1">
      <c r="A193" s="113" t="s">
        <v>486</v>
      </c>
      <c r="B193" s="114" t="s">
        <v>584</v>
      </c>
      <c r="C193" s="115" t="s">
        <v>605</v>
      </c>
      <c r="D193" s="116" t="s">
        <v>606</v>
      </c>
      <c r="E193" s="117">
        <f>'[3]ผูกสูตร Planfin64'!H342</f>
        <v>30350851.93</v>
      </c>
      <c r="F193" s="117">
        <f>'[3]ผูกสูตร Planfin64'!I342</f>
        <v>6489522.3300000001</v>
      </c>
      <c r="G193" s="117">
        <f>'[3]ผูกสูตร Planfin64'!J342</f>
        <v>6012141.4100000001</v>
      </c>
      <c r="H193" s="117">
        <f>'[3]ผูกสูตร Planfin64'!K342</f>
        <v>2189180.6</v>
      </c>
      <c r="I193" s="117">
        <f>'[3]ผูกสูตร Planfin64'!L342</f>
        <v>1443494.38</v>
      </c>
      <c r="J193" s="117">
        <f>'[3]ผูกสูตร Planfin64'!M342</f>
        <v>0</v>
      </c>
      <c r="K193" s="117">
        <f>'[3]ผูกสูตร Planfin64'!N342</f>
        <v>18681652</v>
      </c>
      <c r="L193" s="117">
        <f>'[3]ผูกสูตร Planfin64'!O342</f>
        <v>4561514</v>
      </c>
      <c r="M193" s="117">
        <f>'[3]ผูกสูตร Planfin64'!P342</f>
        <v>0</v>
      </c>
      <c r="N193" s="117">
        <f>'[3]ผูกสูตร Planfin64'!Q342</f>
        <v>7739338.6299999999</v>
      </c>
      <c r="O193" s="117">
        <f>'[3]ผูกสูตร Planfin64'!R342</f>
        <v>1098678.3999999999</v>
      </c>
      <c r="P193" s="117">
        <f>'[3]ผูกสูตร Planfin64'!S342</f>
        <v>2115453.5</v>
      </c>
      <c r="Q193" s="117">
        <f>'[3]ผูกสูตร Planfin64'!T342</f>
        <v>3161563.54</v>
      </c>
      <c r="R193" s="117">
        <f>'[3]ผูกสูตร Planfin64'!U342</f>
        <v>1409204.59</v>
      </c>
      <c r="S193" s="117">
        <f>'[3]ผูกสูตร Planfin64'!V342</f>
        <v>0</v>
      </c>
      <c r="T193" s="117">
        <f>'[3]ผูกสูตร Planfin64'!W342</f>
        <v>1498</v>
      </c>
      <c r="U193" s="117">
        <f>'[3]ผูกสูตร Planfin64'!X342</f>
        <v>661449</v>
      </c>
      <c r="V193" s="117">
        <f>'[3]ผูกสูตร Planfin64'!Y342</f>
        <v>594599.68999999994</v>
      </c>
      <c r="W193" s="117">
        <f>'[3]ผูกสูตร Planfin64'!Z342</f>
        <v>12010041.060000001</v>
      </c>
      <c r="X193" s="117">
        <f>'[3]ผูกสูตร Planfin64'!AA342</f>
        <v>3771721.4</v>
      </c>
      <c r="Y193" s="117">
        <f>'[3]ผูกสูตร Planfin64'!AB342</f>
        <v>1801411</v>
      </c>
      <c r="Z193" s="117">
        <f>'[3]ผูกสูตร Planfin64'!AC342</f>
        <v>5262467</v>
      </c>
      <c r="AA193" s="117">
        <f>'[3]ผูกสูตร Planfin64'!AD342</f>
        <v>452619.12</v>
      </c>
      <c r="AB193" s="117">
        <f>'[3]ผูกสูตร Planfin64'!AE342</f>
        <v>2181334.75</v>
      </c>
      <c r="AC193" s="117">
        <f>'[3]ผูกสูตร Planfin64'!AF342</f>
        <v>911981.68</v>
      </c>
      <c r="AD193" s="117">
        <f>'[3]ผูกสูตร Planfin64'!AG342</f>
        <v>0</v>
      </c>
      <c r="AE193" s="117">
        <f>'[3]ผูกสูตร Planfin64'!AH342</f>
        <v>162664.23000000001</v>
      </c>
      <c r="AF193" s="117">
        <f>'[3]ผูกสูตร Planfin64'!AI342</f>
        <v>32538654.559999999</v>
      </c>
      <c r="AG193" s="117">
        <f>'[3]ผูกสูตร Planfin64'!AJ342</f>
        <v>855319.5</v>
      </c>
      <c r="AH193" s="117">
        <f>'[3]ผูกสูตร Planfin64'!AK342</f>
        <v>0</v>
      </c>
      <c r="AI193" s="117">
        <f>'[3]ผูกสูตร Planfin64'!AL342</f>
        <v>0</v>
      </c>
      <c r="AJ193" s="117">
        <f>'[3]ผูกสูตร Planfin64'!AM342</f>
        <v>9200</v>
      </c>
      <c r="AK193" s="117">
        <f>'[3]ผูกสูตร Planfin64'!AN342</f>
        <v>1021991.6</v>
      </c>
      <c r="AL193" s="117">
        <f>'[3]ผูกสูตร Planfin64'!AO342</f>
        <v>741231.15</v>
      </c>
      <c r="AM193" s="117">
        <f>'[3]ผูกสูตร Planfin64'!AP342</f>
        <v>813836.76</v>
      </c>
      <c r="AN193" s="117">
        <f>'[3]ผูกสูตร Planfin64'!AQ342</f>
        <v>1346212.91</v>
      </c>
      <c r="AO193" s="117">
        <f>'[3]ผูกสูตร Planfin64'!AR342</f>
        <v>26790</v>
      </c>
      <c r="AP193" s="117">
        <f>'[3]ผูกสูตร Planfin64'!AS342</f>
        <v>420505.5</v>
      </c>
      <c r="AQ193" s="117">
        <f>'[3]ผูกสูตร Planfin64'!AT342</f>
        <v>2439</v>
      </c>
      <c r="AR193" s="117">
        <f>'[3]ผูกสูตร Planfin64'!AU342</f>
        <v>7123642</v>
      </c>
      <c r="AS193" s="117">
        <f>'[3]ผูกสูตร Planfin64'!AV342</f>
        <v>523565</v>
      </c>
      <c r="AT193" s="117">
        <f>'[3]ผูกสูตร Planfin64'!AW342</f>
        <v>348300.17</v>
      </c>
      <c r="AU193" s="117">
        <f>'[3]ผูกสูตร Planfin64'!AX342</f>
        <v>869804.01</v>
      </c>
      <c r="AV193" s="117">
        <f>'[3]ผูกสูตร Planfin64'!AY342</f>
        <v>409654</v>
      </c>
      <c r="AW193" s="117">
        <f>'[3]ผูกสูตร Planfin64'!AZ342</f>
        <v>0</v>
      </c>
      <c r="AX193" s="117">
        <f>'[3]ผูกสูตร Planfin64'!BA342</f>
        <v>231166</v>
      </c>
      <c r="AY193" s="117">
        <f>'[3]ผูกสูตร Planfin64'!BB342</f>
        <v>14058575.76</v>
      </c>
      <c r="AZ193" s="117">
        <f>'[3]ผูกสูตร Planfin64'!BC342</f>
        <v>0</v>
      </c>
      <c r="BA193" s="117">
        <f>'[3]ผูกสูตร Planfin64'!BD342</f>
        <v>0</v>
      </c>
      <c r="BB193" s="117">
        <f>'[3]ผูกสูตร Planfin64'!BE342</f>
        <v>2081234</v>
      </c>
      <c r="BC193" s="117">
        <f>'[3]ผูกสูตร Planfin64'!BF342</f>
        <v>2024795.9</v>
      </c>
      <c r="BD193" s="117">
        <f>'[3]ผูกสูตร Planfin64'!BG342</f>
        <v>729211</v>
      </c>
      <c r="BE193" s="117">
        <f>'[3]ผูกสูตร Planfin64'!BH342</f>
        <v>5806528.0099999998</v>
      </c>
      <c r="BF193" s="117">
        <f>'[3]ผูกสูตร Planfin64'!BI342</f>
        <v>2594996.7200000002</v>
      </c>
      <c r="BG193" s="117">
        <f>'[3]ผูกสูตร Planfin64'!BJ342</f>
        <v>2216495</v>
      </c>
      <c r="BH193" s="117">
        <f>'[3]ผูกสูตร Planfin64'!BK342</f>
        <v>0</v>
      </c>
      <c r="BI193" s="117">
        <f>'[3]ผูกสูตร Planfin64'!BL342</f>
        <v>0</v>
      </c>
      <c r="BJ193" s="117">
        <f>'[3]ผูกสูตร Planfin64'!BM342</f>
        <v>18766565.949999999</v>
      </c>
      <c r="BK193" s="117">
        <f>'[3]ผูกสูตร Planfin64'!BN342</f>
        <v>5144828</v>
      </c>
      <c r="BL193" s="117">
        <f>'[3]ผูกสูตร Planfin64'!BO342</f>
        <v>805829.5</v>
      </c>
      <c r="BM193" s="117">
        <f>'[3]ผูกสูตร Planfin64'!BP342</f>
        <v>483722.7</v>
      </c>
      <c r="BN193" s="117">
        <f>'[3]ผูกสูตร Planfin64'!BQ342</f>
        <v>22590</v>
      </c>
      <c r="BO193" s="117">
        <f>'[3]ผูกสูตร Planfin64'!BR342</f>
        <v>1264462</v>
      </c>
      <c r="BP193" s="117">
        <f>'[3]ผูกสูตร Planfin64'!BS342</f>
        <v>369652</v>
      </c>
      <c r="BQ193" s="117">
        <f>'[3]ผูกสูตร Planfin64'!BT342</f>
        <v>9806239.8499999996</v>
      </c>
      <c r="BR193" s="117">
        <f>'[3]ผูกสูตร Planfin64'!BU342</f>
        <v>642387</v>
      </c>
      <c r="BS193" s="117">
        <f>'[3]ผูกสูตร Planfin64'!BV342</f>
        <v>692018</v>
      </c>
      <c r="BT193" s="117">
        <f>'[3]ผูกสูตร Planfin64'!BW342</f>
        <v>533123</v>
      </c>
      <c r="BU193" s="117">
        <f>'[3]ผูกสูตร Planfin64'!BX342</f>
        <v>1312687</v>
      </c>
      <c r="BV193" s="117">
        <f>'[3]ผูกสูตร Planfin64'!BY342</f>
        <v>5028499.71</v>
      </c>
      <c r="BW193" s="117">
        <f>'[3]ผูกสูตร Planfin64'!BZ342</f>
        <v>0</v>
      </c>
      <c r="BX193" s="117">
        <f>'[3]ผูกสูตร Planfin64'!CA342</f>
        <v>22040</v>
      </c>
      <c r="BY193" s="117">
        <f>'[3]ผูกสูตร Planfin64'!CB342</f>
        <v>411050</v>
      </c>
      <c r="BZ193" s="118">
        <f t="shared" si="8"/>
        <v>235164225.49999997</v>
      </c>
    </row>
    <row r="194" spans="1:78" ht="21.75" customHeight="1">
      <c r="A194" s="113" t="s">
        <v>486</v>
      </c>
      <c r="B194" s="114" t="s">
        <v>584</v>
      </c>
      <c r="C194" s="115" t="s">
        <v>607</v>
      </c>
      <c r="D194" s="116" t="s">
        <v>608</v>
      </c>
      <c r="E194" s="117">
        <f>'[3]ผูกสูตร Planfin64'!H343</f>
        <v>1959574</v>
      </c>
      <c r="F194" s="117">
        <f>'[3]ผูกสูตร Planfin64'!I343</f>
        <v>1240835</v>
      </c>
      <c r="G194" s="117">
        <f>'[3]ผูกสูตร Planfin64'!J343</f>
        <v>1541200</v>
      </c>
      <c r="H194" s="117">
        <f>'[3]ผูกสูตร Planfin64'!K343</f>
        <v>361200</v>
      </c>
      <c r="I194" s="117">
        <f>'[3]ผูกสูตร Planfin64'!L343</f>
        <v>0</v>
      </c>
      <c r="J194" s="117">
        <f>'[3]ผูกสูตร Planfin64'!M343</f>
        <v>21120</v>
      </c>
      <c r="K194" s="117">
        <f>'[3]ผูกสูตร Planfin64'!N343</f>
        <v>5534420</v>
      </c>
      <c r="L194" s="117">
        <f>'[3]ผูกสูตร Planfin64'!O343</f>
        <v>943398.75</v>
      </c>
      <c r="M194" s="117">
        <f>'[3]ผูกสูตร Planfin64'!P343</f>
        <v>362352.5</v>
      </c>
      <c r="N194" s="117">
        <f>'[3]ผูกสูตร Planfin64'!Q343</f>
        <v>0</v>
      </c>
      <c r="O194" s="117">
        <f>'[3]ผูกสูตร Planfin64'!R343</f>
        <v>0</v>
      </c>
      <c r="P194" s="117">
        <f>'[3]ผูกสูตร Planfin64'!S343</f>
        <v>111250</v>
      </c>
      <c r="Q194" s="117">
        <f>'[3]ผูกสูตร Planfin64'!T343</f>
        <v>1147382</v>
      </c>
      <c r="R194" s="117">
        <f>'[3]ผูกสูตร Planfin64'!U343</f>
        <v>565302.6</v>
      </c>
      <c r="S194" s="117">
        <f>'[3]ผูกสูตร Planfin64'!V343</f>
        <v>18849.5</v>
      </c>
      <c r="T194" s="117">
        <f>'[3]ผูกสูตร Planfin64'!W343</f>
        <v>181070.84</v>
      </c>
      <c r="U194" s="117">
        <f>'[3]ผูกสูตร Planfin64'!X343</f>
        <v>187050</v>
      </c>
      <c r="V194" s="117">
        <f>'[3]ผูกสูตร Planfin64'!Y343</f>
        <v>107749</v>
      </c>
      <c r="W194" s="117">
        <f>'[3]ผูกสูตร Planfin64'!Z343</f>
        <v>379074.72</v>
      </c>
      <c r="X194" s="117">
        <f>'[3]ผูกสูตร Planfin64'!AA343</f>
        <v>674096.95</v>
      </c>
      <c r="Y194" s="117">
        <f>'[3]ผูกสูตร Planfin64'!AB343</f>
        <v>141617.71</v>
      </c>
      <c r="Z194" s="117">
        <f>'[3]ผูกสูตร Planfin64'!AC343</f>
        <v>1474339.05</v>
      </c>
      <c r="AA194" s="117">
        <f>'[3]ผูกสูตร Planfin64'!AD343</f>
        <v>307480</v>
      </c>
      <c r="AB194" s="117">
        <f>'[3]ผูกสูตร Planfin64'!AE343</f>
        <v>422527.62</v>
      </c>
      <c r="AC194" s="117">
        <f>'[3]ผูกสูตร Planfin64'!AF343</f>
        <v>0</v>
      </c>
      <c r="AD194" s="117">
        <f>'[3]ผูกสูตร Planfin64'!AG343</f>
        <v>391661.73</v>
      </c>
      <c r="AE194" s="117">
        <f>'[3]ผูกสูตร Planfin64'!AH343</f>
        <v>305150</v>
      </c>
      <c r="AF194" s="117">
        <f>'[3]ผูกสูตร Planfin64'!AI343</f>
        <v>1025421.9</v>
      </c>
      <c r="AG194" s="117">
        <f>'[3]ผูกสูตร Planfin64'!AJ343</f>
        <v>413250</v>
      </c>
      <c r="AH194" s="117">
        <f>'[3]ผูกสูตร Planfin64'!AK343</f>
        <v>41340</v>
      </c>
      <c r="AI194" s="117">
        <f>'[3]ผูกสูตร Planfin64'!AL343</f>
        <v>0</v>
      </c>
      <c r="AJ194" s="117">
        <f>'[3]ผูกสูตร Planfin64'!AM343</f>
        <v>125480</v>
      </c>
      <c r="AK194" s="117">
        <f>'[3]ผูกสูตร Planfin64'!AN343</f>
        <v>188533</v>
      </c>
      <c r="AL194" s="117">
        <f>'[3]ผูกสูตร Planfin64'!AO343</f>
        <v>52850</v>
      </c>
      <c r="AM194" s="117">
        <f>'[3]ผูกสูตร Planfin64'!AP343</f>
        <v>85860</v>
      </c>
      <c r="AN194" s="117">
        <f>'[3]ผูกสูตร Planfin64'!AQ343</f>
        <v>265948</v>
      </c>
      <c r="AO194" s="117">
        <f>'[3]ผูกสูตร Planfin64'!AR343</f>
        <v>348238</v>
      </c>
      <c r="AP194" s="117">
        <f>'[3]ผูกสูตร Planfin64'!AS343</f>
        <v>77860</v>
      </c>
      <c r="AQ194" s="117">
        <f>'[3]ผูกสูตร Planfin64'!AT343</f>
        <v>49200</v>
      </c>
      <c r="AR194" s="117">
        <f>'[3]ผูกสูตร Planfin64'!AU343</f>
        <v>719420</v>
      </c>
      <c r="AS194" s="117">
        <f>'[3]ผูกสูตร Planfin64'!AV343</f>
        <v>0</v>
      </c>
      <c r="AT194" s="117">
        <f>'[3]ผูกสูตร Planfin64'!AW343</f>
        <v>410600</v>
      </c>
      <c r="AU194" s="117">
        <f>'[3]ผูกสูตร Planfin64'!AX343</f>
        <v>30000</v>
      </c>
      <c r="AV194" s="117">
        <f>'[3]ผูกสูตร Planfin64'!AY343</f>
        <v>29336</v>
      </c>
      <c r="AW194" s="117">
        <f>'[3]ผูกสูตร Planfin64'!AZ343</f>
        <v>6900</v>
      </c>
      <c r="AX194" s="117">
        <f>'[3]ผูกสูตร Planfin64'!BA343</f>
        <v>24000</v>
      </c>
      <c r="AY194" s="117">
        <f>'[3]ผูกสูตร Planfin64'!BB343</f>
        <v>1142355</v>
      </c>
      <c r="AZ194" s="117">
        <f>'[3]ผูกสูตร Planfin64'!BC343</f>
        <v>0</v>
      </c>
      <c r="BA194" s="117">
        <f>'[3]ผูกสูตร Planfin64'!BD343</f>
        <v>119273.5</v>
      </c>
      <c r="BB194" s="117">
        <f>'[3]ผูกสูตร Planfin64'!BE343</f>
        <v>0</v>
      </c>
      <c r="BC194" s="117">
        <f>'[3]ผูกสูตร Planfin64'!BF343</f>
        <v>802975</v>
      </c>
      <c r="BD194" s="117">
        <f>'[3]ผูกสูตร Planfin64'!BG343</f>
        <v>0</v>
      </c>
      <c r="BE194" s="117">
        <f>'[3]ผูกสูตร Planfin64'!BH343</f>
        <v>256850</v>
      </c>
      <c r="BF194" s="117">
        <f>'[3]ผูกสูตร Planfin64'!BI343</f>
        <v>759261.65</v>
      </c>
      <c r="BG194" s="117">
        <f>'[3]ผูกสูตร Planfin64'!BJ343</f>
        <v>98735</v>
      </c>
      <c r="BH194" s="117">
        <f>'[3]ผูกสูตร Planfin64'!BK343</f>
        <v>86265</v>
      </c>
      <c r="BI194" s="117">
        <f>'[3]ผูกสูตร Planfin64'!BL343</f>
        <v>0</v>
      </c>
      <c r="BJ194" s="117">
        <f>'[3]ผูกสูตร Planfin64'!BM343</f>
        <v>2145015.16</v>
      </c>
      <c r="BK194" s="117">
        <f>'[3]ผูกสูตร Planfin64'!BN343</f>
        <v>1048040</v>
      </c>
      <c r="BL194" s="117">
        <f>'[3]ผูกสูตร Planfin64'!BO343</f>
        <v>43130</v>
      </c>
      <c r="BM194" s="117">
        <f>'[3]ผูกสูตร Planfin64'!BP343</f>
        <v>35400</v>
      </c>
      <c r="BN194" s="117">
        <f>'[3]ผูกสูตร Planfin64'!BQ343</f>
        <v>67540</v>
      </c>
      <c r="BO194" s="117">
        <f>'[3]ผูกสูตร Planfin64'!BR343</f>
        <v>188300</v>
      </c>
      <c r="BP194" s="117">
        <f>'[3]ผูกสูตร Planfin64'!BS343</f>
        <v>92390</v>
      </c>
      <c r="BQ194" s="117">
        <f>'[3]ผูกสูตร Planfin64'!BT343</f>
        <v>1010250</v>
      </c>
      <c r="BR194" s="117">
        <f>'[3]ผูกสูตร Planfin64'!BU343</f>
        <v>70680</v>
      </c>
      <c r="BS194" s="117">
        <f>'[3]ผูกสูตร Planfin64'!BV343</f>
        <v>123175</v>
      </c>
      <c r="BT194" s="117">
        <f>'[3]ผูกสูตร Planfin64'!BW343</f>
        <v>186960</v>
      </c>
      <c r="BU194" s="117">
        <f>'[3]ผูกสูตร Planfin64'!BX343</f>
        <v>420490</v>
      </c>
      <c r="BV194" s="117">
        <f>'[3]ผูกสูตร Planfin64'!BY343</f>
        <v>128386.15</v>
      </c>
      <c r="BW194" s="117">
        <f>'[3]ผูกสูตร Planfin64'!BZ343</f>
        <v>107630</v>
      </c>
      <c r="BX194" s="117">
        <f>'[3]ผูกสูตร Planfin64'!CA343</f>
        <v>137794</v>
      </c>
      <c r="BY194" s="117">
        <f>'[3]ผูกสูตร Planfin64'!CB343</f>
        <v>134450</v>
      </c>
      <c r="BZ194" s="118">
        <f t="shared" si="8"/>
        <v>31478284.329999998</v>
      </c>
    </row>
    <row r="195" spans="1:78" ht="21.75" customHeight="1">
      <c r="A195" s="113" t="s">
        <v>486</v>
      </c>
      <c r="B195" s="114" t="s">
        <v>584</v>
      </c>
      <c r="C195" s="115" t="s">
        <v>609</v>
      </c>
      <c r="D195" s="116" t="s">
        <v>610</v>
      </c>
      <c r="E195" s="117">
        <f>'[3]ผูกสูตร Planfin64'!H344</f>
        <v>142259</v>
      </c>
      <c r="F195" s="117">
        <f>'[3]ผูกสูตร Planfin64'!I344</f>
        <v>590818.84</v>
      </c>
      <c r="G195" s="117">
        <f>'[3]ผูกสูตร Planfin64'!J344</f>
        <v>2808741.91</v>
      </c>
      <c r="H195" s="117">
        <f>'[3]ผูกสูตร Planfin64'!K344</f>
        <v>775861.71</v>
      </c>
      <c r="I195" s="117">
        <f>'[3]ผูกสูตร Planfin64'!L344</f>
        <v>846026.87</v>
      </c>
      <c r="J195" s="117">
        <f>'[3]ผูกสูตร Planfin64'!M344</f>
        <v>44347.59</v>
      </c>
      <c r="K195" s="117">
        <f>'[3]ผูกสูตร Planfin64'!N344</f>
        <v>7238189.2199999997</v>
      </c>
      <c r="L195" s="117">
        <f>'[3]ผูกสูตร Planfin64'!O344</f>
        <v>0</v>
      </c>
      <c r="M195" s="117">
        <f>'[3]ผูกสูตร Planfin64'!P344</f>
        <v>442592.5</v>
      </c>
      <c r="N195" s="117">
        <f>'[3]ผูกสูตร Planfin64'!Q344</f>
        <v>2689730.94</v>
      </c>
      <c r="O195" s="117">
        <f>'[3]ผูกสูตร Planfin64'!R344</f>
        <v>52638</v>
      </c>
      <c r="P195" s="117">
        <f>'[3]ผูกสูตร Planfin64'!S344</f>
        <v>0</v>
      </c>
      <c r="Q195" s="117">
        <f>'[3]ผูกสูตร Planfin64'!T344</f>
        <v>496107.32</v>
      </c>
      <c r="R195" s="117">
        <f>'[3]ผูกสูตร Planfin64'!U344</f>
        <v>617039.52</v>
      </c>
      <c r="S195" s="117">
        <f>'[3]ผูกสูตร Planfin64'!V344</f>
        <v>25249.599999999999</v>
      </c>
      <c r="T195" s="117">
        <f>'[3]ผูกสูตร Planfin64'!W344</f>
        <v>0</v>
      </c>
      <c r="U195" s="117">
        <f>'[3]ผูกสูตร Planfin64'!X344</f>
        <v>421051.38</v>
      </c>
      <c r="V195" s="117">
        <f>'[3]ผูกสูตร Planfin64'!Y344</f>
        <v>0</v>
      </c>
      <c r="W195" s="117">
        <f>'[3]ผูกสูตร Planfin64'!Z344</f>
        <v>4197258.8</v>
      </c>
      <c r="X195" s="117">
        <f>'[3]ผูกสูตร Planfin64'!AA344</f>
        <v>1119323.1000000001</v>
      </c>
      <c r="Y195" s="117">
        <f>'[3]ผูกสูตร Planfin64'!AB344</f>
        <v>225004.38</v>
      </c>
      <c r="Z195" s="117">
        <f>'[3]ผูกสูตร Planfin64'!AC344</f>
        <v>1111991.2</v>
      </c>
      <c r="AA195" s="117">
        <f>'[3]ผูกสูตร Planfin64'!AD344</f>
        <v>443561.11</v>
      </c>
      <c r="AB195" s="117">
        <f>'[3]ผูกสูตร Planfin64'!AE344</f>
        <v>0</v>
      </c>
      <c r="AC195" s="117">
        <f>'[3]ผูกสูตร Planfin64'!AF344</f>
        <v>0</v>
      </c>
      <c r="AD195" s="117">
        <f>'[3]ผูกสูตร Planfin64'!AG344</f>
        <v>0</v>
      </c>
      <c r="AE195" s="117">
        <f>'[3]ผูกสูตร Planfin64'!AH344</f>
        <v>130950</v>
      </c>
      <c r="AF195" s="117">
        <f>'[3]ผูกสูตร Planfin64'!AI344</f>
        <v>7682593.0999999996</v>
      </c>
      <c r="AG195" s="117">
        <f>'[3]ผูกสูตร Planfin64'!AJ344</f>
        <v>352823.5</v>
      </c>
      <c r="AH195" s="117">
        <f>'[3]ผูกสูตร Planfin64'!AK344</f>
        <v>283686</v>
      </c>
      <c r="AI195" s="117">
        <f>'[3]ผูกสูตร Planfin64'!AL344</f>
        <v>351029</v>
      </c>
      <c r="AJ195" s="117">
        <f>'[3]ผูกสูตร Planfin64'!AM344</f>
        <v>171894</v>
      </c>
      <c r="AK195" s="117">
        <f>'[3]ผูกสูตร Planfin64'!AN344</f>
        <v>657724</v>
      </c>
      <c r="AL195" s="117">
        <f>'[3]ผูกสูตร Planfin64'!AO344</f>
        <v>712866</v>
      </c>
      <c r="AM195" s="117">
        <f>'[3]ผูกสูตร Planfin64'!AP344</f>
        <v>1127668.5</v>
      </c>
      <c r="AN195" s="117">
        <f>'[3]ผูกสูตร Planfin64'!AQ344</f>
        <v>779734.1</v>
      </c>
      <c r="AO195" s="117">
        <f>'[3]ผูกสูตร Planfin64'!AR344</f>
        <v>422279.75</v>
      </c>
      <c r="AP195" s="117">
        <f>'[3]ผูกสูตร Planfin64'!AS344</f>
        <v>813758</v>
      </c>
      <c r="AQ195" s="117">
        <f>'[3]ผูกสูตร Planfin64'!AT344</f>
        <v>22350</v>
      </c>
      <c r="AR195" s="117">
        <f>'[3]ผูกสูตร Planfin64'!AU344</f>
        <v>1741982</v>
      </c>
      <c r="AS195" s="117">
        <f>'[3]ผูกสูตร Planfin64'!AV344</f>
        <v>114524</v>
      </c>
      <c r="AT195" s="117">
        <f>'[3]ผูกสูตร Planfin64'!AW344</f>
        <v>227560</v>
      </c>
      <c r="AU195" s="117">
        <f>'[3]ผูกสูตร Planfin64'!AX344</f>
        <v>183155</v>
      </c>
      <c r="AV195" s="117">
        <f>'[3]ผูกสูตร Planfin64'!AY344</f>
        <v>141037</v>
      </c>
      <c r="AW195" s="117">
        <f>'[3]ผูกสูตร Planfin64'!AZ344</f>
        <v>126765</v>
      </c>
      <c r="AX195" s="117">
        <f>'[3]ผูกสูตร Planfin64'!BA344</f>
        <v>180060</v>
      </c>
      <c r="AY195" s="117">
        <f>'[3]ผูกสูตร Planfin64'!BB344</f>
        <v>4116874.85</v>
      </c>
      <c r="AZ195" s="117">
        <f>'[3]ผูกสูตร Planfin64'!BC344</f>
        <v>726855.3</v>
      </c>
      <c r="BA195" s="117">
        <f>'[3]ผูกสูตร Planfin64'!BD344</f>
        <v>166046</v>
      </c>
      <c r="BB195" s="117">
        <f>'[3]ผูกสูตร Planfin64'!BE344</f>
        <v>982418.13</v>
      </c>
      <c r="BC195" s="117">
        <f>'[3]ผูกสูตร Planfin64'!BF344</f>
        <v>0</v>
      </c>
      <c r="BD195" s="117">
        <f>'[3]ผูกสูตร Planfin64'!BG344</f>
        <v>0</v>
      </c>
      <c r="BE195" s="117">
        <f>'[3]ผูกสูตร Planfin64'!BH344</f>
        <v>1638054.2</v>
      </c>
      <c r="BF195" s="117">
        <f>'[3]ผูกสูตร Planfin64'!BI344</f>
        <v>504882.99</v>
      </c>
      <c r="BG195" s="117">
        <f>'[3]ผูกสูตร Planfin64'!BJ344</f>
        <v>972694.7</v>
      </c>
      <c r="BH195" s="117">
        <f>'[3]ผูกสูตร Planfin64'!BK344</f>
        <v>130779.38</v>
      </c>
      <c r="BI195" s="117">
        <f>'[3]ผูกสูตร Planfin64'!BL344</f>
        <v>219341.99</v>
      </c>
      <c r="BJ195" s="117">
        <f>'[3]ผูกสูตร Planfin64'!BM344</f>
        <v>2778405</v>
      </c>
      <c r="BK195" s="117">
        <f>'[3]ผูกสูตร Planfin64'!BN344</f>
        <v>413208</v>
      </c>
      <c r="BL195" s="117">
        <f>'[3]ผูกสูตร Planfin64'!BO344</f>
        <v>11134</v>
      </c>
      <c r="BM195" s="117">
        <f>'[3]ผูกสูตร Planfin64'!BP344</f>
        <v>151316</v>
      </c>
      <c r="BN195" s="117">
        <f>'[3]ผูกสูตร Planfin64'!BQ344</f>
        <v>479480</v>
      </c>
      <c r="BO195" s="117">
        <f>'[3]ผูกสูตร Planfin64'!BR344</f>
        <v>526929.81000000006</v>
      </c>
      <c r="BP195" s="117">
        <f>'[3]ผูกสูตร Planfin64'!BS344</f>
        <v>169068.5</v>
      </c>
      <c r="BQ195" s="117">
        <f>'[3]ผูกสูตร Planfin64'!BT344</f>
        <v>1864802.5</v>
      </c>
      <c r="BR195" s="117">
        <f>'[3]ผูกสูตร Planfin64'!BU344</f>
        <v>397396</v>
      </c>
      <c r="BS195" s="117">
        <f>'[3]ผูกสูตร Planfin64'!BV344</f>
        <v>473887.5</v>
      </c>
      <c r="BT195" s="117">
        <f>'[3]ผูกสูตร Planfin64'!BW344</f>
        <v>308681</v>
      </c>
      <c r="BU195" s="117">
        <f>'[3]ผูกสูตร Planfin64'!BX344</f>
        <v>813811.8</v>
      </c>
      <c r="BV195" s="117">
        <f>'[3]ผูกสูตร Planfin64'!BY344</f>
        <v>986896.6</v>
      </c>
      <c r="BW195" s="117">
        <f>'[3]ผูกสูตร Planfin64'!BZ344</f>
        <v>446429</v>
      </c>
      <c r="BX195" s="117">
        <f>'[3]ผูกสูตร Planfin64'!CA344</f>
        <v>668464</v>
      </c>
      <c r="BY195" s="117">
        <f>'[3]ผูกสูตร Planfin64'!CB344</f>
        <v>470707</v>
      </c>
      <c r="BZ195" s="118">
        <f t="shared" si="8"/>
        <v>60930796.190000013</v>
      </c>
    </row>
    <row r="196" spans="1:78" ht="21.75" customHeight="1">
      <c r="A196" s="113" t="s">
        <v>486</v>
      </c>
      <c r="B196" s="114" t="s">
        <v>611</v>
      </c>
      <c r="C196" s="115" t="s">
        <v>612</v>
      </c>
      <c r="D196" s="116" t="s">
        <v>613</v>
      </c>
      <c r="E196" s="117">
        <f>'[3]ผูกสูตร Planfin64'!H414</f>
        <v>0</v>
      </c>
      <c r="F196" s="117">
        <f>'[3]ผูกสูตร Planfin64'!I414</f>
        <v>70845.94</v>
      </c>
      <c r="G196" s="117">
        <f>'[3]ผูกสูตร Planfin64'!J414</f>
        <v>0</v>
      </c>
      <c r="H196" s="117">
        <f>'[3]ผูกสูตร Planfin64'!K414</f>
        <v>129250</v>
      </c>
      <c r="I196" s="117">
        <f>'[3]ผูกสูตร Planfin64'!L414</f>
        <v>6300</v>
      </c>
      <c r="J196" s="117">
        <f>'[3]ผูกสูตร Planfin64'!M414</f>
        <v>0</v>
      </c>
      <c r="K196" s="117">
        <f>'[3]ผูกสูตร Planfin64'!N414</f>
        <v>0</v>
      </c>
      <c r="L196" s="117">
        <f>'[3]ผูกสูตร Planfin64'!O414</f>
        <v>0</v>
      </c>
      <c r="M196" s="117">
        <f>'[3]ผูกสูตร Planfin64'!P414</f>
        <v>355062.5</v>
      </c>
      <c r="N196" s="117">
        <f>'[3]ผูกสูตร Planfin64'!Q414</f>
        <v>74249.899999999994</v>
      </c>
      <c r="O196" s="117">
        <f>'[3]ผูกสูตร Planfin64'!R414</f>
        <v>0</v>
      </c>
      <c r="P196" s="117">
        <f>'[3]ผูกสูตร Planfin64'!S414</f>
        <v>34000</v>
      </c>
      <c r="Q196" s="117">
        <f>'[3]ผูกสูตร Planfin64'!T414</f>
        <v>0</v>
      </c>
      <c r="R196" s="117">
        <f>'[3]ผูกสูตร Planfin64'!U414</f>
        <v>64066</v>
      </c>
      <c r="S196" s="117">
        <f>'[3]ผูกสูตร Planfin64'!V414</f>
        <v>0</v>
      </c>
      <c r="T196" s="117">
        <f>'[3]ผูกสูตร Planfin64'!W414</f>
        <v>234007.09</v>
      </c>
      <c r="U196" s="117">
        <f>'[3]ผูกสูตร Planfin64'!X414</f>
        <v>0</v>
      </c>
      <c r="V196" s="117">
        <f>'[3]ผูกสูตร Planfin64'!Y414</f>
        <v>0</v>
      </c>
      <c r="W196" s="117">
        <f>'[3]ผูกสูตร Planfin64'!Z414</f>
        <v>0</v>
      </c>
      <c r="X196" s="117">
        <f>'[3]ผูกสูตร Planfin64'!AA414</f>
        <v>-12769.9</v>
      </c>
      <c r="Y196" s="117">
        <f>'[3]ผูกสูตร Planfin64'!AB414</f>
        <v>0</v>
      </c>
      <c r="Z196" s="117">
        <f>'[3]ผูกสูตร Planfin64'!AC414</f>
        <v>0</v>
      </c>
      <c r="AA196" s="117">
        <f>'[3]ผูกสูตร Planfin64'!AD414</f>
        <v>95950</v>
      </c>
      <c r="AB196" s="117">
        <f>'[3]ผูกสูตร Planfin64'!AE414</f>
        <v>0</v>
      </c>
      <c r="AC196" s="117">
        <f>'[3]ผูกสูตร Planfin64'!AF414</f>
        <v>137211</v>
      </c>
      <c r="AD196" s="117">
        <f>'[3]ผูกสูตร Planfin64'!AG414</f>
        <v>49200</v>
      </c>
      <c r="AE196" s="117">
        <f>'[3]ผูกสูตร Planfin64'!AH414</f>
        <v>0</v>
      </c>
      <c r="AF196" s="117">
        <f>'[3]ผูกสูตร Planfin64'!AI414</f>
        <v>344346.9</v>
      </c>
      <c r="AG196" s="117">
        <f>'[3]ผูกสูตร Planfin64'!AJ414</f>
        <v>0</v>
      </c>
      <c r="AH196" s="117">
        <f>'[3]ผูกสูตร Planfin64'!AK414</f>
        <v>0</v>
      </c>
      <c r="AI196" s="117">
        <f>'[3]ผูกสูตร Planfin64'!AL414</f>
        <v>177130</v>
      </c>
      <c r="AJ196" s="117">
        <f>'[3]ผูกสูตร Planfin64'!AM414</f>
        <v>0</v>
      </c>
      <c r="AK196" s="117">
        <f>'[3]ผูกสูตร Planfin64'!AN414</f>
        <v>85400</v>
      </c>
      <c r="AL196" s="117">
        <f>'[3]ผูกสูตร Planfin64'!AO414</f>
        <v>125980</v>
      </c>
      <c r="AM196" s="117">
        <f>'[3]ผูกสูตร Planfin64'!AP414</f>
        <v>90500</v>
      </c>
      <c r="AN196" s="117">
        <f>'[3]ผูกสูตร Planfin64'!AQ414</f>
        <v>0</v>
      </c>
      <c r="AO196" s="117">
        <f>'[3]ผูกสูตร Planfin64'!AR414</f>
        <v>358700</v>
      </c>
      <c r="AP196" s="117">
        <f>'[3]ผูกสูตร Planfin64'!AS414</f>
        <v>88825</v>
      </c>
      <c r="AQ196" s="117">
        <f>'[3]ผูกสูตร Planfin64'!AT414</f>
        <v>67036</v>
      </c>
      <c r="AR196" s="117">
        <f>'[3]ผูกสูตร Planfin64'!AU414</f>
        <v>1498638.1</v>
      </c>
      <c r="AS196" s="117">
        <f>'[3]ผูกสูตร Planfin64'!AV414</f>
        <v>0</v>
      </c>
      <c r="AT196" s="117">
        <f>'[3]ผูกสูตร Planfin64'!AW414</f>
        <v>0</v>
      </c>
      <c r="AU196" s="117">
        <f>'[3]ผูกสูตร Planfin64'!AX414</f>
        <v>0</v>
      </c>
      <c r="AV196" s="117">
        <f>'[3]ผูกสูตร Planfin64'!AY414</f>
        <v>158310</v>
      </c>
      <c r="AW196" s="117">
        <f>'[3]ผูกสูตร Planfin64'!AZ414</f>
        <v>0</v>
      </c>
      <c r="AX196" s="117">
        <f>'[3]ผูกสูตร Planfin64'!BA414</f>
        <v>0</v>
      </c>
      <c r="AY196" s="117">
        <f>'[3]ผูกสูตร Planfin64'!BB414</f>
        <v>181265</v>
      </c>
      <c r="AZ196" s="117">
        <f>'[3]ผูกสูตร Planfin64'!BC414</f>
        <v>404230</v>
      </c>
      <c r="BA196" s="117">
        <f>'[3]ผูกสูตร Planfin64'!BD414</f>
        <v>0</v>
      </c>
      <c r="BB196" s="117">
        <f>'[3]ผูกสูตร Planfin64'!BE414</f>
        <v>425226.99</v>
      </c>
      <c r="BC196" s="117">
        <f>'[3]ผูกสูตร Planfin64'!BF414</f>
        <v>1890</v>
      </c>
      <c r="BD196" s="117">
        <f>'[3]ผูกสูตร Planfin64'!BG414</f>
        <v>0</v>
      </c>
      <c r="BE196" s="117">
        <f>'[3]ผูกสูตร Planfin64'!BH414</f>
        <v>384739</v>
      </c>
      <c r="BF196" s="117">
        <f>'[3]ผูกสูตร Planfin64'!BI414</f>
        <v>0</v>
      </c>
      <c r="BG196" s="117">
        <f>'[3]ผูกสูตร Planfin64'!BJ414</f>
        <v>38780</v>
      </c>
      <c r="BH196" s="117">
        <f>'[3]ผูกสูตร Planfin64'!BK414</f>
        <v>0</v>
      </c>
      <c r="BI196" s="117">
        <f>'[3]ผูกสูตร Planfin64'!BL414</f>
        <v>0</v>
      </c>
      <c r="BJ196" s="117">
        <f>'[3]ผูกสูตร Planfin64'!BM414</f>
        <v>144720</v>
      </c>
      <c r="BK196" s="117">
        <f>'[3]ผูกสูตร Planfin64'!BN414</f>
        <v>616188.5</v>
      </c>
      <c r="BL196" s="117">
        <f>'[3]ผูกสูตร Planfin64'!BO414</f>
        <v>1458487.33</v>
      </c>
      <c r="BM196" s="117">
        <f>'[3]ผูกสูตร Planfin64'!BP414</f>
        <v>405955</v>
      </c>
      <c r="BN196" s="117">
        <f>'[3]ผูกสูตร Planfin64'!BQ414</f>
        <v>1459629.5</v>
      </c>
      <c r="BO196" s="117">
        <f>'[3]ผูกสูตร Planfin64'!BR414</f>
        <v>661203</v>
      </c>
      <c r="BP196" s="117">
        <f>'[3]ผูกสูตร Planfin64'!BS414</f>
        <v>247000</v>
      </c>
      <c r="BQ196" s="117">
        <f>'[3]ผูกสูตร Planfin64'!BT414</f>
        <v>176984.85</v>
      </c>
      <c r="BR196" s="117">
        <f>'[3]ผูกสูตร Planfin64'!BU414</f>
        <v>537013.25</v>
      </c>
      <c r="BS196" s="117">
        <f>'[3]ผูกสูตร Planfin64'!BV414</f>
        <v>48200</v>
      </c>
      <c r="BT196" s="117">
        <f>'[3]ผูกสูตร Planfin64'!BW414</f>
        <v>0</v>
      </c>
      <c r="BU196" s="117">
        <f>'[3]ผูกสูตร Planfin64'!BX414</f>
        <v>838028</v>
      </c>
      <c r="BV196" s="117">
        <f>'[3]ผูกสูตร Planfin64'!BY414</f>
        <v>80408.5</v>
      </c>
      <c r="BW196" s="117">
        <f>'[3]ผูกสูตร Planfin64'!BZ414</f>
        <v>0</v>
      </c>
      <c r="BX196" s="117">
        <f>'[3]ผูกสูตร Planfin64'!CA414</f>
        <v>26300</v>
      </c>
      <c r="BY196" s="117">
        <f>'[3]ผูกสูตร Planfin64'!CB414</f>
        <v>112100</v>
      </c>
      <c r="BZ196" s="118">
        <f t="shared" si="8"/>
        <v>12480587.449999999</v>
      </c>
    </row>
    <row r="197" spans="1:78" ht="21.75" customHeight="1">
      <c r="A197" s="113" t="s">
        <v>486</v>
      </c>
      <c r="B197" s="114" t="s">
        <v>611</v>
      </c>
      <c r="C197" s="115" t="s">
        <v>614</v>
      </c>
      <c r="D197" s="116" t="s">
        <v>615</v>
      </c>
      <c r="E197" s="117">
        <f>'[3]ผูกสูตร Planfin64'!H415</f>
        <v>0</v>
      </c>
      <c r="F197" s="117">
        <f>'[3]ผูกสูตร Planfin64'!I415</f>
        <v>0</v>
      </c>
      <c r="G197" s="117">
        <f>'[3]ผูกสูตร Planfin64'!J415</f>
        <v>10810</v>
      </c>
      <c r="H197" s="117">
        <f>'[3]ผูกสูตร Planfin64'!K415</f>
        <v>0</v>
      </c>
      <c r="I197" s="117">
        <f>'[3]ผูกสูตร Planfin64'!L415</f>
        <v>0</v>
      </c>
      <c r="J197" s="117">
        <f>'[3]ผูกสูตร Planfin64'!M415</f>
        <v>0</v>
      </c>
      <c r="K197" s="117">
        <f>'[3]ผูกสูตร Planfin64'!N415</f>
        <v>0</v>
      </c>
      <c r="L197" s="117">
        <f>'[3]ผูกสูตร Planfin64'!O415</f>
        <v>0</v>
      </c>
      <c r="M197" s="117">
        <f>'[3]ผูกสูตร Planfin64'!P415</f>
        <v>0</v>
      </c>
      <c r="N197" s="117">
        <f>'[3]ผูกสูตร Planfin64'!Q415</f>
        <v>1464604.8</v>
      </c>
      <c r="O197" s="117">
        <f>'[3]ผูกสูตร Planfin64'!R415</f>
        <v>307870</v>
      </c>
      <c r="P197" s="117">
        <f>'[3]ผูกสูตร Planfin64'!S415</f>
        <v>1099195.1299999999</v>
      </c>
      <c r="Q197" s="117">
        <f>'[3]ผูกสูตร Planfin64'!T415</f>
        <v>0</v>
      </c>
      <c r="R197" s="117">
        <f>'[3]ผูกสูตร Planfin64'!U415</f>
        <v>1010934.92</v>
      </c>
      <c r="S197" s="117">
        <f>'[3]ผูกสูตร Planfin64'!V415</f>
        <v>0</v>
      </c>
      <c r="T197" s="117">
        <f>'[3]ผูกสูตร Planfin64'!W415</f>
        <v>116739.92</v>
      </c>
      <c r="U197" s="117">
        <f>'[3]ผูกสูตร Planfin64'!X415</f>
        <v>428625</v>
      </c>
      <c r="V197" s="117">
        <f>'[3]ผูกสูตร Planfin64'!Y415</f>
        <v>218001.8</v>
      </c>
      <c r="W197" s="117">
        <f>'[3]ผูกสูตร Planfin64'!Z415</f>
        <v>18630</v>
      </c>
      <c r="X197" s="117">
        <f>'[3]ผูกสูตร Planfin64'!AA415</f>
        <v>56210</v>
      </c>
      <c r="Y197" s="117">
        <f>'[3]ผูกสูตร Planfin64'!AB415</f>
        <v>83910</v>
      </c>
      <c r="Z197" s="117">
        <f>'[3]ผูกสูตร Planfin64'!AC415</f>
        <v>128060</v>
      </c>
      <c r="AA197" s="117">
        <f>'[3]ผูกสูตร Planfin64'!AD415</f>
        <v>379216.8</v>
      </c>
      <c r="AB197" s="117">
        <f>'[3]ผูกสูตร Planfin64'!AE415</f>
        <v>445175.76</v>
      </c>
      <c r="AC197" s="117">
        <f>'[3]ผูกสูตร Planfin64'!AF415</f>
        <v>0</v>
      </c>
      <c r="AD197" s="117">
        <f>'[3]ผูกสูตร Planfin64'!AG415</f>
        <v>109044.36</v>
      </c>
      <c r="AE197" s="117">
        <f>'[3]ผูกสูตร Planfin64'!AH415</f>
        <v>0</v>
      </c>
      <c r="AF197" s="117">
        <f>'[3]ผูกสูตร Planfin64'!AI415</f>
        <v>0</v>
      </c>
      <c r="AG197" s="117">
        <f>'[3]ผูกสูตร Planfin64'!AJ415</f>
        <v>0</v>
      </c>
      <c r="AH197" s="117">
        <f>'[3]ผูกสูตร Planfin64'!AK415</f>
        <v>0</v>
      </c>
      <c r="AI197" s="117">
        <f>'[3]ผูกสูตร Planfin64'!AL415</f>
        <v>78800</v>
      </c>
      <c r="AJ197" s="117">
        <f>'[3]ผูกสูตร Planfin64'!AM415</f>
        <v>516230.82</v>
      </c>
      <c r="AK197" s="117">
        <f>'[3]ผูกสูตร Planfin64'!AN415</f>
        <v>477798.5</v>
      </c>
      <c r="AL197" s="117">
        <f>'[3]ผูกสูตร Planfin64'!AO415</f>
        <v>9000</v>
      </c>
      <c r="AM197" s="117">
        <f>'[3]ผูกสูตร Planfin64'!AP415</f>
        <v>189469.2</v>
      </c>
      <c r="AN197" s="117">
        <f>'[3]ผูกสูตร Planfin64'!AQ415</f>
        <v>301400</v>
      </c>
      <c r="AO197" s="117">
        <f>'[3]ผูกสูตร Planfin64'!AR415</f>
        <v>303820</v>
      </c>
      <c r="AP197" s="117">
        <f>'[3]ผูกสูตร Planfin64'!AS415</f>
        <v>82860</v>
      </c>
      <c r="AQ197" s="117">
        <f>'[3]ผูกสูตร Planfin64'!AT415</f>
        <v>121862</v>
      </c>
      <c r="AR197" s="117">
        <f>'[3]ผูกสูตร Planfin64'!AU415</f>
        <v>110400</v>
      </c>
      <c r="AS197" s="117">
        <f>'[3]ผูกสูตร Planfin64'!AV415</f>
        <v>0</v>
      </c>
      <c r="AT197" s="117">
        <f>'[3]ผูกสูตร Planfin64'!AW415</f>
        <v>83676.7</v>
      </c>
      <c r="AU197" s="117">
        <f>'[3]ผูกสูตร Planfin64'!AX415</f>
        <v>464900</v>
      </c>
      <c r="AV197" s="117">
        <f>'[3]ผูกสูตร Planfin64'!AY415</f>
        <v>19250</v>
      </c>
      <c r="AW197" s="117">
        <f>'[3]ผูกสูตร Planfin64'!AZ415</f>
        <v>118601.4</v>
      </c>
      <c r="AX197" s="117">
        <f>'[3]ผูกสูตร Planfin64'!BA415</f>
        <v>99987.22</v>
      </c>
      <c r="AY197" s="117">
        <f>'[3]ผูกสูตร Planfin64'!BB415</f>
        <v>0</v>
      </c>
      <c r="AZ197" s="117">
        <f>'[3]ผูกสูตร Planfin64'!BC415</f>
        <v>170194.39</v>
      </c>
      <c r="BA197" s="117">
        <f>'[3]ผูกสูตร Planfin64'!BD415</f>
        <v>222413</v>
      </c>
      <c r="BB197" s="117">
        <f>'[3]ผูกสูตร Planfin64'!BE415</f>
        <v>0</v>
      </c>
      <c r="BC197" s="117">
        <f>'[3]ผูกสูตร Planfin64'!BF415</f>
        <v>0</v>
      </c>
      <c r="BD197" s="117">
        <f>'[3]ผูกสูตร Planfin64'!BG415</f>
        <v>95939.09</v>
      </c>
      <c r="BE197" s="117">
        <f>'[3]ผูกสูตร Planfin64'!BH415</f>
        <v>1176224.92</v>
      </c>
      <c r="BF197" s="117">
        <f>'[3]ผูกสูตร Planfin64'!BI415</f>
        <v>585797.77</v>
      </c>
      <c r="BG197" s="117">
        <f>'[3]ผูกสูตร Planfin64'!BJ415</f>
        <v>236005</v>
      </c>
      <c r="BH197" s="117">
        <f>'[3]ผูกสูตร Planfin64'!BK415</f>
        <v>16139.1</v>
      </c>
      <c r="BI197" s="117">
        <f>'[3]ผูกสูตร Planfin64'!BL415</f>
        <v>0</v>
      </c>
      <c r="BJ197" s="117">
        <f>'[3]ผูกสูตร Planfin64'!BM415</f>
        <v>4000</v>
      </c>
      <c r="BK197" s="117">
        <f>'[3]ผูกสูตร Planfin64'!BN415</f>
        <v>76461</v>
      </c>
      <c r="BL197" s="117">
        <f>'[3]ผูกสูตร Planfin64'!BO415</f>
        <v>18620</v>
      </c>
      <c r="BM197" s="117">
        <f>'[3]ผูกสูตร Planfin64'!BP415</f>
        <v>56820</v>
      </c>
      <c r="BN197" s="117">
        <f>'[3]ผูกสูตร Planfin64'!BQ415</f>
        <v>99680</v>
      </c>
      <c r="BO197" s="117">
        <f>'[3]ผูกสูตร Planfin64'!BR415</f>
        <v>7940</v>
      </c>
      <c r="BP197" s="117">
        <f>'[3]ผูกสูตร Planfin64'!BS415</f>
        <v>69250</v>
      </c>
      <c r="BQ197" s="117">
        <f>'[3]ผูกสูตร Planfin64'!BT415</f>
        <v>83617</v>
      </c>
      <c r="BR197" s="117">
        <f>'[3]ผูกสูตร Planfin64'!BU415</f>
        <v>124116</v>
      </c>
      <c r="BS197" s="117">
        <f>'[3]ผูกสูตร Planfin64'!BV415</f>
        <v>185415.4</v>
      </c>
      <c r="BT197" s="117">
        <f>'[3]ผูกสูตร Planfin64'!BW415</f>
        <v>342850</v>
      </c>
      <c r="BU197" s="117">
        <f>'[3]ผูกสูตร Planfin64'!BX415</f>
        <v>425920</v>
      </c>
      <c r="BV197" s="117">
        <f>'[3]ผูกสูตร Planfin64'!BY415</f>
        <v>18900</v>
      </c>
      <c r="BW197" s="117">
        <f>'[3]ผูกสูตร Planfin64'!BZ415</f>
        <v>164638</v>
      </c>
      <c r="BX197" s="117">
        <f>'[3]ผูกสูตร Planfin64'!CA415</f>
        <v>201457.65</v>
      </c>
      <c r="BY197" s="117">
        <f>'[3]ผูกสูตร Planfin64'!CB415</f>
        <v>157945</v>
      </c>
      <c r="BZ197" s="118">
        <f t="shared" si="8"/>
        <v>13395427.650000002</v>
      </c>
    </row>
    <row r="198" spans="1:78" ht="21.75" customHeight="1">
      <c r="A198" s="113" t="s">
        <v>486</v>
      </c>
      <c r="B198" s="114" t="s">
        <v>611</v>
      </c>
      <c r="C198" s="115" t="s">
        <v>616</v>
      </c>
      <c r="D198" s="116" t="s">
        <v>617</v>
      </c>
      <c r="E198" s="117">
        <f>'[3]ผูกสูตร Planfin64'!H416</f>
        <v>2164477.5</v>
      </c>
      <c r="F198" s="117">
        <f>'[3]ผูกสูตร Planfin64'!I416</f>
        <v>2138548.44</v>
      </c>
      <c r="G198" s="117">
        <f>'[3]ผูกสูตร Planfin64'!J416</f>
        <v>131387</v>
      </c>
      <c r="H198" s="117">
        <f>'[3]ผูกสูตร Planfin64'!K416</f>
        <v>322675</v>
      </c>
      <c r="I198" s="117">
        <f>'[3]ผูกสูตร Planfin64'!L416</f>
        <v>601950</v>
      </c>
      <c r="J198" s="117">
        <f>'[3]ผูกสูตร Planfin64'!M416</f>
        <v>58700</v>
      </c>
      <c r="K198" s="117">
        <f>'[3]ผูกสูตร Planfin64'!N416</f>
        <v>1199892</v>
      </c>
      <c r="L198" s="117">
        <f>'[3]ผูกสูตร Planfin64'!O416</f>
        <v>109200</v>
      </c>
      <c r="M198" s="117">
        <f>'[3]ผูกสูตร Planfin64'!P416</f>
        <v>18475</v>
      </c>
      <c r="N198" s="117">
        <f>'[3]ผูกสูตร Planfin64'!Q416</f>
        <v>944044</v>
      </c>
      <c r="O198" s="117">
        <f>'[3]ผูกสูตร Planfin64'!R416</f>
        <v>231977</v>
      </c>
      <c r="P198" s="117">
        <f>'[3]ผูกสูตร Planfin64'!S416</f>
        <v>112982</v>
      </c>
      <c r="Q198" s="117">
        <f>'[3]ผูกสูตร Planfin64'!T416</f>
        <v>231426</v>
      </c>
      <c r="R198" s="117">
        <f>'[3]ผูกสูตร Planfin64'!U416</f>
        <v>2011599.59</v>
      </c>
      <c r="S198" s="117">
        <f>'[3]ผูกสูตร Planfin64'!V416</f>
        <v>19385</v>
      </c>
      <c r="T198" s="117">
        <f>'[3]ผูกสูตร Planfin64'!W416</f>
        <v>130376</v>
      </c>
      <c r="U198" s="117">
        <f>'[3]ผูกสูตร Planfin64'!X416</f>
        <v>798920.5</v>
      </c>
      <c r="V198" s="117">
        <f>'[3]ผูกสูตร Planfin64'!Y416</f>
        <v>88300</v>
      </c>
      <c r="W198" s="117">
        <f>'[3]ผูกสูตร Planfin64'!Z416</f>
        <v>13576041.779999999</v>
      </c>
      <c r="X198" s="117">
        <f>'[3]ผูกสูตร Planfin64'!AA416</f>
        <v>348374.1</v>
      </c>
      <c r="Y198" s="117">
        <f>'[3]ผูกสูตร Planfin64'!AB416</f>
        <v>140135</v>
      </c>
      <c r="Z198" s="117">
        <f>'[3]ผูกสูตร Planfin64'!AC416</f>
        <v>714616.5</v>
      </c>
      <c r="AA198" s="117">
        <f>'[3]ผูกสูตร Planfin64'!AD416</f>
        <v>350917.16</v>
      </c>
      <c r="AB198" s="117">
        <f>'[3]ผูกสูตร Planfin64'!AE416</f>
        <v>1940491.61</v>
      </c>
      <c r="AC198" s="117">
        <f>'[3]ผูกสูตร Planfin64'!AF416</f>
        <v>288185</v>
      </c>
      <c r="AD198" s="117">
        <f>'[3]ผูกสูตร Planfin64'!AG416</f>
        <v>532314.17000000004</v>
      </c>
      <c r="AE198" s="117">
        <f>'[3]ผูกสูตร Planfin64'!AH416</f>
        <v>0</v>
      </c>
      <c r="AF198" s="117">
        <f>'[3]ผูกสูตร Planfin64'!AI416</f>
        <v>92412.5</v>
      </c>
      <c r="AG198" s="117">
        <f>'[3]ผูกสูตร Planfin64'!AJ416</f>
        <v>0</v>
      </c>
      <c r="AH198" s="117">
        <f>'[3]ผูกสูตร Planfin64'!AK416</f>
        <v>245658</v>
      </c>
      <c r="AI198" s="117">
        <f>'[3]ผูกสูตร Planfin64'!AL416</f>
        <v>143985</v>
      </c>
      <c r="AJ198" s="117">
        <f>'[3]ผูกสูตร Planfin64'!AM416</f>
        <v>100470</v>
      </c>
      <c r="AK198" s="117">
        <f>'[3]ผูกสูตร Planfin64'!AN416</f>
        <v>0</v>
      </c>
      <c r="AL198" s="117">
        <f>'[3]ผูกสูตร Planfin64'!AO416</f>
        <v>0</v>
      </c>
      <c r="AM198" s="117">
        <f>'[3]ผูกสูตร Planfin64'!AP416</f>
        <v>408755</v>
      </c>
      <c r="AN198" s="117">
        <f>'[3]ผูกสูตร Planfin64'!AQ416</f>
        <v>305100</v>
      </c>
      <c r="AO198" s="117">
        <f>'[3]ผูกสูตร Planfin64'!AR416</f>
        <v>39497</v>
      </c>
      <c r="AP198" s="117">
        <f>'[3]ผูกสูตร Planfin64'!AS416</f>
        <v>380834</v>
      </c>
      <c r="AQ198" s="117">
        <f>'[3]ผูกสูตร Planfin64'!AT416</f>
        <v>0</v>
      </c>
      <c r="AR198" s="117">
        <f>'[3]ผูกสูตร Planfin64'!AU416</f>
        <v>1738843</v>
      </c>
      <c r="AS198" s="117">
        <f>'[3]ผูกสูตร Planfin64'!AV416</f>
        <v>73000</v>
      </c>
      <c r="AT198" s="117">
        <f>'[3]ผูกสูตร Planfin64'!AW416</f>
        <v>381766</v>
      </c>
      <c r="AU198" s="117">
        <f>'[3]ผูกสูตร Planfin64'!AX416</f>
        <v>652131</v>
      </c>
      <c r="AV198" s="117">
        <f>'[3]ผูกสูตร Planfin64'!AY416</f>
        <v>121450</v>
      </c>
      <c r="AW198" s="117">
        <f>'[3]ผูกสูตร Planfin64'!AZ416</f>
        <v>110555</v>
      </c>
      <c r="AX198" s="117">
        <f>'[3]ผูกสูตร Planfin64'!BA416</f>
        <v>224700</v>
      </c>
      <c r="AY198" s="117">
        <f>'[3]ผูกสูตร Planfin64'!BB416</f>
        <v>3273361</v>
      </c>
      <c r="AZ198" s="117">
        <f>'[3]ผูกสูตร Planfin64'!BC416</f>
        <v>81601</v>
      </c>
      <c r="BA198" s="117">
        <f>'[3]ผูกสูตร Planfin64'!BD416</f>
        <v>846565</v>
      </c>
      <c r="BB198" s="117">
        <f>'[3]ผูกสูตร Planfin64'!BE416</f>
        <v>4213258.5</v>
      </c>
      <c r="BC198" s="117">
        <f>'[3]ผูกสูตร Planfin64'!BF416</f>
        <v>58600</v>
      </c>
      <c r="BD198" s="117">
        <f>'[3]ผูกสูตร Planfin64'!BG416</f>
        <v>600563.05000000005</v>
      </c>
      <c r="BE198" s="117">
        <f>'[3]ผูกสูตร Planfin64'!BH416</f>
        <v>125656</v>
      </c>
      <c r="BF198" s="117">
        <f>'[3]ผูกสูตร Planfin64'!BI416</f>
        <v>462294.25</v>
      </c>
      <c r="BG198" s="117">
        <f>'[3]ผูกสูตร Planfin64'!BJ416</f>
        <v>258429</v>
      </c>
      <c r="BH198" s="117">
        <f>'[3]ผูกสูตร Planfin64'!BK416</f>
        <v>261555.7</v>
      </c>
      <c r="BI198" s="117">
        <f>'[3]ผูกสูตร Planfin64'!BL416</f>
        <v>112846.6</v>
      </c>
      <c r="BJ198" s="117">
        <f>'[3]ผูกสูตร Planfin64'!BM416</f>
        <v>2650728.6800000002</v>
      </c>
      <c r="BK198" s="117">
        <f>'[3]ผูกสูตร Planfin64'!BN416</f>
        <v>287100</v>
      </c>
      <c r="BL198" s="117">
        <f>'[3]ผูกสูตร Planfin64'!BO416</f>
        <v>25266.2</v>
      </c>
      <c r="BM198" s="117">
        <f>'[3]ผูกสูตร Planfin64'!BP416</f>
        <v>0</v>
      </c>
      <c r="BN198" s="117">
        <f>'[3]ผูกสูตร Planfin64'!BQ416</f>
        <v>0</v>
      </c>
      <c r="BO198" s="117">
        <f>'[3]ผูกสูตร Planfin64'!BR416</f>
        <v>485341.17</v>
      </c>
      <c r="BP198" s="117">
        <f>'[3]ผูกสูตร Planfin64'!BS416</f>
        <v>0</v>
      </c>
      <c r="BQ198" s="117">
        <f>'[3]ผูกสูตร Planfin64'!BT416</f>
        <v>3472988.6</v>
      </c>
      <c r="BR198" s="117">
        <f>'[3]ผูกสูตร Planfin64'!BU416</f>
        <v>58350</v>
      </c>
      <c r="BS198" s="117">
        <f>'[3]ผูกสูตร Planfin64'!BV416</f>
        <v>165983.6</v>
      </c>
      <c r="BT198" s="117">
        <f>'[3]ผูกสูตร Planfin64'!BW416</f>
        <v>1028909.5</v>
      </c>
      <c r="BU198" s="117">
        <f>'[3]ผูกสูตร Planfin64'!BX416</f>
        <v>725838</v>
      </c>
      <c r="BV198" s="117">
        <f>'[3]ผูกสูตร Planfin64'!BY416</f>
        <v>310975</v>
      </c>
      <c r="BW198" s="117">
        <f>'[3]ผูกสูตร Planfin64'!BZ416</f>
        <v>573790</v>
      </c>
      <c r="BX198" s="117">
        <f>'[3]ผูกสูตร Planfin64'!CA416</f>
        <v>462567</v>
      </c>
      <c r="BY198" s="117">
        <f>'[3]ผูกสูตร Planfin64'!CB416</f>
        <v>654767</v>
      </c>
      <c r="BZ198" s="118">
        <f t="shared" si="8"/>
        <v>55421881.70000001</v>
      </c>
    </row>
    <row r="199" spans="1:78" ht="21.75" customHeight="1">
      <c r="A199" s="113" t="s">
        <v>618</v>
      </c>
      <c r="B199" s="114" t="s">
        <v>619</v>
      </c>
      <c r="C199" s="140" t="s">
        <v>620</v>
      </c>
      <c r="D199" s="141" t="s">
        <v>621</v>
      </c>
      <c r="E199" s="117">
        <f>'[3]ผูกสูตร Planfin64'!H346</f>
        <v>0</v>
      </c>
      <c r="F199" s="117">
        <f>'[3]ผูกสูตร Planfin64'!I346</f>
        <v>0</v>
      </c>
      <c r="G199" s="117">
        <f>'[3]ผูกสูตร Planfin64'!J346</f>
        <v>0</v>
      </c>
      <c r="H199" s="117">
        <f>'[3]ผูกสูตร Planfin64'!K346</f>
        <v>0</v>
      </c>
      <c r="I199" s="117">
        <f>'[3]ผูกสูตร Planfin64'!L346</f>
        <v>703000</v>
      </c>
      <c r="J199" s="117">
        <f>'[3]ผูกสูตร Planfin64'!M346</f>
        <v>0</v>
      </c>
      <c r="K199" s="117">
        <f>'[3]ผูกสูตร Planfin64'!N346</f>
        <v>0</v>
      </c>
      <c r="L199" s="117">
        <f>'[3]ผูกสูตร Planfin64'!O346</f>
        <v>0</v>
      </c>
      <c r="M199" s="117">
        <f>'[3]ผูกสูตร Planfin64'!P346</f>
        <v>0</v>
      </c>
      <c r="N199" s="117">
        <f>'[3]ผูกสูตร Planfin64'!Q346</f>
        <v>0</v>
      </c>
      <c r="O199" s="117">
        <f>'[3]ผูกสูตร Planfin64'!R346</f>
        <v>0</v>
      </c>
      <c r="P199" s="117">
        <f>'[3]ผูกสูตร Planfin64'!S346</f>
        <v>0</v>
      </c>
      <c r="Q199" s="117">
        <f>'[3]ผูกสูตร Planfin64'!T346</f>
        <v>0</v>
      </c>
      <c r="R199" s="117">
        <f>'[3]ผูกสูตร Planfin64'!U346</f>
        <v>0</v>
      </c>
      <c r="S199" s="117">
        <f>'[3]ผูกสูตร Planfin64'!V346</f>
        <v>0</v>
      </c>
      <c r="T199" s="117">
        <f>'[3]ผูกสูตร Planfin64'!W346</f>
        <v>0</v>
      </c>
      <c r="U199" s="117">
        <f>'[3]ผูกสูตร Planfin64'!X346</f>
        <v>0</v>
      </c>
      <c r="V199" s="117">
        <f>'[3]ผูกสูตร Planfin64'!Y346</f>
        <v>0</v>
      </c>
      <c r="W199" s="117">
        <f>'[3]ผูกสูตร Planfin64'!Z346</f>
        <v>0</v>
      </c>
      <c r="X199" s="117">
        <f>'[3]ผูกสูตร Planfin64'!AA346</f>
        <v>802074.92</v>
      </c>
      <c r="Y199" s="117">
        <f>'[3]ผูกสูตร Planfin64'!AB346</f>
        <v>0</v>
      </c>
      <c r="Z199" s="117">
        <f>'[3]ผูกสูตร Planfin64'!AC346</f>
        <v>0</v>
      </c>
      <c r="AA199" s="117">
        <f>'[3]ผูกสูตร Planfin64'!AD346</f>
        <v>920450</v>
      </c>
      <c r="AB199" s="117">
        <f>'[3]ผูกสูตร Planfin64'!AE346</f>
        <v>0</v>
      </c>
      <c r="AC199" s="117">
        <f>'[3]ผูกสูตร Planfin64'!AF346</f>
        <v>0</v>
      </c>
      <c r="AD199" s="117">
        <f>'[3]ผูกสูตร Planfin64'!AG346</f>
        <v>0</v>
      </c>
      <c r="AE199" s="117">
        <f>'[3]ผูกสูตร Planfin64'!AH346</f>
        <v>0</v>
      </c>
      <c r="AF199" s="117">
        <f>'[3]ผูกสูตร Planfin64'!AI346</f>
        <v>0</v>
      </c>
      <c r="AG199" s="117">
        <f>'[3]ผูกสูตร Planfin64'!AJ346</f>
        <v>0</v>
      </c>
      <c r="AH199" s="117">
        <f>'[3]ผูกสูตร Planfin64'!AK346</f>
        <v>0</v>
      </c>
      <c r="AI199" s="117">
        <f>'[3]ผูกสูตร Planfin64'!AL346</f>
        <v>0</v>
      </c>
      <c r="AJ199" s="117">
        <f>'[3]ผูกสูตร Planfin64'!AM346</f>
        <v>0</v>
      </c>
      <c r="AK199" s="117">
        <f>'[3]ผูกสูตร Planfin64'!AN346</f>
        <v>0</v>
      </c>
      <c r="AL199" s="117">
        <f>'[3]ผูกสูตร Planfin64'!AO346</f>
        <v>0</v>
      </c>
      <c r="AM199" s="117">
        <f>'[3]ผูกสูตร Planfin64'!AP346</f>
        <v>1906880</v>
      </c>
      <c r="AN199" s="117">
        <f>'[3]ผูกสูตร Planfin64'!AQ346</f>
        <v>0</v>
      </c>
      <c r="AO199" s="117">
        <f>'[3]ผูกสูตร Planfin64'!AR346</f>
        <v>0</v>
      </c>
      <c r="AP199" s="117">
        <f>'[3]ผูกสูตร Planfin64'!AS346</f>
        <v>0</v>
      </c>
      <c r="AQ199" s="117">
        <f>'[3]ผูกสูตร Planfin64'!AT346</f>
        <v>1075000</v>
      </c>
      <c r="AR199" s="117">
        <f>'[3]ผูกสูตร Planfin64'!AU346</f>
        <v>0</v>
      </c>
      <c r="AS199" s="117">
        <f>'[3]ผูกสูตร Planfin64'!AV346</f>
        <v>0</v>
      </c>
      <c r="AT199" s="117">
        <f>'[3]ผูกสูตร Planfin64'!AW346</f>
        <v>0</v>
      </c>
      <c r="AU199" s="117">
        <f>'[3]ผูกสูตร Planfin64'!AX346</f>
        <v>0</v>
      </c>
      <c r="AV199" s="117">
        <f>'[3]ผูกสูตร Planfin64'!AY346</f>
        <v>291970</v>
      </c>
      <c r="AW199" s="117">
        <f>'[3]ผูกสูตร Planfin64'!AZ346</f>
        <v>0</v>
      </c>
      <c r="AX199" s="117">
        <f>'[3]ผูกสูตร Planfin64'!BA346</f>
        <v>0</v>
      </c>
      <c r="AY199" s="117">
        <f>'[3]ผูกสูตร Planfin64'!BB346</f>
        <v>0</v>
      </c>
      <c r="AZ199" s="117">
        <f>'[3]ผูกสูตร Planfin64'!BC346</f>
        <v>0</v>
      </c>
      <c r="BA199" s="117">
        <f>'[3]ผูกสูตร Planfin64'!BD346</f>
        <v>0</v>
      </c>
      <c r="BB199" s="117">
        <f>'[3]ผูกสูตร Planfin64'!BE346</f>
        <v>0</v>
      </c>
      <c r="BC199" s="117">
        <f>'[3]ผูกสูตร Planfin64'!BF346</f>
        <v>0</v>
      </c>
      <c r="BD199" s="117">
        <f>'[3]ผูกสูตร Planfin64'!BG346</f>
        <v>0</v>
      </c>
      <c r="BE199" s="117">
        <f>'[3]ผูกสูตร Planfin64'!BH346</f>
        <v>0</v>
      </c>
      <c r="BF199" s="117">
        <f>'[3]ผูกสูตร Planfin64'!BI346</f>
        <v>0</v>
      </c>
      <c r="BG199" s="117">
        <f>'[3]ผูกสูตร Planfin64'!BJ346</f>
        <v>0</v>
      </c>
      <c r="BH199" s="117">
        <f>'[3]ผูกสูตร Planfin64'!BK346</f>
        <v>0</v>
      </c>
      <c r="BI199" s="117">
        <f>'[3]ผูกสูตร Planfin64'!BL346</f>
        <v>0</v>
      </c>
      <c r="BJ199" s="117">
        <f>'[3]ผูกสูตร Planfin64'!BM346</f>
        <v>0</v>
      </c>
      <c r="BK199" s="117">
        <f>'[3]ผูกสูตร Planfin64'!BN346</f>
        <v>0</v>
      </c>
      <c r="BL199" s="117">
        <f>'[3]ผูกสูตร Planfin64'!BO346</f>
        <v>0</v>
      </c>
      <c r="BM199" s="117">
        <f>'[3]ผูกสูตร Planfin64'!BP346</f>
        <v>0</v>
      </c>
      <c r="BN199" s="117">
        <f>'[3]ผูกสูตร Planfin64'!BQ346</f>
        <v>330000</v>
      </c>
      <c r="BO199" s="117">
        <f>'[3]ผูกสูตร Planfin64'!BR346</f>
        <v>1921800</v>
      </c>
      <c r="BP199" s="117">
        <f>'[3]ผูกสูตร Planfin64'!BS346</f>
        <v>0</v>
      </c>
      <c r="BQ199" s="117">
        <f>'[3]ผูกสูตร Planfin64'!BT346</f>
        <v>2420000</v>
      </c>
      <c r="BR199" s="117">
        <f>'[3]ผูกสูตร Planfin64'!BU346</f>
        <v>0</v>
      </c>
      <c r="BS199" s="117">
        <f>'[3]ผูกสูตร Planfin64'!BV346</f>
        <v>97000</v>
      </c>
      <c r="BT199" s="117">
        <f>'[3]ผูกสูตร Planfin64'!BW346</f>
        <v>65000</v>
      </c>
      <c r="BU199" s="117">
        <f>'[3]ผูกสูตร Planfin64'!BX346</f>
        <v>0</v>
      </c>
      <c r="BV199" s="117">
        <f>'[3]ผูกสูตร Planfin64'!BY346</f>
        <v>111680.55</v>
      </c>
      <c r="BW199" s="117">
        <f>'[3]ผูกสูตร Planfin64'!BZ346</f>
        <v>0</v>
      </c>
      <c r="BX199" s="117">
        <f>'[3]ผูกสูตร Planfin64'!CA346</f>
        <v>0</v>
      </c>
      <c r="BY199" s="117">
        <f>'[3]ผูกสูตร Planfin64'!CB346</f>
        <v>0</v>
      </c>
      <c r="BZ199" s="118">
        <f>SUM(E199:BY199)</f>
        <v>10644855.470000001</v>
      </c>
    </row>
    <row r="200" spans="1:78" ht="21.75" customHeight="1">
      <c r="A200" s="113" t="s">
        <v>486</v>
      </c>
      <c r="B200" s="114" t="s">
        <v>611</v>
      </c>
      <c r="C200" s="115" t="s">
        <v>622</v>
      </c>
      <c r="D200" s="116" t="s">
        <v>623</v>
      </c>
      <c r="E200" s="117">
        <f>'[3]ผูกสูตร Planfin64'!H450</f>
        <v>221209.41</v>
      </c>
      <c r="F200" s="117">
        <f>'[3]ผูกสูตร Planfin64'!I450</f>
        <v>0</v>
      </c>
      <c r="G200" s="117">
        <f>'[3]ผูกสูตร Planfin64'!J450</f>
        <v>0</v>
      </c>
      <c r="H200" s="117">
        <f>'[3]ผูกสูตร Planfin64'!K450</f>
        <v>115650</v>
      </c>
      <c r="I200" s="117">
        <f>'[3]ผูกสูตร Planfin64'!L450</f>
        <v>120</v>
      </c>
      <c r="J200" s="117">
        <f>'[3]ผูกสูตร Planfin64'!M450</f>
        <v>640312</v>
      </c>
      <c r="K200" s="117">
        <f>'[3]ผูกสูตร Planfin64'!N450</f>
        <v>586345.75</v>
      </c>
      <c r="L200" s="117">
        <f>'[3]ผูกสูตร Planfin64'!O450</f>
        <v>345797.5</v>
      </c>
      <c r="M200" s="117">
        <f>'[3]ผูกสูตร Planfin64'!P450</f>
        <v>855400</v>
      </c>
      <c r="N200" s="117">
        <f>'[3]ผูกสูตร Planfin64'!Q450</f>
        <v>398326.48</v>
      </c>
      <c r="O200" s="117">
        <f>'[3]ผูกสูตร Planfin64'!R450</f>
        <v>0</v>
      </c>
      <c r="P200" s="117">
        <f>'[3]ผูกสูตร Planfin64'!S450</f>
        <v>367560</v>
      </c>
      <c r="Q200" s="117">
        <f>'[3]ผูกสูตร Planfin64'!T450</f>
        <v>140540</v>
      </c>
      <c r="R200" s="117">
        <f>'[3]ผูกสูตร Planfin64'!U450</f>
        <v>0</v>
      </c>
      <c r="S200" s="117">
        <f>'[3]ผูกสูตร Planfin64'!V450</f>
        <v>2000</v>
      </c>
      <c r="T200" s="117">
        <f>'[3]ผูกสูตร Planfin64'!W450</f>
        <v>31204</v>
      </c>
      <c r="U200" s="117">
        <f>'[3]ผูกสูตร Planfin64'!X450</f>
        <v>1460901.73</v>
      </c>
      <c r="V200" s="117">
        <f>'[3]ผูกสูตร Planfin64'!Y450</f>
        <v>0</v>
      </c>
      <c r="W200" s="117">
        <f>'[3]ผูกสูตร Planfin64'!Z450</f>
        <v>15981700.359999999</v>
      </c>
      <c r="X200" s="117">
        <f>'[3]ผูกสูตร Planfin64'!AA450</f>
        <v>4850</v>
      </c>
      <c r="Y200" s="117">
        <f>'[3]ผูกสูตร Planfin64'!AB450</f>
        <v>12000.01</v>
      </c>
      <c r="Z200" s="117">
        <f>'[3]ผูกสูตร Planfin64'!AC450</f>
        <v>50600</v>
      </c>
      <c r="AA200" s="117">
        <f>'[3]ผูกสูตร Planfin64'!AD450</f>
        <v>0</v>
      </c>
      <c r="AB200" s="117">
        <f>'[3]ผูกสูตร Planfin64'!AE450</f>
        <v>3000</v>
      </c>
      <c r="AC200" s="117">
        <f>'[3]ผูกสูตร Planfin64'!AF450</f>
        <v>0</v>
      </c>
      <c r="AD200" s="117">
        <f>'[3]ผูกสูตร Planfin64'!AG450</f>
        <v>632742.5</v>
      </c>
      <c r="AE200" s="117">
        <f>'[3]ผูกสูตร Planfin64'!AH450</f>
        <v>3000</v>
      </c>
      <c r="AF200" s="117">
        <f>'[3]ผูกสูตร Planfin64'!AI450</f>
        <v>0</v>
      </c>
      <c r="AG200" s="117">
        <f>'[3]ผูกสูตร Planfin64'!AJ450</f>
        <v>44867.46</v>
      </c>
      <c r="AH200" s="117">
        <f>'[3]ผูกสูตร Planfin64'!AK450</f>
        <v>11556</v>
      </c>
      <c r="AI200" s="117">
        <f>'[3]ผูกสูตร Planfin64'!AL450</f>
        <v>0</v>
      </c>
      <c r="AJ200" s="117">
        <f>'[3]ผูกสูตร Planfin64'!AM450</f>
        <v>25366</v>
      </c>
      <c r="AK200" s="117">
        <f>'[3]ผูกสูตร Planfin64'!AN450</f>
        <v>0</v>
      </c>
      <c r="AL200" s="117">
        <f>'[3]ผูกสูตร Planfin64'!AO450</f>
        <v>105584.86</v>
      </c>
      <c r="AM200" s="117">
        <f>'[3]ผูกสูตร Planfin64'!AP450</f>
        <v>23500</v>
      </c>
      <c r="AN200" s="117">
        <f>'[3]ผูกสูตร Planfin64'!AQ450</f>
        <v>8011.7</v>
      </c>
      <c r="AO200" s="117">
        <f>'[3]ผูกสูตร Planfin64'!AR450</f>
        <v>23107.58</v>
      </c>
      <c r="AP200" s="117">
        <f>'[3]ผูกสูตร Planfin64'!AS450</f>
        <v>0</v>
      </c>
      <c r="AQ200" s="117">
        <f>'[3]ผูกสูตร Planfin64'!AT450</f>
        <v>0</v>
      </c>
      <c r="AR200" s="117">
        <f>'[3]ผูกสูตร Planfin64'!AU450</f>
        <v>768698</v>
      </c>
      <c r="AS200" s="117">
        <f>'[3]ผูกสูตร Planfin64'!AV450</f>
        <v>110235.4</v>
      </c>
      <c r="AT200" s="117">
        <f>'[3]ผูกสูตร Planfin64'!AW450</f>
        <v>21000</v>
      </c>
      <c r="AU200" s="117">
        <f>'[3]ผูกสูตร Planfin64'!AX450</f>
        <v>153600</v>
      </c>
      <c r="AV200" s="117">
        <f>'[3]ผูกสูตร Planfin64'!AY450</f>
        <v>8381.56</v>
      </c>
      <c r="AW200" s="117">
        <f>'[3]ผูกสูตร Planfin64'!AZ450</f>
        <v>0</v>
      </c>
      <c r="AX200" s="117">
        <f>'[3]ผูกสูตร Planfin64'!BA450</f>
        <v>6000</v>
      </c>
      <c r="AY200" s="117">
        <f>'[3]ผูกสูตร Planfin64'!BB450</f>
        <v>19267378.25</v>
      </c>
      <c r="AZ200" s="117">
        <f>'[3]ผูกสูตร Planfin64'!BC450</f>
        <v>80740.009999999995</v>
      </c>
      <c r="BA200" s="117">
        <f>'[3]ผูกสูตร Planfin64'!BD450</f>
        <v>110767.91</v>
      </c>
      <c r="BB200" s="117">
        <f>'[3]ผูกสูตร Planfin64'!BE450</f>
        <v>0.11</v>
      </c>
      <c r="BC200" s="117">
        <f>'[3]ผูกสูตร Planfin64'!BF450</f>
        <v>1177138</v>
      </c>
      <c r="BD200" s="117">
        <f>'[3]ผูกสูตร Planfin64'!BG450</f>
        <v>2122640.86</v>
      </c>
      <c r="BE200" s="117">
        <f>'[3]ผูกสูตร Planfin64'!BH450</f>
        <v>654387</v>
      </c>
      <c r="BF200" s="117">
        <f>'[3]ผูกสูตร Planfin64'!BI450</f>
        <v>7680.17</v>
      </c>
      <c r="BG200" s="117">
        <f>'[3]ผูกสูตร Planfin64'!BJ450</f>
        <v>18107</v>
      </c>
      <c r="BH200" s="117">
        <f>'[3]ผูกสูตร Planfin64'!BK450</f>
        <v>7200</v>
      </c>
      <c r="BI200" s="117">
        <f>'[3]ผูกสูตร Planfin64'!BL450</f>
        <v>181500</v>
      </c>
      <c r="BJ200" s="117">
        <f>'[3]ผูกสูตร Planfin64'!BM450</f>
        <v>124935750</v>
      </c>
      <c r="BK200" s="117">
        <f>'[3]ผูกสูตร Planfin64'!BN450</f>
        <v>0</v>
      </c>
      <c r="BL200" s="117">
        <f>'[3]ผูกสูตร Planfin64'!BO450</f>
        <v>341485.86</v>
      </c>
      <c r="BM200" s="117">
        <f>'[3]ผูกสูตร Planfin64'!BP450</f>
        <v>12650</v>
      </c>
      <c r="BN200" s="117">
        <f>'[3]ผูกสูตร Planfin64'!BQ450</f>
        <v>0</v>
      </c>
      <c r="BO200" s="117">
        <f>'[3]ผูกสูตร Planfin64'!BR450</f>
        <v>943970</v>
      </c>
      <c r="BP200" s="117">
        <f>'[3]ผูกสูตร Planfin64'!BS450</f>
        <v>6100</v>
      </c>
      <c r="BQ200" s="117">
        <f>'[3]ผูกสูตร Planfin64'!BT450</f>
        <v>0</v>
      </c>
      <c r="BR200" s="117">
        <f>'[3]ผูกสูตร Planfin64'!BU450</f>
        <v>124900</v>
      </c>
      <c r="BS200" s="117">
        <f>'[3]ผูกสูตร Planfin64'!BV450</f>
        <v>20900</v>
      </c>
      <c r="BT200" s="117">
        <f>'[3]ผูกสูตร Planfin64'!BW450</f>
        <v>77895</v>
      </c>
      <c r="BU200" s="117">
        <f>'[3]ผูกสูตร Planfin64'!BX450</f>
        <v>38000</v>
      </c>
      <c r="BV200" s="117">
        <f>'[3]ผูกสูตร Planfin64'!BY450</f>
        <v>2380985</v>
      </c>
      <c r="BW200" s="117">
        <f>'[3]ผูกสูตร Planfin64'!BZ450</f>
        <v>35652</v>
      </c>
      <c r="BX200" s="117">
        <f>'[3]ผูกสูตร Planfin64'!CA450</f>
        <v>0</v>
      </c>
      <c r="BY200" s="117">
        <f>'[3]ผูกสูตร Planfin64'!CB450</f>
        <v>16000</v>
      </c>
      <c r="BZ200" s="118">
        <f t="shared" si="8"/>
        <v>175724995.47</v>
      </c>
    </row>
    <row r="201" spans="1:78" ht="21.75" customHeight="1">
      <c r="A201" s="134" t="s">
        <v>624</v>
      </c>
      <c r="B201" s="135"/>
      <c r="C201" s="135"/>
      <c r="D201" s="136"/>
      <c r="E201" s="132">
        <f>SUM(E137:E200)</f>
        <v>969711317.67999971</v>
      </c>
      <c r="F201" s="132">
        <f t="shared" ref="F201:BQ201" si="9">SUM(F137:F200)</f>
        <v>147805312.71000001</v>
      </c>
      <c r="G201" s="132">
        <f t="shared" si="9"/>
        <v>321727595.73000002</v>
      </c>
      <c r="H201" s="132">
        <f t="shared" si="9"/>
        <v>81305949.329999998</v>
      </c>
      <c r="I201" s="132">
        <f t="shared" si="9"/>
        <v>67436280.539999992</v>
      </c>
      <c r="J201" s="132">
        <f t="shared" si="9"/>
        <v>26277549.379999995</v>
      </c>
      <c r="K201" s="132">
        <f t="shared" si="9"/>
        <v>1834559403.8500001</v>
      </c>
      <c r="L201" s="132">
        <f t="shared" si="9"/>
        <v>150185438.97</v>
      </c>
      <c r="M201" s="132">
        <f t="shared" si="9"/>
        <v>30946083.519999996</v>
      </c>
      <c r="N201" s="132">
        <f t="shared" si="9"/>
        <v>576367381.3499999</v>
      </c>
      <c r="O201" s="132">
        <f t="shared" si="9"/>
        <v>23390936.099999998</v>
      </c>
      <c r="P201" s="132">
        <f t="shared" si="9"/>
        <v>72449287.769999981</v>
      </c>
      <c r="Q201" s="132">
        <f t="shared" si="9"/>
        <v>192531557.00000006</v>
      </c>
      <c r="R201" s="132">
        <f t="shared" si="9"/>
        <v>181649119.08999997</v>
      </c>
      <c r="S201" s="132">
        <f t="shared" si="9"/>
        <v>10662366.740000002</v>
      </c>
      <c r="T201" s="132">
        <f t="shared" si="9"/>
        <v>76146976.12999998</v>
      </c>
      <c r="U201" s="132">
        <f t="shared" si="9"/>
        <v>57921950.349999994</v>
      </c>
      <c r="V201" s="132">
        <f t="shared" si="9"/>
        <v>30081514.501000009</v>
      </c>
      <c r="W201" s="132">
        <f t="shared" si="9"/>
        <v>1258372749.4499998</v>
      </c>
      <c r="X201" s="132">
        <f t="shared" si="9"/>
        <v>142543557.96999994</v>
      </c>
      <c r="Y201" s="132">
        <f t="shared" si="9"/>
        <v>52004752.179999992</v>
      </c>
      <c r="Z201" s="132">
        <f t="shared" si="9"/>
        <v>183559851.63000003</v>
      </c>
      <c r="AA201" s="132">
        <f t="shared" si="9"/>
        <v>50050377.709999986</v>
      </c>
      <c r="AB201" s="132">
        <f t="shared" si="9"/>
        <v>58132880</v>
      </c>
      <c r="AC201" s="132">
        <f t="shared" si="9"/>
        <v>68543213.220000014</v>
      </c>
      <c r="AD201" s="132">
        <f t="shared" si="9"/>
        <v>22116764.729999997</v>
      </c>
      <c r="AE201" s="132">
        <f t="shared" si="9"/>
        <v>22456774.140000001</v>
      </c>
      <c r="AF201" s="132">
        <f t="shared" si="9"/>
        <v>1111269673.6699998</v>
      </c>
      <c r="AG201" s="132">
        <f t="shared" si="9"/>
        <v>47803808.039999999</v>
      </c>
      <c r="AH201" s="132">
        <f t="shared" si="9"/>
        <v>16238605.290000001</v>
      </c>
      <c r="AI201" s="132">
        <f t="shared" si="9"/>
        <v>19941776.010000002</v>
      </c>
      <c r="AJ201" s="132">
        <f t="shared" si="9"/>
        <v>17642223.200000003</v>
      </c>
      <c r="AK201" s="132">
        <f t="shared" si="9"/>
        <v>35776236.809999995</v>
      </c>
      <c r="AL201" s="132">
        <f t="shared" si="9"/>
        <v>22882919.249999993</v>
      </c>
      <c r="AM201" s="132">
        <f t="shared" si="9"/>
        <v>28470436.410000008</v>
      </c>
      <c r="AN201" s="132">
        <f t="shared" si="9"/>
        <v>58384260.349999994</v>
      </c>
      <c r="AO201" s="132">
        <f t="shared" si="9"/>
        <v>27997442.559999995</v>
      </c>
      <c r="AP201" s="132">
        <f t="shared" si="9"/>
        <v>21323304.5</v>
      </c>
      <c r="AQ201" s="132">
        <f t="shared" si="9"/>
        <v>26408178.313000005</v>
      </c>
      <c r="AR201" s="132">
        <f t="shared" si="9"/>
        <v>308752682.21000004</v>
      </c>
      <c r="AS201" s="132">
        <f t="shared" si="9"/>
        <v>32004346.109999999</v>
      </c>
      <c r="AT201" s="132">
        <f t="shared" si="9"/>
        <v>22761789.75</v>
      </c>
      <c r="AU201" s="132">
        <f t="shared" si="9"/>
        <v>25234156.819999997</v>
      </c>
      <c r="AV201" s="132">
        <f t="shared" si="9"/>
        <v>16498633.430000002</v>
      </c>
      <c r="AW201" s="132">
        <f t="shared" si="9"/>
        <v>6904046.8100000005</v>
      </c>
      <c r="AX201" s="132">
        <f t="shared" si="9"/>
        <v>14165686.540000003</v>
      </c>
      <c r="AY201" s="132">
        <f t="shared" si="9"/>
        <v>678095092.44999969</v>
      </c>
      <c r="AZ201" s="132">
        <f t="shared" si="9"/>
        <v>34523936.890000008</v>
      </c>
      <c r="BA201" s="132">
        <f t="shared" si="9"/>
        <v>50844709.439999998</v>
      </c>
      <c r="BB201" s="132">
        <f t="shared" si="9"/>
        <v>80771686.229999989</v>
      </c>
      <c r="BC201" s="132">
        <f t="shared" si="9"/>
        <v>64610802.339999996</v>
      </c>
      <c r="BD201" s="132">
        <f t="shared" si="9"/>
        <v>50465745.660000004</v>
      </c>
      <c r="BE201" s="132">
        <f t="shared" si="9"/>
        <v>94383480.479600042</v>
      </c>
      <c r="BF201" s="132">
        <f t="shared" si="9"/>
        <v>74066641.069999993</v>
      </c>
      <c r="BG201" s="132">
        <f t="shared" si="9"/>
        <v>37658997.99000001</v>
      </c>
      <c r="BH201" s="132">
        <f t="shared" si="9"/>
        <v>14924903.649999999</v>
      </c>
      <c r="BI201" s="132">
        <f t="shared" si="9"/>
        <v>10988840.049999997</v>
      </c>
      <c r="BJ201" s="132">
        <f t="shared" si="9"/>
        <v>855180675.66999972</v>
      </c>
      <c r="BK201" s="132">
        <f t="shared" si="9"/>
        <v>189102229.81000003</v>
      </c>
      <c r="BL201" s="132">
        <f t="shared" si="9"/>
        <v>33666395.230000004</v>
      </c>
      <c r="BM201" s="132">
        <f t="shared" si="9"/>
        <v>18597581.769999996</v>
      </c>
      <c r="BN201" s="132">
        <f t="shared" si="9"/>
        <v>23047507.960000001</v>
      </c>
      <c r="BO201" s="132">
        <f t="shared" si="9"/>
        <v>46208904.030000009</v>
      </c>
      <c r="BP201" s="132">
        <f t="shared" si="9"/>
        <v>16982877.910000004</v>
      </c>
      <c r="BQ201" s="132">
        <f t="shared" si="9"/>
        <v>471119307.18000019</v>
      </c>
      <c r="BR201" s="132">
        <f t="shared" ref="BR201:BZ201" si="10">SUM(BR137:BR200)</f>
        <v>22985884.419999994</v>
      </c>
      <c r="BS201" s="132">
        <f t="shared" si="10"/>
        <v>29630974.810000006</v>
      </c>
      <c r="BT201" s="132">
        <f t="shared" si="10"/>
        <v>42171192.979999982</v>
      </c>
      <c r="BU201" s="132">
        <f t="shared" si="10"/>
        <v>58166568.259999998</v>
      </c>
      <c r="BV201" s="132">
        <f t="shared" si="10"/>
        <v>170925834.5</v>
      </c>
      <c r="BW201" s="132">
        <f t="shared" si="10"/>
        <v>39484950.570000008</v>
      </c>
      <c r="BX201" s="132">
        <f t="shared" si="10"/>
        <v>19394439.719999999</v>
      </c>
      <c r="BY201" s="132">
        <f t="shared" si="10"/>
        <v>17711480.919999998</v>
      </c>
      <c r="BZ201" s="132">
        <f t="shared" si="10"/>
        <v>11815108789.833603</v>
      </c>
    </row>
    <row r="202" spans="1:78" ht="21.75" customHeight="1">
      <c r="A202" s="113" t="s">
        <v>618</v>
      </c>
      <c r="B202" s="114" t="s">
        <v>619</v>
      </c>
      <c r="C202" s="115" t="s">
        <v>625</v>
      </c>
      <c r="D202" s="116" t="s">
        <v>626</v>
      </c>
      <c r="E202" s="117">
        <f>'[3]ผูกสูตร Planfin64'!H347</f>
        <v>5073698.42</v>
      </c>
      <c r="F202" s="117">
        <f>'[3]ผูกสูตร Planfin64'!I347</f>
        <v>751114.52</v>
      </c>
      <c r="G202" s="117">
        <f>'[3]ผูกสูตร Planfin64'!J347</f>
        <v>276304.96000000002</v>
      </c>
      <c r="H202" s="117">
        <f>'[3]ผูกสูตร Planfin64'!K347</f>
        <v>0</v>
      </c>
      <c r="I202" s="117">
        <f>'[3]ผูกสูตร Planfin64'!L347</f>
        <v>118670.78</v>
      </c>
      <c r="J202" s="117">
        <f>'[3]ผูกสูตร Planfin64'!M347</f>
        <v>422560</v>
      </c>
      <c r="K202" s="117">
        <f>'[3]ผูกสูตร Planfin64'!N347</f>
        <v>805059.11</v>
      </c>
      <c r="L202" s="117">
        <f>'[3]ผูกสูตร Planfin64'!O347</f>
        <v>1230107.04</v>
      </c>
      <c r="M202" s="117">
        <f>'[3]ผูกสูตร Planfin64'!P347</f>
        <v>374669.67</v>
      </c>
      <c r="N202" s="117">
        <f>'[3]ผูกสูตร Planfin64'!Q347</f>
        <v>0</v>
      </c>
      <c r="O202" s="117">
        <f>'[3]ผูกสูตร Planfin64'!R347</f>
        <v>357520.88</v>
      </c>
      <c r="P202" s="117">
        <f>'[3]ผูกสูตร Planfin64'!S347</f>
        <v>0</v>
      </c>
      <c r="Q202" s="117">
        <f>'[3]ผูกสูตร Planfin64'!T347</f>
        <v>570666.67000000004</v>
      </c>
      <c r="R202" s="117">
        <f>'[3]ผูกสูตร Planfin64'!U347</f>
        <v>559139.98</v>
      </c>
      <c r="S202" s="117">
        <f>'[3]ผูกสูตร Planfin64'!V347</f>
        <v>328691.40000000002</v>
      </c>
      <c r="T202" s="117">
        <f>'[3]ผูกสูตร Planfin64'!W347</f>
        <v>534661.13</v>
      </c>
      <c r="U202" s="117">
        <f>'[3]ผูกสูตร Planfin64'!X347</f>
        <v>1376777.04</v>
      </c>
      <c r="V202" s="117">
        <f>'[3]ผูกสูตร Planfin64'!Y347</f>
        <v>572397.68999999994</v>
      </c>
      <c r="W202" s="117">
        <f>'[3]ผูกสูตร Planfin64'!Z347</f>
        <v>1999251.96</v>
      </c>
      <c r="X202" s="117">
        <f>'[3]ผูกสูตร Planfin64'!AA347</f>
        <v>2266552.5</v>
      </c>
      <c r="Y202" s="117">
        <f>'[3]ผูกสูตร Planfin64'!AB347</f>
        <v>323198.42</v>
      </c>
      <c r="Z202" s="117">
        <f>'[3]ผูกสูตร Planfin64'!AC347</f>
        <v>2869577.44</v>
      </c>
      <c r="AA202" s="117">
        <f>'[3]ผูกสูตร Planfin64'!AD347</f>
        <v>0</v>
      </c>
      <c r="AB202" s="117">
        <f>'[3]ผูกสูตร Planfin64'!AE347</f>
        <v>0</v>
      </c>
      <c r="AC202" s="117">
        <f>'[3]ผูกสูตร Planfin64'!AF347</f>
        <v>0</v>
      </c>
      <c r="AD202" s="117">
        <f>'[3]ผูกสูตร Planfin64'!AG347</f>
        <v>0</v>
      </c>
      <c r="AE202" s="117">
        <f>'[3]ผูกสูตร Planfin64'!AH347</f>
        <v>1720992</v>
      </c>
      <c r="AF202" s="117">
        <f>'[3]ผูกสูตร Planfin64'!AI347</f>
        <v>3100079.38</v>
      </c>
      <c r="AG202" s="117">
        <f>'[3]ผูกสูตร Planfin64'!AJ347</f>
        <v>152749.32</v>
      </c>
      <c r="AH202" s="117">
        <f>'[3]ผูกสูตร Planfin64'!AK347</f>
        <v>326730</v>
      </c>
      <c r="AI202" s="117">
        <f>'[3]ผูกสูตร Planfin64'!AL347</f>
        <v>330289.24</v>
      </c>
      <c r="AJ202" s="117">
        <f>'[3]ผูกสูตร Planfin64'!AM347</f>
        <v>231184.3</v>
      </c>
      <c r="AK202" s="117">
        <f>'[3]ผูกสูตร Planfin64'!AN347</f>
        <v>179005.59</v>
      </c>
      <c r="AL202" s="117">
        <f>'[3]ผูกสูตร Planfin64'!AO347</f>
        <v>1419202.66</v>
      </c>
      <c r="AM202" s="117">
        <f>'[3]ผูกสูตร Planfin64'!AP347</f>
        <v>731.07</v>
      </c>
      <c r="AN202" s="117">
        <f>'[3]ผูกสูตร Planfin64'!AQ347</f>
        <v>334278.40000000002</v>
      </c>
      <c r="AO202" s="117">
        <f>'[3]ผูกสูตร Planfin64'!AR347</f>
        <v>0</v>
      </c>
      <c r="AP202" s="117">
        <f>'[3]ผูกสูตร Planfin64'!AS347</f>
        <v>228390.29</v>
      </c>
      <c r="AQ202" s="117">
        <f>'[3]ผูกสูตร Planfin64'!AT347</f>
        <v>0</v>
      </c>
      <c r="AR202" s="117">
        <f>'[3]ผูกสูตร Planfin64'!AU347</f>
        <v>3290055.6</v>
      </c>
      <c r="AS202" s="117">
        <f>'[3]ผูกสูตร Planfin64'!AV347</f>
        <v>204992</v>
      </c>
      <c r="AT202" s="117">
        <f>'[3]ผูกสูตร Planfin64'!AW347</f>
        <v>0</v>
      </c>
      <c r="AU202" s="117">
        <f>'[3]ผูกสูตร Planfin64'!AX347</f>
        <v>0</v>
      </c>
      <c r="AV202" s="117">
        <f>'[3]ผูกสูตร Planfin64'!AY347</f>
        <v>65599.92</v>
      </c>
      <c r="AW202" s="117">
        <f>'[3]ผูกสูตร Planfin64'!AZ347</f>
        <v>74669.710000000006</v>
      </c>
      <c r="AX202" s="117">
        <f>'[3]ผูกสูตร Planfin64'!BA347</f>
        <v>395330.12</v>
      </c>
      <c r="AY202" s="117">
        <f>'[3]ผูกสูตร Planfin64'!BB347</f>
        <v>2690952.83</v>
      </c>
      <c r="AZ202" s="117">
        <f>'[3]ผูกสูตร Planfin64'!BC347</f>
        <v>762586.66</v>
      </c>
      <c r="BA202" s="117">
        <f>'[3]ผูกสูตร Planfin64'!BD347</f>
        <v>68457.14</v>
      </c>
      <c r="BB202" s="117">
        <f>'[3]ผูกสูตร Planfin64'!BE347</f>
        <v>1154723.95</v>
      </c>
      <c r="BC202" s="117">
        <f>'[3]ผูกสูตร Planfin64'!BF347</f>
        <v>0</v>
      </c>
      <c r="BD202" s="117">
        <f>'[3]ผูกสูตร Planfin64'!BG347</f>
        <v>0</v>
      </c>
      <c r="BE202" s="117">
        <f>'[3]ผูกสูตร Planfin64'!BH347</f>
        <v>1053294.74</v>
      </c>
      <c r="BF202" s="117">
        <f>'[3]ผูกสูตร Planfin64'!BI347</f>
        <v>620810</v>
      </c>
      <c r="BG202" s="117">
        <f>'[3]ผูกสูตร Planfin64'!BJ347</f>
        <v>642183.21</v>
      </c>
      <c r="BH202" s="117">
        <f>'[3]ผูกสูตร Planfin64'!BK347</f>
        <v>47322</v>
      </c>
      <c r="BI202" s="117">
        <f>'[3]ผูกสูตร Planfin64'!BL347</f>
        <v>161964</v>
      </c>
      <c r="BJ202" s="117">
        <f>'[3]ผูกสูตร Planfin64'!BM347</f>
        <v>1954519.1</v>
      </c>
      <c r="BK202" s="117">
        <f>'[3]ผูกสูตร Planfin64'!BN347</f>
        <v>801904.8</v>
      </c>
      <c r="BL202" s="117">
        <f>'[3]ผูกสูตร Planfin64'!BO347</f>
        <v>302661.39</v>
      </c>
      <c r="BM202" s="117">
        <f>'[3]ผูกสูตร Planfin64'!BP347</f>
        <v>333013.88</v>
      </c>
      <c r="BN202" s="117">
        <f>'[3]ผูกสูตร Planfin64'!BQ347</f>
        <v>303408.12</v>
      </c>
      <c r="BO202" s="117">
        <f>'[3]ผูกสูตร Planfin64'!BR347</f>
        <v>673232.75</v>
      </c>
      <c r="BP202" s="117">
        <f>'[3]ผูกสูตร Planfin64'!BS347</f>
        <v>121528.49</v>
      </c>
      <c r="BQ202" s="117">
        <f>'[3]ผูกสูตร Planfin64'!BT347</f>
        <v>4556730.8600000003</v>
      </c>
      <c r="BR202" s="117">
        <f>'[3]ผูกสูตร Planfin64'!BU347</f>
        <v>624109.80000000005</v>
      </c>
      <c r="BS202" s="117">
        <f>'[3]ผูกสูตร Planfin64'!BV347</f>
        <v>402119.48</v>
      </c>
      <c r="BT202" s="117">
        <f>'[3]ผูกสูตร Planfin64'!BW347</f>
        <v>172799.79</v>
      </c>
      <c r="BU202" s="117">
        <f>'[3]ผูกสูตร Planfin64'!BX347</f>
        <v>492848.7</v>
      </c>
      <c r="BV202" s="117">
        <f>'[3]ผูกสูตร Planfin64'!BY347</f>
        <v>4219377</v>
      </c>
      <c r="BW202" s="117">
        <f>'[3]ผูกสูตร Planfin64'!BZ347</f>
        <v>314431.71999999997</v>
      </c>
      <c r="BX202" s="117">
        <f>'[3]ผูกสูตร Planfin64'!CA347</f>
        <v>363186.2</v>
      </c>
      <c r="BY202" s="117">
        <f>'[3]ผูกสูตร Planfin64'!CB347</f>
        <v>1250223.47</v>
      </c>
      <c r="BZ202" s="118">
        <f t="shared" ref="BZ202:BZ250" si="11">SUM(E202:BY202)</f>
        <v>56953289.290000007</v>
      </c>
    </row>
    <row r="203" spans="1:78" ht="21.75" customHeight="1">
      <c r="A203" s="113" t="s">
        <v>618</v>
      </c>
      <c r="B203" s="114" t="s">
        <v>619</v>
      </c>
      <c r="C203" s="115" t="s">
        <v>627</v>
      </c>
      <c r="D203" s="116" t="s">
        <v>628</v>
      </c>
      <c r="E203" s="117">
        <f>'[3]ผูกสูตร Planfin64'!H348</f>
        <v>0</v>
      </c>
      <c r="F203" s="117">
        <f>'[3]ผูกสูตร Planfin64'!I348</f>
        <v>0</v>
      </c>
      <c r="G203" s="117">
        <f>'[3]ผูกสูตร Planfin64'!J348</f>
        <v>11987934</v>
      </c>
      <c r="H203" s="117">
        <f>'[3]ผูกสูตร Planfin64'!K348</f>
        <v>0</v>
      </c>
      <c r="I203" s="117">
        <f>'[3]ผูกสูตร Planfin64'!L348</f>
        <v>0</v>
      </c>
      <c r="J203" s="117">
        <f>'[3]ผูกสูตร Planfin64'!M348</f>
        <v>0</v>
      </c>
      <c r="K203" s="117">
        <f>'[3]ผูกสูตร Planfin64'!N348</f>
        <v>2732040.2</v>
      </c>
      <c r="L203" s="117">
        <f>'[3]ผูกสูตร Planfin64'!O348</f>
        <v>4201878.24</v>
      </c>
      <c r="M203" s="117">
        <f>'[3]ผูกสูตร Planfin64'!P348</f>
        <v>301199</v>
      </c>
      <c r="N203" s="117">
        <f>'[3]ผูกสูตร Planfin64'!Q348</f>
        <v>0</v>
      </c>
      <c r="O203" s="117">
        <f>'[3]ผูกสูตร Planfin64'!R348</f>
        <v>0</v>
      </c>
      <c r="P203" s="117">
        <f>'[3]ผูกสูตร Planfin64'!S348</f>
        <v>0</v>
      </c>
      <c r="Q203" s="117">
        <f>'[3]ผูกสูตร Planfin64'!T348</f>
        <v>7845598.4400000004</v>
      </c>
      <c r="R203" s="117">
        <f>'[3]ผูกสูตร Planfin64'!U348</f>
        <v>2985915.52</v>
      </c>
      <c r="S203" s="117">
        <f>'[3]ผูกสูตร Planfin64'!V348</f>
        <v>0</v>
      </c>
      <c r="T203" s="117">
        <f>'[3]ผูกสูตร Planfin64'!W348</f>
        <v>2338098.4498999999</v>
      </c>
      <c r="U203" s="117">
        <f>'[3]ผูกสูตร Planfin64'!X348</f>
        <v>0</v>
      </c>
      <c r="V203" s="117">
        <f>'[3]ผูกสูตร Planfin64'!Y348</f>
        <v>2290324.15</v>
      </c>
      <c r="W203" s="117">
        <f>'[3]ผูกสูตร Planfin64'!Z348</f>
        <v>31517208.68</v>
      </c>
      <c r="X203" s="117">
        <f>'[3]ผูกสูตร Planfin64'!AA348</f>
        <v>11952983.35</v>
      </c>
      <c r="Y203" s="117">
        <f>'[3]ผูกสูตร Planfin64'!AB348</f>
        <v>6047203.9400000004</v>
      </c>
      <c r="Z203" s="117">
        <f>'[3]ผูกสูตร Planfin64'!AC348</f>
        <v>0</v>
      </c>
      <c r="AA203" s="117">
        <f>'[3]ผูกสูตร Planfin64'!AD348</f>
        <v>980318.29</v>
      </c>
      <c r="AB203" s="117">
        <f>'[3]ผูกสูตร Planfin64'!AE348</f>
        <v>2091991.92</v>
      </c>
      <c r="AC203" s="117">
        <f>'[3]ผูกสูตร Planfin64'!AF348</f>
        <v>0</v>
      </c>
      <c r="AD203" s="117">
        <f>'[3]ผูกสูตร Planfin64'!AG348</f>
        <v>0</v>
      </c>
      <c r="AE203" s="117">
        <f>'[3]ผูกสูตร Planfin64'!AH348</f>
        <v>0</v>
      </c>
      <c r="AF203" s="117">
        <f>'[3]ผูกสูตร Planfin64'!AI348</f>
        <v>1328000</v>
      </c>
      <c r="AG203" s="117">
        <f>'[3]ผูกสูตร Planfin64'!AJ348</f>
        <v>1113917.04</v>
      </c>
      <c r="AH203" s="117">
        <f>'[3]ผูกสูตร Planfin64'!AK348</f>
        <v>452000</v>
      </c>
      <c r="AI203" s="117">
        <f>'[3]ผูกสูตร Planfin64'!AL348</f>
        <v>250827.88</v>
      </c>
      <c r="AJ203" s="117">
        <f>'[3]ผูกสูตร Planfin64'!AM348</f>
        <v>0</v>
      </c>
      <c r="AK203" s="117">
        <f>'[3]ผูกสูตร Planfin64'!AN348</f>
        <v>0</v>
      </c>
      <c r="AL203" s="117">
        <f>'[3]ผูกสูตร Planfin64'!AO348</f>
        <v>0</v>
      </c>
      <c r="AM203" s="117">
        <f>'[3]ผูกสูตร Planfin64'!AP348</f>
        <v>140183.04000000001</v>
      </c>
      <c r="AN203" s="117">
        <f>'[3]ผูกสูตร Planfin64'!AQ348</f>
        <v>2855029.21</v>
      </c>
      <c r="AO203" s="117">
        <f>'[3]ผูกสูตร Planfin64'!AR348</f>
        <v>0</v>
      </c>
      <c r="AP203" s="117">
        <f>'[3]ผูกสูตร Planfin64'!AS348</f>
        <v>342189.6</v>
      </c>
      <c r="AQ203" s="117">
        <f>'[3]ผูกสูตร Planfin64'!AT348</f>
        <v>0</v>
      </c>
      <c r="AR203" s="117">
        <f>'[3]ผูกสูตร Planfin64'!AU348</f>
        <v>0</v>
      </c>
      <c r="AS203" s="117">
        <f>'[3]ผูกสูตร Planfin64'!AV348</f>
        <v>368843.31</v>
      </c>
      <c r="AT203" s="117">
        <f>'[3]ผูกสูตร Planfin64'!AW348</f>
        <v>14980</v>
      </c>
      <c r="AU203" s="117">
        <f>'[3]ผูกสูตร Planfin64'!AX348</f>
        <v>29599.919999999998</v>
      </c>
      <c r="AV203" s="117">
        <f>'[3]ผูกสูตร Planfin64'!AY348</f>
        <v>571039.84</v>
      </c>
      <c r="AW203" s="117">
        <f>'[3]ผูกสูตร Planfin64'!AZ348</f>
        <v>0</v>
      </c>
      <c r="AX203" s="117">
        <f>'[3]ผูกสูตร Planfin64'!BA348</f>
        <v>812901.6</v>
      </c>
      <c r="AY203" s="117">
        <f>'[3]ผูกสูตร Planfin64'!BB348</f>
        <v>4882048.55</v>
      </c>
      <c r="AZ203" s="117">
        <f>'[3]ผูกสูตร Planfin64'!BC348</f>
        <v>682890.7</v>
      </c>
      <c r="BA203" s="117">
        <f>'[3]ผูกสูตร Planfin64'!BD348</f>
        <v>0</v>
      </c>
      <c r="BB203" s="117">
        <f>'[3]ผูกสูตร Planfin64'!BE348</f>
        <v>0</v>
      </c>
      <c r="BC203" s="117">
        <f>'[3]ผูกสูตร Planfin64'!BF348</f>
        <v>0</v>
      </c>
      <c r="BD203" s="117">
        <f>'[3]ผูกสูตร Planfin64'!BG348</f>
        <v>0</v>
      </c>
      <c r="BE203" s="117">
        <f>'[3]ผูกสูตร Planfin64'!BH348</f>
        <v>8159206.7199999997</v>
      </c>
      <c r="BF203" s="117">
        <f>'[3]ผูกสูตร Planfin64'!BI348</f>
        <v>0</v>
      </c>
      <c r="BG203" s="117">
        <f>'[3]ผูกสูตร Planfin64'!BJ348</f>
        <v>290575.07</v>
      </c>
      <c r="BH203" s="117">
        <f>'[3]ผูกสูตร Planfin64'!BK348</f>
        <v>0</v>
      </c>
      <c r="BI203" s="117">
        <f>'[3]ผูกสูตร Planfin64'!BL348</f>
        <v>465600</v>
      </c>
      <c r="BJ203" s="117">
        <f>'[3]ผูกสูตร Planfin64'!BM348</f>
        <v>27310548.600000001</v>
      </c>
      <c r="BK203" s="117">
        <f>'[3]ผูกสูตร Planfin64'!BN348</f>
        <v>1017679.27</v>
      </c>
      <c r="BL203" s="117">
        <f>'[3]ผูกสูตร Planfin64'!BO348</f>
        <v>0</v>
      </c>
      <c r="BM203" s="117">
        <f>'[3]ผูกสูตร Planfin64'!BP348</f>
        <v>0</v>
      </c>
      <c r="BN203" s="117">
        <f>'[3]ผูกสูตร Planfin64'!BQ348</f>
        <v>0</v>
      </c>
      <c r="BO203" s="117">
        <f>'[3]ผูกสูตร Planfin64'!BR348</f>
        <v>1907134.8</v>
      </c>
      <c r="BP203" s="117">
        <f>'[3]ผูกสูตร Planfin64'!BS348</f>
        <v>0</v>
      </c>
      <c r="BQ203" s="117">
        <f>'[3]ผูกสูตร Planfin64'!BT348</f>
        <v>0</v>
      </c>
      <c r="BR203" s="117">
        <f>'[3]ผูกสูตร Planfin64'!BU348</f>
        <v>0</v>
      </c>
      <c r="BS203" s="117">
        <f>'[3]ผูกสูตร Planfin64'!BV348</f>
        <v>331823.84000000003</v>
      </c>
      <c r="BT203" s="117">
        <f>'[3]ผูกสูตร Planfin64'!BW348</f>
        <v>4837450.78</v>
      </c>
      <c r="BU203" s="117">
        <f>'[3]ผูกสูตร Planfin64'!BX348</f>
        <v>171879.96</v>
      </c>
      <c r="BV203" s="117">
        <f>'[3]ผูกสูตร Planfin64'!BY348</f>
        <v>2025851.64</v>
      </c>
      <c r="BW203" s="117">
        <f>'[3]ผูกสูตร Planfin64'!BZ348</f>
        <v>346599.96</v>
      </c>
      <c r="BX203" s="117">
        <f>'[3]ผูกสูตร Planfin64'!CA348</f>
        <v>0</v>
      </c>
      <c r="BY203" s="117">
        <f>'[3]ผูกสูตร Planfin64'!CB348</f>
        <v>1142721.0900000001</v>
      </c>
      <c r="BZ203" s="118">
        <f t="shared" si="11"/>
        <v>149124216.59990004</v>
      </c>
    </row>
    <row r="204" spans="1:78" ht="21.75" customHeight="1">
      <c r="A204" s="113" t="s">
        <v>618</v>
      </c>
      <c r="B204" s="114" t="s">
        <v>619</v>
      </c>
      <c r="C204" s="115" t="s">
        <v>629</v>
      </c>
      <c r="D204" s="116" t="s">
        <v>630</v>
      </c>
      <c r="E204" s="117">
        <f>'[3]ผูกสูตร Planfin64'!H349</f>
        <v>25775089.34</v>
      </c>
      <c r="F204" s="117">
        <f>'[3]ผูกสูตร Planfin64'!I349</f>
        <v>12632133.66</v>
      </c>
      <c r="G204" s="117">
        <f>'[3]ผูกสูตร Planfin64'!J349</f>
        <v>0</v>
      </c>
      <c r="H204" s="117">
        <f>'[3]ผูกสูตร Planfin64'!K349</f>
        <v>0</v>
      </c>
      <c r="I204" s="117">
        <f>'[3]ผูกสูตร Planfin64'!L349</f>
        <v>2545705.73</v>
      </c>
      <c r="J204" s="117">
        <f>'[3]ผูกสูตร Planfin64'!M349</f>
        <v>101160</v>
      </c>
      <c r="K204" s="117">
        <f>'[3]ผูกสูตร Planfin64'!N349</f>
        <v>13055217.68</v>
      </c>
      <c r="L204" s="117">
        <f>'[3]ผูกสูตร Planfin64'!O349</f>
        <v>0</v>
      </c>
      <c r="M204" s="117">
        <f>'[3]ผูกสูตร Planfin64'!P349</f>
        <v>0</v>
      </c>
      <c r="N204" s="117">
        <f>'[3]ผูกสูตร Planfin64'!Q349</f>
        <v>4459832.26</v>
      </c>
      <c r="O204" s="117">
        <f>'[3]ผูกสูตร Planfin64'!R349</f>
        <v>0</v>
      </c>
      <c r="P204" s="117">
        <f>'[3]ผูกสูตร Planfin64'!S349</f>
        <v>2333282.56</v>
      </c>
      <c r="Q204" s="117">
        <f>'[3]ผูกสูตร Planfin64'!T349</f>
        <v>0</v>
      </c>
      <c r="R204" s="117">
        <f>'[3]ผูกสูตร Planfin64'!U349</f>
        <v>1806464.1</v>
      </c>
      <c r="S204" s="117">
        <f>'[3]ผูกสูตร Planfin64'!V349</f>
        <v>1275246.58</v>
      </c>
      <c r="T204" s="117">
        <f>'[3]ผูกสูตร Planfin64'!W349</f>
        <v>1946.9499000000001</v>
      </c>
      <c r="U204" s="117">
        <f>'[3]ผูกสูตร Planfin64'!X349</f>
        <v>0</v>
      </c>
      <c r="V204" s="117">
        <f>'[3]ผูกสูตร Planfin64'!Y349</f>
        <v>0</v>
      </c>
      <c r="W204" s="117">
        <f>'[3]ผูกสูตร Planfin64'!Z349</f>
        <v>0</v>
      </c>
      <c r="X204" s="117">
        <f>'[3]ผูกสูตร Planfin64'!AA349</f>
        <v>890737.49</v>
      </c>
      <c r="Y204" s="117">
        <f>'[3]ผูกสูตร Planfin64'!AB349</f>
        <v>35280.15</v>
      </c>
      <c r="Z204" s="117">
        <f>'[3]ผูกสูตร Planfin64'!AC349</f>
        <v>13478266.689999999</v>
      </c>
      <c r="AA204" s="117">
        <f>'[3]ผูกสูตร Planfin64'!AD349</f>
        <v>0</v>
      </c>
      <c r="AB204" s="117">
        <f>'[3]ผูกสูตร Planfin64'!AE349</f>
        <v>0</v>
      </c>
      <c r="AC204" s="117">
        <f>'[3]ผูกสูตร Planfin64'!AF349</f>
        <v>0</v>
      </c>
      <c r="AD204" s="117">
        <f>'[3]ผูกสูตร Planfin64'!AG349</f>
        <v>0</v>
      </c>
      <c r="AE204" s="117">
        <f>'[3]ผูกสูตร Planfin64'!AH349</f>
        <v>255335.04000000001</v>
      </c>
      <c r="AF204" s="117">
        <f>'[3]ผูกสูตร Planfin64'!AI349</f>
        <v>19714139.440000001</v>
      </c>
      <c r="AG204" s="117">
        <f>'[3]ผูกสูตร Planfin64'!AJ349</f>
        <v>0</v>
      </c>
      <c r="AH204" s="117">
        <f>'[3]ผูกสูตร Planfin64'!AK349</f>
        <v>0</v>
      </c>
      <c r="AI204" s="117">
        <f>'[3]ผูกสูตร Planfin64'!AL349</f>
        <v>0</v>
      </c>
      <c r="AJ204" s="117">
        <f>'[3]ผูกสูตร Planfin64'!AM349</f>
        <v>0</v>
      </c>
      <c r="AK204" s="117">
        <f>'[3]ผูกสูตร Planfin64'!AN349</f>
        <v>147387.25</v>
      </c>
      <c r="AL204" s="117">
        <f>'[3]ผูกสูตร Planfin64'!AO349</f>
        <v>0</v>
      </c>
      <c r="AM204" s="117">
        <f>'[3]ผูกสูตร Planfin64'!AP349</f>
        <v>403999.92</v>
      </c>
      <c r="AN204" s="117">
        <f>'[3]ผูกสูตร Planfin64'!AQ349</f>
        <v>0</v>
      </c>
      <c r="AO204" s="117">
        <f>'[3]ผูกสูตร Planfin64'!AR349</f>
        <v>0</v>
      </c>
      <c r="AP204" s="117">
        <f>'[3]ผูกสูตร Planfin64'!AS349</f>
        <v>0</v>
      </c>
      <c r="AQ204" s="117">
        <f>'[3]ผูกสูตร Planfin64'!AT349</f>
        <v>308722.78999999998</v>
      </c>
      <c r="AR204" s="117">
        <f>'[3]ผูกสูตร Planfin64'!AU349</f>
        <v>23458789.600000001</v>
      </c>
      <c r="AS204" s="117">
        <f>'[3]ผูกสูตร Planfin64'!AV349</f>
        <v>198245.91</v>
      </c>
      <c r="AT204" s="117">
        <f>'[3]ผูกสูตร Planfin64'!AW349</f>
        <v>0</v>
      </c>
      <c r="AU204" s="117">
        <f>'[3]ผูกสูตร Planfin64'!AX349</f>
        <v>0</v>
      </c>
      <c r="AV204" s="117">
        <f>'[3]ผูกสูตร Planfin64'!AY349</f>
        <v>0</v>
      </c>
      <c r="AW204" s="117">
        <f>'[3]ผูกสูตร Planfin64'!AZ349</f>
        <v>0</v>
      </c>
      <c r="AX204" s="117">
        <f>'[3]ผูกสูตร Planfin64'!BA349</f>
        <v>46859.94</v>
      </c>
      <c r="AY204" s="117">
        <f>'[3]ผูกสูตร Planfin64'!BB349</f>
        <v>41041514.759999998</v>
      </c>
      <c r="AZ204" s="117">
        <f>'[3]ผูกสูตร Planfin64'!BC349</f>
        <v>0</v>
      </c>
      <c r="BA204" s="117">
        <f>'[3]ผูกสูตร Planfin64'!BD349</f>
        <v>0</v>
      </c>
      <c r="BB204" s="117">
        <f>'[3]ผูกสูตร Planfin64'!BE349</f>
        <v>2587706.61</v>
      </c>
      <c r="BC204" s="117">
        <f>'[3]ผูกสูตร Planfin64'!BF349</f>
        <v>0</v>
      </c>
      <c r="BD204" s="117">
        <f>'[3]ผูกสูตร Planfin64'!BG349</f>
        <v>0</v>
      </c>
      <c r="BE204" s="117">
        <f>'[3]ผูกสูตร Planfin64'!BH349</f>
        <v>0</v>
      </c>
      <c r="BF204" s="117">
        <f>'[3]ผูกสูตร Planfin64'!BI349</f>
        <v>3474708</v>
      </c>
      <c r="BG204" s="117">
        <f>'[3]ผูกสูตร Planfin64'!BJ349</f>
        <v>0</v>
      </c>
      <c r="BH204" s="117">
        <f>'[3]ผูกสูตร Planfin64'!BK349</f>
        <v>60521.24</v>
      </c>
      <c r="BI204" s="117">
        <f>'[3]ผูกสูตร Planfin64'!BL349</f>
        <v>0</v>
      </c>
      <c r="BJ204" s="117">
        <f>'[3]ผูกสูตร Planfin64'!BM349</f>
        <v>2350977.63</v>
      </c>
      <c r="BK204" s="117">
        <f>'[3]ผูกสูตร Planfin64'!BN349</f>
        <v>0</v>
      </c>
      <c r="BL204" s="117">
        <f>'[3]ผูกสูตร Planfin64'!BO349</f>
        <v>0</v>
      </c>
      <c r="BM204" s="117">
        <f>'[3]ผูกสูตร Planfin64'!BP349</f>
        <v>0</v>
      </c>
      <c r="BN204" s="117">
        <f>'[3]ผูกสูตร Planfin64'!BQ349</f>
        <v>0</v>
      </c>
      <c r="BO204" s="117">
        <f>'[3]ผูกสูตร Planfin64'!BR349</f>
        <v>0</v>
      </c>
      <c r="BP204" s="117">
        <f>'[3]ผูกสูตร Planfin64'!BS349</f>
        <v>0</v>
      </c>
      <c r="BQ204" s="117">
        <f>'[3]ผูกสูตร Planfin64'!BT349</f>
        <v>13319948.109999999</v>
      </c>
      <c r="BR204" s="117">
        <f>'[3]ผูกสูตร Planfin64'!BU349</f>
        <v>747773.06</v>
      </c>
      <c r="BS204" s="117">
        <f>'[3]ผูกสูตร Planfin64'!BV349</f>
        <v>59073.36</v>
      </c>
      <c r="BT204" s="117">
        <f>'[3]ผูกสูตร Planfin64'!BW349</f>
        <v>0</v>
      </c>
      <c r="BU204" s="117">
        <f>'[3]ผูกสูตร Planfin64'!BX349</f>
        <v>1834551.56</v>
      </c>
      <c r="BV204" s="117">
        <f>'[3]ผูกสูตร Planfin64'!BY349</f>
        <v>0</v>
      </c>
      <c r="BW204" s="117">
        <f>'[3]ผูกสูตร Planfin64'!BZ349</f>
        <v>35786.6</v>
      </c>
      <c r="BX204" s="117">
        <f>'[3]ผูกสูตร Planfin64'!CA349</f>
        <v>886141.4</v>
      </c>
      <c r="BY204" s="117">
        <f>'[3]ผูกสูตร Planfin64'!CB349</f>
        <v>312158.09999999998</v>
      </c>
      <c r="BZ204" s="118">
        <f t="shared" si="11"/>
        <v>189634703.5099</v>
      </c>
    </row>
    <row r="205" spans="1:78" ht="21.75" customHeight="1">
      <c r="A205" s="113" t="s">
        <v>618</v>
      </c>
      <c r="B205" s="114" t="s">
        <v>619</v>
      </c>
      <c r="C205" s="115" t="s">
        <v>631</v>
      </c>
      <c r="D205" s="116" t="s">
        <v>632</v>
      </c>
      <c r="E205" s="117">
        <f>'[3]ผูกสูตร Planfin64'!H350</f>
        <v>0</v>
      </c>
      <c r="F205" s="117">
        <f>'[3]ผูกสูตร Planfin64'!I350</f>
        <v>102736.48</v>
      </c>
      <c r="G205" s="117">
        <f>'[3]ผูกสูตร Planfin64'!J350</f>
        <v>0</v>
      </c>
      <c r="H205" s="117">
        <f>'[3]ผูกสูตร Planfin64'!K350</f>
        <v>107187</v>
      </c>
      <c r="I205" s="117">
        <f>'[3]ผูกสูตร Planfin64'!L350</f>
        <v>0</v>
      </c>
      <c r="J205" s="117">
        <f>'[3]ผูกสูตร Planfin64'!M350</f>
        <v>103150</v>
      </c>
      <c r="K205" s="117">
        <f>'[3]ผูกสูตร Planfin64'!N350</f>
        <v>0</v>
      </c>
      <c r="L205" s="117">
        <f>'[3]ผูกสูตร Planfin64'!O350</f>
        <v>0</v>
      </c>
      <c r="M205" s="117">
        <f>'[3]ผูกสูตร Planfin64'!P350</f>
        <v>34040</v>
      </c>
      <c r="N205" s="117">
        <f>'[3]ผูกสูตร Planfin64'!Q350</f>
        <v>0</v>
      </c>
      <c r="O205" s="117">
        <f>'[3]ผูกสูตร Planfin64'!R350</f>
        <v>0</v>
      </c>
      <c r="P205" s="117">
        <f>'[3]ผูกสูตร Planfin64'!S350</f>
        <v>0</v>
      </c>
      <c r="Q205" s="117">
        <f>'[3]ผูกสูตร Planfin64'!T350</f>
        <v>0</v>
      </c>
      <c r="R205" s="117">
        <f>'[3]ผูกสูตร Planfin64'!U350</f>
        <v>52666.6</v>
      </c>
      <c r="S205" s="117">
        <f>'[3]ผูกสูตร Planfin64'!V350</f>
        <v>0</v>
      </c>
      <c r="T205" s="117">
        <f>'[3]ผูกสูตร Planfin64'!W350</f>
        <v>51855.49</v>
      </c>
      <c r="U205" s="117">
        <f>'[3]ผูกสูตร Planfin64'!X350</f>
        <v>0</v>
      </c>
      <c r="V205" s="117">
        <f>'[3]ผูกสูตร Planfin64'!Y350</f>
        <v>931425.13</v>
      </c>
      <c r="W205" s="117">
        <f>'[3]ผูกสูตร Planfin64'!Z350</f>
        <v>644170.48</v>
      </c>
      <c r="X205" s="117">
        <f>'[3]ผูกสูตร Planfin64'!AA350</f>
        <v>0</v>
      </c>
      <c r="Y205" s="117">
        <f>'[3]ผูกสูตร Planfin64'!AB350</f>
        <v>0</v>
      </c>
      <c r="Z205" s="117">
        <f>'[3]ผูกสูตร Planfin64'!AC350</f>
        <v>0</v>
      </c>
      <c r="AA205" s="117">
        <f>'[3]ผูกสูตร Planfin64'!AD350</f>
        <v>14804.2</v>
      </c>
      <c r="AB205" s="117">
        <f>'[3]ผูกสูตร Planfin64'!AE350</f>
        <v>0</v>
      </c>
      <c r="AC205" s="117">
        <f>'[3]ผูกสูตร Planfin64'!AF350</f>
        <v>0</v>
      </c>
      <c r="AD205" s="117">
        <f>'[3]ผูกสูตร Planfin64'!AG350</f>
        <v>0</v>
      </c>
      <c r="AE205" s="117">
        <f>'[3]ผูกสูตร Planfin64'!AH350</f>
        <v>0</v>
      </c>
      <c r="AF205" s="117">
        <f>'[3]ผูกสูตร Planfin64'!AI350</f>
        <v>0</v>
      </c>
      <c r="AG205" s="117">
        <f>'[3]ผูกสูตร Planfin64'!AJ350</f>
        <v>0</v>
      </c>
      <c r="AH205" s="117">
        <f>'[3]ผูกสูตร Planfin64'!AK350</f>
        <v>0</v>
      </c>
      <c r="AI205" s="117">
        <f>'[3]ผูกสูตร Planfin64'!AL350</f>
        <v>0</v>
      </c>
      <c r="AJ205" s="117">
        <f>'[3]ผูกสูตร Planfin64'!AM350</f>
        <v>17313.96</v>
      </c>
      <c r="AK205" s="117">
        <f>'[3]ผูกสูตร Planfin64'!AN350</f>
        <v>0</v>
      </c>
      <c r="AL205" s="117">
        <f>'[3]ผูกสูตร Planfin64'!AO350</f>
        <v>0</v>
      </c>
      <c r="AM205" s="117">
        <f>'[3]ผูกสูตร Planfin64'!AP350</f>
        <v>0</v>
      </c>
      <c r="AN205" s="117">
        <f>'[3]ผูกสูตร Planfin64'!AQ350</f>
        <v>0</v>
      </c>
      <c r="AO205" s="117">
        <f>'[3]ผูกสูตร Planfin64'!AR350</f>
        <v>18098.64</v>
      </c>
      <c r="AP205" s="117">
        <f>'[3]ผูกสูตร Planfin64'!AS350</f>
        <v>0</v>
      </c>
      <c r="AQ205" s="117">
        <f>'[3]ผูกสูตร Planfin64'!AT350</f>
        <v>85584.92</v>
      </c>
      <c r="AR205" s="117">
        <f>'[3]ผูกสูตร Planfin64'!AU350</f>
        <v>721507.97</v>
      </c>
      <c r="AS205" s="117">
        <f>'[3]ผูกสูตร Planfin64'!AV350</f>
        <v>101011.78</v>
      </c>
      <c r="AT205" s="117">
        <f>'[3]ผูกสูตร Planfin64'!AW350</f>
        <v>267328.13</v>
      </c>
      <c r="AU205" s="117">
        <f>'[3]ผูกสูตร Planfin64'!AX350</f>
        <v>0</v>
      </c>
      <c r="AV205" s="117">
        <f>'[3]ผูกสูตร Planfin64'!AY350</f>
        <v>0</v>
      </c>
      <c r="AW205" s="117">
        <f>'[3]ผูกสูตร Planfin64'!AZ350</f>
        <v>72111.009999999995</v>
      </c>
      <c r="AX205" s="117">
        <f>'[3]ผูกสูตร Planfin64'!BA350</f>
        <v>0</v>
      </c>
      <c r="AY205" s="117">
        <f>'[3]ผูกสูตร Planfin64'!BB350</f>
        <v>0</v>
      </c>
      <c r="AZ205" s="117">
        <f>'[3]ผูกสูตร Planfin64'!BC350</f>
        <v>0</v>
      </c>
      <c r="BA205" s="117">
        <f>'[3]ผูกสูตร Planfin64'!BD350</f>
        <v>0</v>
      </c>
      <c r="BB205" s="117">
        <f>'[3]ผูกสูตร Planfin64'!BE350</f>
        <v>0</v>
      </c>
      <c r="BC205" s="117">
        <f>'[3]ผูกสูตร Planfin64'!BF350</f>
        <v>0</v>
      </c>
      <c r="BD205" s="117">
        <f>'[3]ผูกสูตร Planfin64'!BG350</f>
        <v>0</v>
      </c>
      <c r="BE205" s="117">
        <f>'[3]ผูกสูตร Planfin64'!BH350</f>
        <v>0</v>
      </c>
      <c r="BF205" s="117">
        <f>'[3]ผูกสูตร Planfin64'!BI350</f>
        <v>0</v>
      </c>
      <c r="BG205" s="117">
        <f>'[3]ผูกสูตร Planfin64'!BJ350</f>
        <v>61630.06</v>
      </c>
      <c r="BH205" s="117">
        <f>'[3]ผูกสูตร Planfin64'!BK350</f>
        <v>0</v>
      </c>
      <c r="BI205" s="117">
        <f>'[3]ผูกสูตร Planfin64'!BL350</f>
        <v>36313.360000000001</v>
      </c>
      <c r="BJ205" s="117">
        <f>'[3]ผูกสูตร Planfin64'!BM350</f>
        <v>3084614.46</v>
      </c>
      <c r="BK205" s="117">
        <f>'[3]ผูกสูตร Planfin64'!BN350</f>
        <v>0</v>
      </c>
      <c r="BL205" s="117">
        <f>'[3]ผูกสูตร Planfin64'!BO350</f>
        <v>0</v>
      </c>
      <c r="BM205" s="117">
        <f>'[3]ผูกสูตร Planfin64'!BP350</f>
        <v>0</v>
      </c>
      <c r="BN205" s="117">
        <f>'[3]ผูกสูตร Planfin64'!BQ350</f>
        <v>0</v>
      </c>
      <c r="BO205" s="117">
        <f>'[3]ผูกสูตร Planfin64'!BR350</f>
        <v>0</v>
      </c>
      <c r="BP205" s="117">
        <f>'[3]ผูกสูตร Planfin64'!BS350</f>
        <v>0</v>
      </c>
      <c r="BQ205" s="117">
        <f>'[3]ผูกสูตร Planfin64'!BT350</f>
        <v>130153.34</v>
      </c>
      <c r="BR205" s="117">
        <f>'[3]ผูกสูตร Planfin64'!BU350</f>
        <v>0</v>
      </c>
      <c r="BS205" s="117">
        <f>'[3]ผูกสูตร Planfin64'!BV350</f>
        <v>14679.35</v>
      </c>
      <c r="BT205" s="117">
        <f>'[3]ผูกสูตร Planfin64'!BW350</f>
        <v>0</v>
      </c>
      <c r="BU205" s="117">
        <f>'[3]ผูกสูตร Planfin64'!BX350</f>
        <v>0</v>
      </c>
      <c r="BV205" s="117">
        <f>'[3]ผูกสูตร Planfin64'!BY350</f>
        <v>0</v>
      </c>
      <c r="BW205" s="117">
        <f>'[3]ผูกสูตร Planfin64'!BZ350</f>
        <v>0</v>
      </c>
      <c r="BX205" s="117">
        <f>'[3]ผูกสูตร Planfin64'!CA350</f>
        <v>599702.66</v>
      </c>
      <c r="BY205" s="117">
        <f>'[3]ผูกสูตร Planfin64'!CB350</f>
        <v>293665.13</v>
      </c>
      <c r="BZ205" s="118">
        <f t="shared" si="11"/>
        <v>7545750.1499999994</v>
      </c>
    </row>
    <row r="206" spans="1:78" ht="21.75" customHeight="1">
      <c r="A206" s="113" t="s">
        <v>618</v>
      </c>
      <c r="B206" s="114" t="s">
        <v>619</v>
      </c>
      <c r="C206" s="115" t="s">
        <v>633</v>
      </c>
      <c r="D206" s="116" t="s">
        <v>634</v>
      </c>
      <c r="E206" s="117">
        <f>'[3]ผูกสูตร Planfin64'!H351</f>
        <v>0</v>
      </c>
      <c r="F206" s="117">
        <f>'[3]ผูกสูตร Planfin64'!I351</f>
        <v>0</v>
      </c>
      <c r="G206" s="117">
        <f>'[3]ผูกสูตร Planfin64'!J351</f>
        <v>0</v>
      </c>
      <c r="H206" s="117">
        <f>'[3]ผูกสูตร Planfin64'!K351</f>
        <v>0</v>
      </c>
      <c r="I206" s="117">
        <f>'[3]ผูกสูตร Planfin64'!L351</f>
        <v>0</v>
      </c>
      <c r="J206" s="117">
        <f>'[3]ผูกสูตร Planfin64'!M351</f>
        <v>160000</v>
      </c>
      <c r="K206" s="117">
        <f>'[3]ผูกสูตร Planfin64'!N351</f>
        <v>0</v>
      </c>
      <c r="L206" s="117">
        <f>'[3]ผูกสูตร Planfin64'!O351</f>
        <v>0</v>
      </c>
      <c r="M206" s="117">
        <f>'[3]ผูกสูตร Planfin64'!P351</f>
        <v>0</v>
      </c>
      <c r="N206" s="117">
        <f>'[3]ผูกสูตร Planfin64'!Q351</f>
        <v>0</v>
      </c>
      <c r="O206" s="117">
        <f>'[3]ผูกสูตร Planfin64'!R351</f>
        <v>0</v>
      </c>
      <c r="P206" s="117">
        <f>'[3]ผูกสูตร Planfin64'!S351</f>
        <v>0</v>
      </c>
      <c r="Q206" s="117">
        <f>'[3]ผูกสูตร Planfin64'!T351</f>
        <v>0</v>
      </c>
      <c r="R206" s="117">
        <f>'[3]ผูกสูตร Planfin64'!U351</f>
        <v>99199.96</v>
      </c>
      <c r="S206" s="117">
        <f>'[3]ผูกสูตร Planfin64'!V351</f>
        <v>0</v>
      </c>
      <c r="T206" s="117">
        <f>'[3]ผูกสูตร Planfin64'!W351</f>
        <v>0</v>
      </c>
      <c r="U206" s="117">
        <f>'[3]ผูกสูตร Planfin64'!X351</f>
        <v>0</v>
      </c>
      <c r="V206" s="117">
        <f>'[3]ผูกสูตร Planfin64'!Y351</f>
        <v>0</v>
      </c>
      <c r="W206" s="117">
        <f>'[3]ผูกสูตร Planfin64'!Z351</f>
        <v>0</v>
      </c>
      <c r="X206" s="117">
        <f>'[3]ผูกสูตร Planfin64'!AA351</f>
        <v>0</v>
      </c>
      <c r="Y206" s="117">
        <f>'[3]ผูกสูตร Planfin64'!AB351</f>
        <v>0</v>
      </c>
      <c r="Z206" s="117">
        <f>'[3]ผูกสูตร Planfin64'!AC351</f>
        <v>0</v>
      </c>
      <c r="AA206" s="117">
        <f>'[3]ผูกสูตร Planfin64'!AD351</f>
        <v>0</v>
      </c>
      <c r="AB206" s="117">
        <f>'[3]ผูกสูตร Planfin64'!AE351</f>
        <v>0</v>
      </c>
      <c r="AC206" s="117">
        <f>'[3]ผูกสูตร Planfin64'!AF351</f>
        <v>0</v>
      </c>
      <c r="AD206" s="117">
        <f>'[3]ผูกสูตร Planfin64'!AG351</f>
        <v>0</v>
      </c>
      <c r="AE206" s="117">
        <f>'[3]ผูกสูตร Planfin64'!AH351</f>
        <v>0</v>
      </c>
      <c r="AF206" s="117">
        <f>'[3]ผูกสูตร Planfin64'!AI351</f>
        <v>0</v>
      </c>
      <c r="AG206" s="117">
        <f>'[3]ผูกสูตร Planfin64'!AJ351</f>
        <v>0</v>
      </c>
      <c r="AH206" s="117">
        <f>'[3]ผูกสูตร Planfin64'!AK351</f>
        <v>0</v>
      </c>
      <c r="AI206" s="117">
        <f>'[3]ผูกสูตร Planfin64'!AL351</f>
        <v>0</v>
      </c>
      <c r="AJ206" s="117">
        <f>'[3]ผูกสูตร Planfin64'!AM351</f>
        <v>0</v>
      </c>
      <c r="AK206" s="117">
        <f>'[3]ผูกสูตร Planfin64'!AN351</f>
        <v>0</v>
      </c>
      <c r="AL206" s="117">
        <f>'[3]ผูกสูตร Planfin64'!AO351</f>
        <v>0</v>
      </c>
      <c r="AM206" s="117">
        <f>'[3]ผูกสูตร Planfin64'!AP351</f>
        <v>0</v>
      </c>
      <c r="AN206" s="117">
        <f>'[3]ผูกสูตร Planfin64'!AQ351</f>
        <v>0</v>
      </c>
      <c r="AO206" s="117">
        <f>'[3]ผูกสูตร Planfin64'!AR351</f>
        <v>0</v>
      </c>
      <c r="AP206" s="117">
        <f>'[3]ผูกสูตร Planfin64'!AS351</f>
        <v>0</v>
      </c>
      <c r="AQ206" s="117">
        <f>'[3]ผูกสูตร Planfin64'!AT351</f>
        <v>0</v>
      </c>
      <c r="AR206" s="117">
        <f>'[3]ผูกสูตร Planfin64'!AU351</f>
        <v>0</v>
      </c>
      <c r="AS206" s="117">
        <f>'[3]ผูกสูตร Planfin64'!AV351</f>
        <v>0</v>
      </c>
      <c r="AT206" s="117">
        <f>'[3]ผูกสูตร Planfin64'!AW351</f>
        <v>0</v>
      </c>
      <c r="AU206" s="117">
        <f>'[3]ผูกสูตร Planfin64'!AX351</f>
        <v>0</v>
      </c>
      <c r="AV206" s="117">
        <f>'[3]ผูกสูตร Planfin64'!AY351</f>
        <v>0</v>
      </c>
      <c r="AW206" s="117">
        <f>'[3]ผูกสูตร Planfin64'!AZ351</f>
        <v>0</v>
      </c>
      <c r="AX206" s="117">
        <f>'[3]ผูกสูตร Planfin64'!BA351</f>
        <v>0</v>
      </c>
      <c r="AY206" s="117">
        <f>'[3]ผูกสูตร Planfin64'!BB351</f>
        <v>0</v>
      </c>
      <c r="AZ206" s="117">
        <f>'[3]ผูกสูตร Planfin64'!BC351</f>
        <v>53332.35</v>
      </c>
      <c r="BA206" s="117">
        <f>'[3]ผูกสูตร Planfin64'!BD351</f>
        <v>0</v>
      </c>
      <c r="BB206" s="117">
        <f>'[3]ผูกสูตร Planfin64'!BE351</f>
        <v>0</v>
      </c>
      <c r="BC206" s="117">
        <f>'[3]ผูกสูตร Planfin64'!BF351</f>
        <v>0</v>
      </c>
      <c r="BD206" s="117">
        <f>'[3]ผูกสูตร Planfin64'!BG351</f>
        <v>0</v>
      </c>
      <c r="BE206" s="117">
        <f>'[3]ผูกสูตร Planfin64'!BH351</f>
        <v>0</v>
      </c>
      <c r="BF206" s="117">
        <f>'[3]ผูกสูตร Planfin64'!BI351</f>
        <v>0</v>
      </c>
      <c r="BG206" s="117">
        <f>'[3]ผูกสูตร Planfin64'!BJ351</f>
        <v>0</v>
      </c>
      <c r="BH206" s="117">
        <f>'[3]ผูกสูตร Planfin64'!BK351</f>
        <v>0</v>
      </c>
      <c r="BI206" s="117">
        <f>'[3]ผูกสูตร Planfin64'!BL351</f>
        <v>133333.32</v>
      </c>
      <c r="BJ206" s="117">
        <f>'[3]ผูกสูตร Planfin64'!BM351</f>
        <v>0</v>
      </c>
      <c r="BK206" s="117">
        <f>'[3]ผูกสูตร Planfin64'!BN351</f>
        <v>0</v>
      </c>
      <c r="BL206" s="117">
        <f>'[3]ผูกสูตร Planfin64'!BO351</f>
        <v>0</v>
      </c>
      <c r="BM206" s="117">
        <f>'[3]ผูกสูตร Planfin64'!BP351</f>
        <v>0</v>
      </c>
      <c r="BN206" s="117">
        <f>'[3]ผูกสูตร Planfin64'!BQ351</f>
        <v>0</v>
      </c>
      <c r="BO206" s="117">
        <f>'[3]ผูกสูตร Planfin64'!BR351</f>
        <v>0</v>
      </c>
      <c r="BP206" s="117">
        <f>'[3]ผูกสูตร Planfin64'!BS351</f>
        <v>0</v>
      </c>
      <c r="BQ206" s="117">
        <f>'[3]ผูกสูตร Planfin64'!BT351</f>
        <v>0</v>
      </c>
      <c r="BR206" s="117">
        <f>'[3]ผูกสูตร Planfin64'!BU351</f>
        <v>0</v>
      </c>
      <c r="BS206" s="117">
        <f>'[3]ผูกสูตร Planfin64'!BV351</f>
        <v>119999.96</v>
      </c>
      <c r="BT206" s="117">
        <f>'[3]ผูกสูตร Planfin64'!BW351</f>
        <v>0</v>
      </c>
      <c r="BU206" s="117">
        <f>'[3]ผูกสูตร Planfin64'!BX351</f>
        <v>0</v>
      </c>
      <c r="BV206" s="117">
        <f>'[3]ผูกสูตร Planfin64'!BY351</f>
        <v>52997.760000000002</v>
      </c>
      <c r="BW206" s="117">
        <f>'[3]ผูกสูตร Planfin64'!BZ351</f>
        <v>0</v>
      </c>
      <c r="BX206" s="117">
        <f>'[3]ผูกสูตร Planfin64'!CA351</f>
        <v>0</v>
      </c>
      <c r="BY206" s="117">
        <f>'[3]ผูกสูตร Planfin64'!CB351</f>
        <v>0</v>
      </c>
      <c r="BZ206" s="118">
        <f t="shared" si="11"/>
        <v>618863.35</v>
      </c>
    </row>
    <row r="207" spans="1:78" ht="21.75" customHeight="1">
      <c r="A207" s="113" t="s">
        <v>618</v>
      </c>
      <c r="B207" s="114" t="s">
        <v>619</v>
      </c>
      <c r="C207" s="115" t="s">
        <v>635</v>
      </c>
      <c r="D207" s="116" t="s">
        <v>636</v>
      </c>
      <c r="E207" s="117">
        <f>'[3]ผูกสูตร Planfin64'!H352</f>
        <v>0</v>
      </c>
      <c r="F207" s="117">
        <f>'[3]ผูกสูตร Planfin64'!I352</f>
        <v>5665.48</v>
      </c>
      <c r="G207" s="117">
        <f>'[3]ผูกสูตร Planfin64'!J352</f>
        <v>16191.77</v>
      </c>
      <c r="H207" s="117">
        <f>'[3]ผูกสูตร Planfin64'!K352</f>
        <v>0</v>
      </c>
      <c r="I207" s="117">
        <f>'[3]ผูกสูตร Planfin64'!L352</f>
        <v>0</v>
      </c>
      <c r="J207" s="117">
        <f>'[3]ผูกสูตร Planfin64'!M352</f>
        <v>59856</v>
      </c>
      <c r="K207" s="117">
        <f>'[3]ผูกสูตร Planfin64'!N352</f>
        <v>0</v>
      </c>
      <c r="L207" s="117">
        <f>'[3]ผูกสูตร Planfin64'!O352</f>
        <v>0</v>
      </c>
      <c r="M207" s="117">
        <f>'[3]ผูกสูตร Planfin64'!P352</f>
        <v>0</v>
      </c>
      <c r="N207" s="117">
        <f>'[3]ผูกสูตร Planfin64'!Q352</f>
        <v>0</v>
      </c>
      <c r="O207" s="117">
        <f>'[3]ผูกสูตร Planfin64'!R352</f>
        <v>0</v>
      </c>
      <c r="P207" s="117">
        <f>'[3]ผูกสูตร Planfin64'!S352</f>
        <v>0</v>
      </c>
      <c r="Q207" s="117">
        <f>'[3]ผูกสูตร Planfin64'!T352</f>
        <v>0</v>
      </c>
      <c r="R207" s="117">
        <f>'[3]ผูกสูตร Planfin64'!U352</f>
        <v>109825.60000000001</v>
      </c>
      <c r="S207" s="117">
        <f>'[3]ผูกสูตร Planfin64'!V352</f>
        <v>0</v>
      </c>
      <c r="T207" s="117">
        <f>'[3]ผูกสูตร Planfin64'!W352</f>
        <v>0</v>
      </c>
      <c r="U207" s="117">
        <f>'[3]ผูกสูตร Planfin64'!X352</f>
        <v>0</v>
      </c>
      <c r="V207" s="117">
        <f>'[3]ผูกสูตร Planfin64'!Y352</f>
        <v>0</v>
      </c>
      <c r="W207" s="117">
        <f>'[3]ผูกสูตร Planfin64'!Z352</f>
        <v>0</v>
      </c>
      <c r="X207" s="117">
        <f>'[3]ผูกสูตร Planfin64'!AA352</f>
        <v>0</v>
      </c>
      <c r="Y207" s="117">
        <f>'[3]ผูกสูตร Planfin64'!AB352</f>
        <v>0</v>
      </c>
      <c r="Z207" s="117">
        <f>'[3]ผูกสูตร Planfin64'!AC352</f>
        <v>0</v>
      </c>
      <c r="AA207" s="117">
        <f>'[3]ผูกสูตร Planfin64'!AD352</f>
        <v>0</v>
      </c>
      <c r="AB207" s="117">
        <f>'[3]ผูกสูตร Planfin64'!AE352</f>
        <v>0</v>
      </c>
      <c r="AC207" s="117">
        <f>'[3]ผูกสูตร Planfin64'!AF352</f>
        <v>0</v>
      </c>
      <c r="AD207" s="117">
        <f>'[3]ผูกสูตร Planfin64'!AG352</f>
        <v>0</v>
      </c>
      <c r="AE207" s="117">
        <f>'[3]ผูกสูตร Planfin64'!AH352</f>
        <v>0</v>
      </c>
      <c r="AF207" s="117">
        <f>'[3]ผูกสูตร Planfin64'!AI352</f>
        <v>0</v>
      </c>
      <c r="AG207" s="117">
        <f>'[3]ผูกสูตร Planfin64'!AJ352</f>
        <v>0</v>
      </c>
      <c r="AH207" s="117">
        <f>'[3]ผูกสูตร Planfin64'!AK352</f>
        <v>0</v>
      </c>
      <c r="AI207" s="117">
        <f>'[3]ผูกสูตร Planfin64'!AL352</f>
        <v>0</v>
      </c>
      <c r="AJ207" s="117">
        <f>'[3]ผูกสูตร Planfin64'!AM352</f>
        <v>0</v>
      </c>
      <c r="AK207" s="117">
        <f>'[3]ผูกสูตร Planfin64'!AN352</f>
        <v>0</v>
      </c>
      <c r="AL207" s="117">
        <f>'[3]ผูกสูตร Planfin64'!AO352</f>
        <v>0</v>
      </c>
      <c r="AM207" s="117">
        <f>'[3]ผูกสูตร Planfin64'!AP352</f>
        <v>0</v>
      </c>
      <c r="AN207" s="117">
        <f>'[3]ผูกสูตร Planfin64'!AQ352</f>
        <v>0</v>
      </c>
      <c r="AO207" s="117">
        <f>'[3]ผูกสูตร Planfin64'!AR352</f>
        <v>0</v>
      </c>
      <c r="AP207" s="117">
        <f>'[3]ผูกสูตร Planfin64'!AS352</f>
        <v>0</v>
      </c>
      <c r="AQ207" s="117">
        <f>'[3]ผูกสูตร Planfin64'!AT352</f>
        <v>0</v>
      </c>
      <c r="AR207" s="117">
        <f>'[3]ผูกสูตร Planfin64'!AU352</f>
        <v>0</v>
      </c>
      <c r="AS207" s="117">
        <f>'[3]ผูกสูตร Planfin64'!AV352</f>
        <v>6652.11</v>
      </c>
      <c r="AT207" s="117">
        <f>'[3]ผูกสูตร Planfin64'!AW352</f>
        <v>0</v>
      </c>
      <c r="AU207" s="117">
        <f>'[3]ผูกสูตร Planfin64'!AX352</f>
        <v>0</v>
      </c>
      <c r="AV207" s="117">
        <f>'[3]ผูกสูตร Planfin64'!AY352</f>
        <v>0</v>
      </c>
      <c r="AW207" s="117">
        <f>'[3]ผูกสูตร Planfin64'!AZ352</f>
        <v>0</v>
      </c>
      <c r="AX207" s="117">
        <f>'[3]ผูกสูตร Planfin64'!BA352</f>
        <v>0</v>
      </c>
      <c r="AY207" s="117">
        <f>'[3]ผูกสูตร Planfin64'!BB352</f>
        <v>0</v>
      </c>
      <c r="AZ207" s="117">
        <f>'[3]ผูกสูตร Planfin64'!BC352</f>
        <v>0</v>
      </c>
      <c r="BA207" s="117">
        <f>'[3]ผูกสูตร Planfin64'!BD352</f>
        <v>0</v>
      </c>
      <c r="BB207" s="117">
        <f>'[3]ผูกสูตร Planfin64'!BE352</f>
        <v>0</v>
      </c>
      <c r="BC207" s="117">
        <f>'[3]ผูกสูตร Planfin64'!BF352</f>
        <v>0</v>
      </c>
      <c r="BD207" s="117">
        <f>'[3]ผูกสูตร Planfin64'!BG352</f>
        <v>0</v>
      </c>
      <c r="BE207" s="117">
        <f>'[3]ผูกสูตร Planfin64'!BH352</f>
        <v>0</v>
      </c>
      <c r="BF207" s="117">
        <f>'[3]ผูกสูตร Planfin64'!BI352</f>
        <v>0</v>
      </c>
      <c r="BG207" s="117">
        <f>'[3]ผูกสูตร Planfin64'!BJ352</f>
        <v>0</v>
      </c>
      <c r="BH207" s="117">
        <f>'[3]ผูกสูตร Planfin64'!BK352</f>
        <v>0</v>
      </c>
      <c r="BI207" s="117">
        <f>'[3]ผูกสูตร Planfin64'!BL352</f>
        <v>84933.36</v>
      </c>
      <c r="BJ207" s="117">
        <f>'[3]ผูกสูตร Planfin64'!BM352</f>
        <v>0</v>
      </c>
      <c r="BK207" s="117">
        <f>'[3]ผูกสูตร Planfin64'!BN352</f>
        <v>0</v>
      </c>
      <c r="BL207" s="117">
        <f>'[3]ผูกสูตร Planfin64'!BO352</f>
        <v>0</v>
      </c>
      <c r="BM207" s="117">
        <f>'[3]ผูกสูตร Planfin64'!BP352</f>
        <v>0</v>
      </c>
      <c r="BN207" s="117">
        <f>'[3]ผูกสูตร Planfin64'!BQ352</f>
        <v>0</v>
      </c>
      <c r="BO207" s="117">
        <f>'[3]ผูกสูตร Planfin64'!BR352</f>
        <v>0</v>
      </c>
      <c r="BP207" s="117">
        <f>'[3]ผูกสูตร Planfin64'!BS352</f>
        <v>0</v>
      </c>
      <c r="BQ207" s="117">
        <f>'[3]ผูกสูตร Planfin64'!BT352</f>
        <v>0</v>
      </c>
      <c r="BR207" s="117">
        <f>'[3]ผูกสูตร Planfin64'!BU352</f>
        <v>0</v>
      </c>
      <c r="BS207" s="117">
        <f>'[3]ผูกสูตร Planfin64'!BV352</f>
        <v>378700.91</v>
      </c>
      <c r="BT207" s="117">
        <f>'[3]ผูกสูตร Planfin64'!BW352</f>
        <v>0</v>
      </c>
      <c r="BU207" s="117">
        <f>'[3]ผูกสูตร Planfin64'!BX352</f>
        <v>0</v>
      </c>
      <c r="BV207" s="117">
        <f>'[3]ผูกสูตร Planfin64'!BY352</f>
        <v>0</v>
      </c>
      <c r="BW207" s="117">
        <f>'[3]ผูกสูตร Planfin64'!BZ352</f>
        <v>0</v>
      </c>
      <c r="BX207" s="117">
        <f>'[3]ผูกสูตร Planfin64'!CA352</f>
        <v>0</v>
      </c>
      <c r="BY207" s="117">
        <f>'[3]ผูกสูตร Planfin64'!CB352</f>
        <v>0</v>
      </c>
      <c r="BZ207" s="118">
        <f t="shared" si="11"/>
        <v>661825.23</v>
      </c>
    </row>
    <row r="208" spans="1:78" ht="21.75" customHeight="1">
      <c r="A208" s="113" t="s">
        <v>618</v>
      </c>
      <c r="B208" s="114" t="s">
        <v>619</v>
      </c>
      <c r="C208" s="115" t="s">
        <v>637</v>
      </c>
      <c r="D208" s="116" t="s">
        <v>638</v>
      </c>
      <c r="E208" s="117">
        <f>'[3]ผูกสูตร Planfin64'!H353</f>
        <v>0</v>
      </c>
      <c r="F208" s="117">
        <f>'[3]ผูกสูตร Planfin64'!I353</f>
        <v>0</v>
      </c>
      <c r="G208" s="117">
        <f>'[3]ผูกสูตร Planfin64'!J353</f>
        <v>0</v>
      </c>
      <c r="H208" s="117">
        <f>'[3]ผูกสูตร Planfin64'!K353</f>
        <v>0</v>
      </c>
      <c r="I208" s="117">
        <f>'[3]ผูกสูตร Planfin64'!L353</f>
        <v>0</v>
      </c>
      <c r="J208" s="117">
        <f>'[3]ผูกสูตร Planfin64'!M353</f>
        <v>0</v>
      </c>
      <c r="K208" s="117">
        <f>'[3]ผูกสูตร Planfin64'!N353</f>
        <v>0</v>
      </c>
      <c r="L208" s="117">
        <f>'[3]ผูกสูตร Planfin64'!O353</f>
        <v>0</v>
      </c>
      <c r="M208" s="117">
        <f>'[3]ผูกสูตร Planfin64'!P353</f>
        <v>0</v>
      </c>
      <c r="N208" s="117">
        <f>'[3]ผูกสูตร Planfin64'!Q353</f>
        <v>0</v>
      </c>
      <c r="O208" s="117">
        <f>'[3]ผูกสูตร Planfin64'!R353</f>
        <v>0</v>
      </c>
      <c r="P208" s="117">
        <f>'[3]ผูกสูตร Planfin64'!S353</f>
        <v>0</v>
      </c>
      <c r="Q208" s="117">
        <f>'[3]ผูกสูตร Planfin64'!T353</f>
        <v>0</v>
      </c>
      <c r="R208" s="117">
        <f>'[3]ผูกสูตร Planfin64'!U353</f>
        <v>0</v>
      </c>
      <c r="S208" s="117">
        <f>'[3]ผูกสูตร Planfin64'!V353</f>
        <v>0</v>
      </c>
      <c r="T208" s="117">
        <f>'[3]ผูกสูตร Planfin64'!W353</f>
        <v>0</v>
      </c>
      <c r="U208" s="117">
        <f>'[3]ผูกสูตร Planfin64'!X353</f>
        <v>0</v>
      </c>
      <c r="V208" s="117">
        <f>'[3]ผูกสูตร Planfin64'!Y353</f>
        <v>0</v>
      </c>
      <c r="W208" s="117">
        <f>'[3]ผูกสูตร Planfin64'!Z353</f>
        <v>0</v>
      </c>
      <c r="X208" s="117">
        <f>'[3]ผูกสูตร Planfin64'!AA353</f>
        <v>0</v>
      </c>
      <c r="Y208" s="117">
        <f>'[3]ผูกสูตร Planfin64'!AB353</f>
        <v>0</v>
      </c>
      <c r="Z208" s="117">
        <f>'[3]ผูกสูตร Planfin64'!AC353</f>
        <v>0</v>
      </c>
      <c r="AA208" s="117">
        <f>'[3]ผูกสูตร Planfin64'!AD353</f>
        <v>0</v>
      </c>
      <c r="AB208" s="117">
        <f>'[3]ผูกสูตร Planfin64'!AE353</f>
        <v>0</v>
      </c>
      <c r="AC208" s="117">
        <f>'[3]ผูกสูตร Planfin64'!AF353</f>
        <v>0</v>
      </c>
      <c r="AD208" s="117">
        <f>'[3]ผูกสูตร Planfin64'!AG353</f>
        <v>0</v>
      </c>
      <c r="AE208" s="117">
        <f>'[3]ผูกสูตร Planfin64'!AH353</f>
        <v>0</v>
      </c>
      <c r="AF208" s="117">
        <f>'[3]ผูกสูตร Planfin64'!AI353</f>
        <v>0</v>
      </c>
      <c r="AG208" s="117">
        <f>'[3]ผูกสูตร Planfin64'!AJ353</f>
        <v>0</v>
      </c>
      <c r="AH208" s="117">
        <f>'[3]ผูกสูตร Planfin64'!AK353</f>
        <v>0</v>
      </c>
      <c r="AI208" s="117">
        <f>'[3]ผูกสูตร Planfin64'!AL353</f>
        <v>0</v>
      </c>
      <c r="AJ208" s="117">
        <f>'[3]ผูกสูตร Planfin64'!AM353</f>
        <v>0</v>
      </c>
      <c r="AK208" s="117">
        <f>'[3]ผูกสูตร Planfin64'!AN353</f>
        <v>0</v>
      </c>
      <c r="AL208" s="117">
        <f>'[3]ผูกสูตร Planfin64'!AO353</f>
        <v>0</v>
      </c>
      <c r="AM208" s="117">
        <f>'[3]ผูกสูตร Planfin64'!AP353</f>
        <v>0</v>
      </c>
      <c r="AN208" s="117">
        <f>'[3]ผูกสูตร Planfin64'!AQ353</f>
        <v>0</v>
      </c>
      <c r="AO208" s="117">
        <f>'[3]ผูกสูตร Planfin64'!AR353</f>
        <v>0</v>
      </c>
      <c r="AP208" s="117">
        <f>'[3]ผูกสูตร Planfin64'!AS353</f>
        <v>0</v>
      </c>
      <c r="AQ208" s="117">
        <f>'[3]ผูกสูตร Planfin64'!AT353</f>
        <v>0</v>
      </c>
      <c r="AR208" s="117">
        <f>'[3]ผูกสูตร Planfin64'!AU353</f>
        <v>0</v>
      </c>
      <c r="AS208" s="117">
        <f>'[3]ผูกสูตร Planfin64'!AV353</f>
        <v>0</v>
      </c>
      <c r="AT208" s="117">
        <f>'[3]ผูกสูตร Planfin64'!AW353</f>
        <v>0</v>
      </c>
      <c r="AU208" s="117">
        <f>'[3]ผูกสูตร Planfin64'!AX353</f>
        <v>0</v>
      </c>
      <c r="AV208" s="117">
        <f>'[3]ผูกสูตร Planfin64'!AY353</f>
        <v>0</v>
      </c>
      <c r="AW208" s="117">
        <f>'[3]ผูกสูตร Planfin64'!AZ353</f>
        <v>0</v>
      </c>
      <c r="AX208" s="117">
        <f>'[3]ผูกสูตร Planfin64'!BA353</f>
        <v>0</v>
      </c>
      <c r="AY208" s="117">
        <f>'[3]ผูกสูตร Planfin64'!BB353</f>
        <v>0</v>
      </c>
      <c r="AZ208" s="117">
        <f>'[3]ผูกสูตร Planfin64'!BC353</f>
        <v>0</v>
      </c>
      <c r="BA208" s="117">
        <f>'[3]ผูกสูตร Planfin64'!BD353</f>
        <v>0</v>
      </c>
      <c r="BB208" s="117">
        <f>'[3]ผูกสูตร Planfin64'!BE353</f>
        <v>0</v>
      </c>
      <c r="BC208" s="117">
        <f>'[3]ผูกสูตร Planfin64'!BF353</f>
        <v>0</v>
      </c>
      <c r="BD208" s="117">
        <f>'[3]ผูกสูตร Planfin64'!BG353</f>
        <v>0</v>
      </c>
      <c r="BE208" s="117">
        <f>'[3]ผูกสูตร Planfin64'!BH353</f>
        <v>0</v>
      </c>
      <c r="BF208" s="117">
        <f>'[3]ผูกสูตร Planfin64'!BI353</f>
        <v>0</v>
      </c>
      <c r="BG208" s="117">
        <f>'[3]ผูกสูตร Planfin64'!BJ353</f>
        <v>0</v>
      </c>
      <c r="BH208" s="117">
        <f>'[3]ผูกสูตร Planfin64'!BK353</f>
        <v>0</v>
      </c>
      <c r="BI208" s="117">
        <f>'[3]ผูกสูตร Planfin64'!BL353</f>
        <v>80633.279999999999</v>
      </c>
      <c r="BJ208" s="117">
        <f>'[3]ผูกสูตร Planfin64'!BM353</f>
        <v>36010.65</v>
      </c>
      <c r="BK208" s="117">
        <f>'[3]ผูกสูตร Planfin64'!BN353</f>
        <v>0</v>
      </c>
      <c r="BL208" s="117">
        <f>'[3]ผูกสูตร Planfin64'!BO353</f>
        <v>0</v>
      </c>
      <c r="BM208" s="117">
        <f>'[3]ผูกสูตร Planfin64'!BP353</f>
        <v>0</v>
      </c>
      <c r="BN208" s="117">
        <f>'[3]ผูกสูตร Planfin64'!BQ353</f>
        <v>0</v>
      </c>
      <c r="BO208" s="117">
        <f>'[3]ผูกสูตร Planfin64'!BR353</f>
        <v>0</v>
      </c>
      <c r="BP208" s="117">
        <f>'[3]ผูกสูตร Planfin64'!BS353</f>
        <v>0</v>
      </c>
      <c r="BQ208" s="117">
        <f>'[3]ผูกสูตร Planfin64'!BT353</f>
        <v>0</v>
      </c>
      <c r="BR208" s="117">
        <f>'[3]ผูกสูตร Planfin64'!BU353</f>
        <v>0</v>
      </c>
      <c r="BS208" s="117">
        <f>'[3]ผูกสูตร Planfin64'!BV353</f>
        <v>0</v>
      </c>
      <c r="BT208" s="117">
        <f>'[3]ผูกสูตร Planfin64'!BW353</f>
        <v>0</v>
      </c>
      <c r="BU208" s="117">
        <f>'[3]ผูกสูตร Planfin64'!BX353</f>
        <v>0</v>
      </c>
      <c r="BV208" s="117">
        <f>'[3]ผูกสูตร Planfin64'!BY353</f>
        <v>0</v>
      </c>
      <c r="BW208" s="117">
        <f>'[3]ผูกสูตร Planfin64'!BZ353</f>
        <v>0</v>
      </c>
      <c r="BX208" s="117">
        <f>'[3]ผูกสูตร Planfin64'!CA353</f>
        <v>0</v>
      </c>
      <c r="BY208" s="117">
        <f>'[3]ผูกสูตร Planfin64'!CB353</f>
        <v>0</v>
      </c>
      <c r="BZ208" s="118">
        <f t="shared" si="11"/>
        <v>116643.93</v>
      </c>
    </row>
    <row r="209" spans="1:78" ht="21.75" customHeight="1">
      <c r="A209" s="113" t="s">
        <v>618</v>
      </c>
      <c r="B209" s="114" t="s">
        <v>619</v>
      </c>
      <c r="C209" s="115" t="s">
        <v>639</v>
      </c>
      <c r="D209" s="116" t="s">
        <v>640</v>
      </c>
      <c r="E209" s="117">
        <f>'[3]ผูกสูตร Planfin64'!H354</f>
        <v>0</v>
      </c>
      <c r="F209" s="117">
        <f>'[3]ผูกสูตร Planfin64'!I354</f>
        <v>0</v>
      </c>
      <c r="G209" s="117">
        <f>'[3]ผูกสูตร Planfin64'!J354</f>
        <v>0</v>
      </c>
      <c r="H209" s="117">
        <f>'[3]ผูกสูตร Planfin64'!K354</f>
        <v>0</v>
      </c>
      <c r="I209" s="117">
        <f>'[3]ผูกสูตร Planfin64'!L354</f>
        <v>0</v>
      </c>
      <c r="J209" s="117">
        <f>'[3]ผูกสูตร Planfin64'!M354</f>
        <v>0</v>
      </c>
      <c r="K209" s="117">
        <f>'[3]ผูกสูตร Planfin64'!N354</f>
        <v>0</v>
      </c>
      <c r="L209" s="117">
        <f>'[3]ผูกสูตร Planfin64'!O354</f>
        <v>0</v>
      </c>
      <c r="M209" s="117">
        <f>'[3]ผูกสูตร Planfin64'!P354</f>
        <v>0</v>
      </c>
      <c r="N209" s="117">
        <f>'[3]ผูกสูตร Planfin64'!Q354</f>
        <v>0</v>
      </c>
      <c r="O209" s="117">
        <f>'[3]ผูกสูตร Planfin64'!R354</f>
        <v>0</v>
      </c>
      <c r="P209" s="117">
        <f>'[3]ผูกสูตร Planfin64'!S354</f>
        <v>0</v>
      </c>
      <c r="Q209" s="117">
        <f>'[3]ผูกสูตร Planfin64'!T354</f>
        <v>0</v>
      </c>
      <c r="R209" s="117">
        <f>'[3]ผูกสูตร Planfin64'!U354</f>
        <v>0</v>
      </c>
      <c r="S209" s="117">
        <f>'[3]ผูกสูตร Planfin64'!V354</f>
        <v>0</v>
      </c>
      <c r="T209" s="117">
        <f>'[3]ผูกสูตร Planfin64'!W354</f>
        <v>0</v>
      </c>
      <c r="U209" s="117">
        <f>'[3]ผูกสูตร Planfin64'!X354</f>
        <v>0</v>
      </c>
      <c r="V209" s="117">
        <f>'[3]ผูกสูตร Planfin64'!Y354</f>
        <v>0</v>
      </c>
      <c r="W209" s="117">
        <f>'[3]ผูกสูตร Planfin64'!Z354</f>
        <v>0</v>
      </c>
      <c r="X209" s="117">
        <f>'[3]ผูกสูตร Planfin64'!AA354</f>
        <v>0</v>
      </c>
      <c r="Y209" s="117">
        <f>'[3]ผูกสูตร Planfin64'!AB354</f>
        <v>0</v>
      </c>
      <c r="Z209" s="117">
        <f>'[3]ผูกสูตร Planfin64'!AC354</f>
        <v>0</v>
      </c>
      <c r="AA209" s="117">
        <f>'[3]ผูกสูตร Planfin64'!AD354</f>
        <v>0</v>
      </c>
      <c r="AB209" s="117">
        <f>'[3]ผูกสูตร Planfin64'!AE354</f>
        <v>0</v>
      </c>
      <c r="AC209" s="117">
        <f>'[3]ผูกสูตร Planfin64'!AF354</f>
        <v>0</v>
      </c>
      <c r="AD209" s="117">
        <f>'[3]ผูกสูตร Planfin64'!AG354</f>
        <v>0</v>
      </c>
      <c r="AE209" s="117">
        <f>'[3]ผูกสูตร Planfin64'!AH354</f>
        <v>0</v>
      </c>
      <c r="AF209" s="117">
        <f>'[3]ผูกสูตร Planfin64'!AI354</f>
        <v>0</v>
      </c>
      <c r="AG209" s="117">
        <f>'[3]ผูกสูตร Planfin64'!AJ354</f>
        <v>0</v>
      </c>
      <c r="AH209" s="117">
        <f>'[3]ผูกสูตร Planfin64'!AK354</f>
        <v>0</v>
      </c>
      <c r="AI209" s="117">
        <f>'[3]ผูกสูตร Planfin64'!AL354</f>
        <v>0</v>
      </c>
      <c r="AJ209" s="117">
        <f>'[3]ผูกสูตร Planfin64'!AM354</f>
        <v>0</v>
      </c>
      <c r="AK209" s="117">
        <f>'[3]ผูกสูตร Planfin64'!AN354</f>
        <v>0</v>
      </c>
      <c r="AL209" s="117">
        <f>'[3]ผูกสูตร Planfin64'!AO354</f>
        <v>0</v>
      </c>
      <c r="AM209" s="117">
        <f>'[3]ผูกสูตร Planfin64'!AP354</f>
        <v>0</v>
      </c>
      <c r="AN209" s="117">
        <f>'[3]ผูกสูตร Planfin64'!AQ354</f>
        <v>0</v>
      </c>
      <c r="AO209" s="117">
        <f>'[3]ผูกสูตร Planfin64'!AR354</f>
        <v>0</v>
      </c>
      <c r="AP209" s="117">
        <f>'[3]ผูกสูตร Planfin64'!AS354</f>
        <v>0</v>
      </c>
      <c r="AQ209" s="117">
        <f>'[3]ผูกสูตร Planfin64'!AT354</f>
        <v>0</v>
      </c>
      <c r="AR209" s="117">
        <f>'[3]ผูกสูตร Planfin64'!AU354</f>
        <v>0</v>
      </c>
      <c r="AS209" s="117">
        <f>'[3]ผูกสูตร Planfin64'!AV354</f>
        <v>0</v>
      </c>
      <c r="AT209" s="117">
        <f>'[3]ผูกสูตร Planfin64'!AW354</f>
        <v>0</v>
      </c>
      <c r="AU209" s="117">
        <f>'[3]ผูกสูตร Planfin64'!AX354</f>
        <v>0</v>
      </c>
      <c r="AV209" s="117">
        <f>'[3]ผูกสูตร Planfin64'!AY354</f>
        <v>0</v>
      </c>
      <c r="AW209" s="117">
        <f>'[3]ผูกสูตร Planfin64'!AZ354</f>
        <v>0</v>
      </c>
      <c r="AX209" s="117">
        <f>'[3]ผูกสูตร Planfin64'!BA354</f>
        <v>0</v>
      </c>
      <c r="AY209" s="117">
        <f>'[3]ผูกสูตร Planfin64'!BB354</f>
        <v>0</v>
      </c>
      <c r="AZ209" s="117">
        <f>'[3]ผูกสูตร Planfin64'!BC354</f>
        <v>0</v>
      </c>
      <c r="BA209" s="117">
        <f>'[3]ผูกสูตร Planfin64'!BD354</f>
        <v>0</v>
      </c>
      <c r="BB209" s="117">
        <f>'[3]ผูกสูตร Planfin64'!BE354</f>
        <v>0</v>
      </c>
      <c r="BC209" s="117">
        <f>'[3]ผูกสูตร Planfin64'!BF354</f>
        <v>0</v>
      </c>
      <c r="BD209" s="117">
        <f>'[3]ผูกสูตร Planfin64'!BG354</f>
        <v>0</v>
      </c>
      <c r="BE209" s="117">
        <f>'[3]ผูกสูตร Planfin64'!BH354</f>
        <v>0</v>
      </c>
      <c r="BF209" s="117">
        <f>'[3]ผูกสูตร Planfin64'!BI354</f>
        <v>0</v>
      </c>
      <c r="BG209" s="117">
        <f>'[3]ผูกสูตร Planfin64'!BJ354</f>
        <v>0</v>
      </c>
      <c r="BH209" s="117">
        <f>'[3]ผูกสูตร Planfin64'!BK354</f>
        <v>0</v>
      </c>
      <c r="BI209" s="117">
        <f>'[3]ผูกสูตร Planfin64'!BL354</f>
        <v>0</v>
      </c>
      <c r="BJ209" s="117">
        <f>'[3]ผูกสูตร Planfin64'!BM354</f>
        <v>0</v>
      </c>
      <c r="BK209" s="117">
        <f>'[3]ผูกสูตร Planfin64'!BN354</f>
        <v>0</v>
      </c>
      <c r="BL209" s="117">
        <f>'[3]ผูกสูตร Planfin64'!BO354</f>
        <v>0</v>
      </c>
      <c r="BM209" s="117">
        <f>'[3]ผูกสูตร Planfin64'!BP354</f>
        <v>0</v>
      </c>
      <c r="BN209" s="117">
        <f>'[3]ผูกสูตร Planfin64'!BQ354</f>
        <v>0</v>
      </c>
      <c r="BO209" s="117">
        <f>'[3]ผูกสูตร Planfin64'!BR354</f>
        <v>0</v>
      </c>
      <c r="BP209" s="117">
        <f>'[3]ผูกสูตร Planfin64'!BS354</f>
        <v>0</v>
      </c>
      <c r="BQ209" s="117">
        <f>'[3]ผูกสูตร Planfin64'!BT354</f>
        <v>0</v>
      </c>
      <c r="BR209" s="117">
        <f>'[3]ผูกสูตร Planfin64'!BU354</f>
        <v>0</v>
      </c>
      <c r="BS209" s="117">
        <f>'[3]ผูกสูตร Planfin64'!BV354</f>
        <v>0</v>
      </c>
      <c r="BT209" s="117">
        <f>'[3]ผูกสูตร Planfin64'!BW354</f>
        <v>0</v>
      </c>
      <c r="BU209" s="117">
        <f>'[3]ผูกสูตร Planfin64'!BX354</f>
        <v>0</v>
      </c>
      <c r="BV209" s="117">
        <f>'[3]ผูกสูตร Planfin64'!BY354</f>
        <v>0</v>
      </c>
      <c r="BW209" s="117">
        <f>'[3]ผูกสูตร Planfin64'!BZ354</f>
        <v>0</v>
      </c>
      <c r="BX209" s="117">
        <f>'[3]ผูกสูตร Planfin64'!CA354</f>
        <v>0</v>
      </c>
      <c r="BY209" s="117">
        <f>'[3]ผูกสูตร Planfin64'!CB354</f>
        <v>0</v>
      </c>
      <c r="BZ209" s="118">
        <f t="shared" si="11"/>
        <v>0</v>
      </c>
    </row>
    <row r="210" spans="1:78" ht="21.75" customHeight="1">
      <c r="A210" s="113" t="s">
        <v>618</v>
      </c>
      <c r="B210" s="114" t="s">
        <v>619</v>
      </c>
      <c r="C210" s="115" t="s">
        <v>641</v>
      </c>
      <c r="D210" s="116" t="s">
        <v>642</v>
      </c>
      <c r="E210" s="117">
        <f>'[3]ผูกสูตร Planfin64'!H355</f>
        <v>0</v>
      </c>
      <c r="F210" s="117">
        <f>'[3]ผูกสูตร Planfin64'!I355</f>
        <v>0</v>
      </c>
      <c r="G210" s="117">
        <f>'[3]ผูกสูตร Planfin64'!J355</f>
        <v>0</v>
      </c>
      <c r="H210" s="117">
        <f>'[3]ผูกสูตร Planfin64'!K355</f>
        <v>0</v>
      </c>
      <c r="I210" s="117">
        <f>'[3]ผูกสูตร Planfin64'!L355</f>
        <v>0</v>
      </c>
      <c r="J210" s="117">
        <f>'[3]ผูกสูตร Planfin64'!M355</f>
        <v>99560</v>
      </c>
      <c r="K210" s="117">
        <f>'[3]ผูกสูตร Planfin64'!N355</f>
        <v>0</v>
      </c>
      <c r="L210" s="117">
        <f>'[3]ผูกสูตร Planfin64'!O355</f>
        <v>0</v>
      </c>
      <c r="M210" s="117">
        <f>'[3]ผูกสูตร Planfin64'!P355</f>
        <v>0</v>
      </c>
      <c r="N210" s="117">
        <f>'[3]ผูกสูตร Planfin64'!Q355</f>
        <v>0</v>
      </c>
      <c r="O210" s="117">
        <f>'[3]ผูกสูตร Planfin64'!R355</f>
        <v>0</v>
      </c>
      <c r="P210" s="117">
        <f>'[3]ผูกสูตร Planfin64'!S355</f>
        <v>0</v>
      </c>
      <c r="Q210" s="117">
        <f>'[3]ผูกสูตร Planfin64'!T355</f>
        <v>0</v>
      </c>
      <c r="R210" s="117">
        <f>'[3]ผูกสูตร Planfin64'!U355</f>
        <v>0</v>
      </c>
      <c r="S210" s="117">
        <f>'[3]ผูกสูตร Planfin64'!V355</f>
        <v>0</v>
      </c>
      <c r="T210" s="117">
        <f>'[3]ผูกสูตร Planfin64'!W355</f>
        <v>0</v>
      </c>
      <c r="U210" s="117">
        <f>'[3]ผูกสูตร Planfin64'!X355</f>
        <v>0</v>
      </c>
      <c r="V210" s="117">
        <f>'[3]ผูกสูตร Planfin64'!Y355</f>
        <v>0</v>
      </c>
      <c r="W210" s="117">
        <f>'[3]ผูกสูตร Planfin64'!Z355</f>
        <v>0</v>
      </c>
      <c r="X210" s="117">
        <f>'[3]ผูกสูตร Planfin64'!AA355</f>
        <v>0</v>
      </c>
      <c r="Y210" s="117">
        <f>'[3]ผูกสูตร Planfin64'!AB355</f>
        <v>0</v>
      </c>
      <c r="Z210" s="117">
        <f>'[3]ผูกสูตร Planfin64'!AC355</f>
        <v>0</v>
      </c>
      <c r="AA210" s="117">
        <f>'[3]ผูกสูตร Planfin64'!AD355</f>
        <v>0</v>
      </c>
      <c r="AB210" s="117">
        <f>'[3]ผูกสูตร Planfin64'!AE355</f>
        <v>0</v>
      </c>
      <c r="AC210" s="117">
        <f>'[3]ผูกสูตร Planfin64'!AF355</f>
        <v>0</v>
      </c>
      <c r="AD210" s="117">
        <f>'[3]ผูกสูตร Planfin64'!AG355</f>
        <v>0</v>
      </c>
      <c r="AE210" s="117">
        <f>'[3]ผูกสูตร Planfin64'!AH355</f>
        <v>0</v>
      </c>
      <c r="AF210" s="117">
        <f>'[3]ผูกสูตร Planfin64'!AI355</f>
        <v>0</v>
      </c>
      <c r="AG210" s="117">
        <f>'[3]ผูกสูตร Planfin64'!AJ355</f>
        <v>0</v>
      </c>
      <c r="AH210" s="117">
        <f>'[3]ผูกสูตร Planfin64'!AK355</f>
        <v>0</v>
      </c>
      <c r="AI210" s="117">
        <f>'[3]ผูกสูตร Planfin64'!AL355</f>
        <v>0</v>
      </c>
      <c r="AJ210" s="117">
        <f>'[3]ผูกสูตร Planfin64'!AM355</f>
        <v>0</v>
      </c>
      <c r="AK210" s="117">
        <f>'[3]ผูกสูตร Planfin64'!AN355</f>
        <v>0</v>
      </c>
      <c r="AL210" s="117">
        <f>'[3]ผูกสูตร Planfin64'!AO355</f>
        <v>0</v>
      </c>
      <c r="AM210" s="117">
        <f>'[3]ผูกสูตร Planfin64'!AP355</f>
        <v>0</v>
      </c>
      <c r="AN210" s="117">
        <f>'[3]ผูกสูตร Planfin64'!AQ355</f>
        <v>0</v>
      </c>
      <c r="AO210" s="117">
        <f>'[3]ผูกสูตร Planfin64'!AR355</f>
        <v>0</v>
      </c>
      <c r="AP210" s="117">
        <f>'[3]ผูกสูตร Planfin64'!AS355</f>
        <v>0</v>
      </c>
      <c r="AQ210" s="117">
        <f>'[3]ผูกสูตร Planfin64'!AT355</f>
        <v>0</v>
      </c>
      <c r="AR210" s="117">
        <f>'[3]ผูกสูตร Planfin64'!AU355</f>
        <v>0</v>
      </c>
      <c r="AS210" s="117">
        <f>'[3]ผูกสูตร Planfin64'!AV355</f>
        <v>0</v>
      </c>
      <c r="AT210" s="117">
        <f>'[3]ผูกสูตร Planfin64'!AW355</f>
        <v>0</v>
      </c>
      <c r="AU210" s="117">
        <f>'[3]ผูกสูตร Planfin64'!AX355</f>
        <v>0</v>
      </c>
      <c r="AV210" s="117">
        <f>'[3]ผูกสูตร Planfin64'!AY355</f>
        <v>0</v>
      </c>
      <c r="AW210" s="117">
        <f>'[3]ผูกสูตร Planfin64'!AZ355</f>
        <v>0</v>
      </c>
      <c r="AX210" s="117">
        <f>'[3]ผูกสูตร Planfin64'!BA355</f>
        <v>0</v>
      </c>
      <c r="AY210" s="117">
        <f>'[3]ผูกสูตร Planfin64'!BB355</f>
        <v>0</v>
      </c>
      <c r="AZ210" s="117">
        <f>'[3]ผูกสูตร Planfin64'!BC355</f>
        <v>351333.29</v>
      </c>
      <c r="BA210" s="117">
        <f>'[3]ผูกสูตร Planfin64'!BD355</f>
        <v>0</v>
      </c>
      <c r="BB210" s="117">
        <f>'[3]ผูกสูตร Planfin64'!BE355</f>
        <v>0</v>
      </c>
      <c r="BC210" s="117">
        <f>'[3]ผูกสูตร Planfin64'!BF355</f>
        <v>0</v>
      </c>
      <c r="BD210" s="117">
        <f>'[3]ผูกสูตร Planfin64'!BG355</f>
        <v>0</v>
      </c>
      <c r="BE210" s="117">
        <f>'[3]ผูกสูตร Planfin64'!BH355</f>
        <v>0</v>
      </c>
      <c r="BF210" s="117">
        <f>'[3]ผูกสูตร Planfin64'!BI355</f>
        <v>0</v>
      </c>
      <c r="BG210" s="117">
        <f>'[3]ผูกสูตร Planfin64'!BJ355</f>
        <v>0</v>
      </c>
      <c r="BH210" s="117">
        <f>'[3]ผูกสูตร Planfin64'!BK355</f>
        <v>0</v>
      </c>
      <c r="BI210" s="117">
        <f>'[3]ผูกสูตร Planfin64'!BL355</f>
        <v>231853.28</v>
      </c>
      <c r="BJ210" s="117">
        <f>'[3]ผูกสูตร Planfin64'!BM355</f>
        <v>0</v>
      </c>
      <c r="BK210" s="117">
        <f>'[3]ผูกสูตร Planfin64'!BN355</f>
        <v>0</v>
      </c>
      <c r="BL210" s="117">
        <f>'[3]ผูกสูตร Planfin64'!BO355</f>
        <v>0</v>
      </c>
      <c r="BM210" s="117">
        <f>'[3]ผูกสูตร Planfin64'!BP355</f>
        <v>0</v>
      </c>
      <c r="BN210" s="117">
        <f>'[3]ผูกสูตร Planfin64'!BQ355</f>
        <v>0</v>
      </c>
      <c r="BO210" s="117">
        <f>'[3]ผูกสูตร Planfin64'!BR355</f>
        <v>0</v>
      </c>
      <c r="BP210" s="117">
        <f>'[3]ผูกสูตร Planfin64'!BS355</f>
        <v>0</v>
      </c>
      <c r="BQ210" s="117">
        <f>'[3]ผูกสูตร Planfin64'!BT355</f>
        <v>0</v>
      </c>
      <c r="BR210" s="117">
        <f>'[3]ผูกสูตร Planfin64'!BU355</f>
        <v>0</v>
      </c>
      <c r="BS210" s="117">
        <f>'[3]ผูกสูตร Planfin64'!BV355</f>
        <v>31127.88</v>
      </c>
      <c r="BT210" s="117">
        <f>'[3]ผูกสูตร Planfin64'!BW355</f>
        <v>0</v>
      </c>
      <c r="BU210" s="117">
        <f>'[3]ผูกสูตร Planfin64'!BX355</f>
        <v>0</v>
      </c>
      <c r="BV210" s="117">
        <f>'[3]ผูกสูตร Planfin64'!BY355</f>
        <v>0</v>
      </c>
      <c r="BW210" s="117">
        <f>'[3]ผูกสูตร Planfin64'!BZ355</f>
        <v>0</v>
      </c>
      <c r="BX210" s="117">
        <f>'[3]ผูกสูตร Planfin64'!CA355</f>
        <v>0</v>
      </c>
      <c r="BY210" s="117">
        <f>'[3]ผูกสูตร Planfin64'!CB355</f>
        <v>0</v>
      </c>
      <c r="BZ210" s="118">
        <f t="shared" si="11"/>
        <v>713874.45</v>
      </c>
    </row>
    <row r="211" spans="1:78" ht="21.75" customHeight="1">
      <c r="A211" s="113" t="s">
        <v>618</v>
      </c>
      <c r="B211" s="114" t="s">
        <v>619</v>
      </c>
      <c r="C211" s="115" t="s">
        <v>643</v>
      </c>
      <c r="D211" s="116" t="s">
        <v>644</v>
      </c>
      <c r="E211" s="117">
        <f>'[3]ผูกสูตร Planfin64'!H356</f>
        <v>4229192.57</v>
      </c>
      <c r="F211" s="117">
        <f>'[3]ผูกสูตร Planfin64'!I356</f>
        <v>0</v>
      </c>
      <c r="G211" s="117">
        <f>'[3]ผูกสูตร Planfin64'!J356</f>
        <v>0</v>
      </c>
      <c r="H211" s="117">
        <f>'[3]ผูกสูตร Planfin64'!K356</f>
        <v>0</v>
      </c>
      <c r="I211" s="117">
        <f>'[3]ผูกสูตร Planfin64'!L356</f>
        <v>0</v>
      </c>
      <c r="J211" s="117">
        <f>'[3]ผูกสูตร Planfin64'!M356</f>
        <v>0</v>
      </c>
      <c r="K211" s="117">
        <f>'[3]ผูกสูตร Planfin64'!N356</f>
        <v>0</v>
      </c>
      <c r="L211" s="117">
        <f>'[3]ผูกสูตร Planfin64'!O356</f>
        <v>0</v>
      </c>
      <c r="M211" s="117">
        <f>'[3]ผูกสูตร Planfin64'!P356</f>
        <v>24543.78</v>
      </c>
      <c r="N211" s="117">
        <f>'[3]ผูกสูตร Planfin64'!Q356</f>
        <v>23880.46</v>
      </c>
      <c r="O211" s="117">
        <f>'[3]ผูกสูตร Planfin64'!R356</f>
        <v>0</v>
      </c>
      <c r="P211" s="117">
        <f>'[3]ผูกสูตร Planfin64'!S356</f>
        <v>0</v>
      </c>
      <c r="Q211" s="117">
        <f>'[3]ผูกสูตร Planfin64'!T356</f>
        <v>0</v>
      </c>
      <c r="R211" s="117">
        <f>'[3]ผูกสูตร Planfin64'!U356</f>
        <v>0</v>
      </c>
      <c r="S211" s="117">
        <f>'[3]ผูกสูตร Planfin64'!V356</f>
        <v>0</v>
      </c>
      <c r="T211" s="117">
        <f>'[3]ผูกสูตร Planfin64'!W356</f>
        <v>10491.26</v>
      </c>
      <c r="U211" s="117">
        <f>'[3]ผูกสูตร Planfin64'!X356</f>
        <v>39565.68</v>
      </c>
      <c r="V211" s="117">
        <f>'[3]ผูกสูตร Planfin64'!Y356</f>
        <v>9359.5400000000009</v>
      </c>
      <c r="W211" s="117">
        <f>'[3]ผูกสูตร Planfin64'!Z356</f>
        <v>4249197.82</v>
      </c>
      <c r="X211" s="117">
        <f>'[3]ผูกสูตร Planfin64'!AA356</f>
        <v>77502.820000000007</v>
      </c>
      <c r="Y211" s="117">
        <f>'[3]ผูกสูตร Planfin64'!AB356</f>
        <v>0</v>
      </c>
      <c r="Z211" s="117">
        <f>'[3]ผูกสูตร Planfin64'!AC356</f>
        <v>0</v>
      </c>
      <c r="AA211" s="117">
        <f>'[3]ผูกสูตร Planfin64'!AD356</f>
        <v>110590.08</v>
      </c>
      <c r="AB211" s="117">
        <f>'[3]ผูกสูตร Planfin64'!AE356</f>
        <v>0</v>
      </c>
      <c r="AC211" s="117">
        <f>'[3]ผูกสูตร Planfin64'!AF356</f>
        <v>0</v>
      </c>
      <c r="AD211" s="117">
        <f>'[3]ผูกสูตร Planfin64'!AG356</f>
        <v>0</v>
      </c>
      <c r="AE211" s="117">
        <f>'[3]ผูกสูตร Planfin64'!AH356</f>
        <v>0</v>
      </c>
      <c r="AF211" s="117">
        <f>'[3]ผูกสูตร Planfin64'!AI356</f>
        <v>154176.79</v>
      </c>
      <c r="AG211" s="117">
        <f>'[3]ผูกสูตร Planfin64'!AJ356</f>
        <v>3142.56</v>
      </c>
      <c r="AH211" s="117">
        <f>'[3]ผูกสูตร Planfin64'!AK356</f>
        <v>0</v>
      </c>
      <c r="AI211" s="117">
        <f>'[3]ผูกสูตร Planfin64'!AL356</f>
        <v>0</v>
      </c>
      <c r="AJ211" s="117">
        <f>'[3]ผูกสูตร Planfin64'!AM356</f>
        <v>0</v>
      </c>
      <c r="AK211" s="117">
        <f>'[3]ผูกสูตร Planfin64'!AN356</f>
        <v>0</v>
      </c>
      <c r="AL211" s="117">
        <f>'[3]ผูกสูตร Planfin64'!AO356</f>
        <v>0</v>
      </c>
      <c r="AM211" s="117">
        <f>'[3]ผูกสูตร Planfin64'!AP356</f>
        <v>0</v>
      </c>
      <c r="AN211" s="117">
        <f>'[3]ผูกสูตร Planfin64'!AQ356</f>
        <v>0</v>
      </c>
      <c r="AO211" s="117">
        <f>'[3]ผูกสูตร Planfin64'!AR356</f>
        <v>0</v>
      </c>
      <c r="AP211" s="117">
        <f>'[3]ผูกสูตร Planfin64'!AS356</f>
        <v>0</v>
      </c>
      <c r="AQ211" s="117">
        <f>'[3]ผูกสูตร Planfin64'!AT356</f>
        <v>135646.14000000001</v>
      </c>
      <c r="AR211" s="117">
        <f>'[3]ผูกสูตร Planfin64'!AU356</f>
        <v>1815876.21</v>
      </c>
      <c r="AS211" s="117">
        <f>'[3]ผูกสูตร Planfin64'!AV356</f>
        <v>0</v>
      </c>
      <c r="AT211" s="117">
        <f>'[3]ผูกสูตร Planfin64'!AW356</f>
        <v>0</v>
      </c>
      <c r="AU211" s="117">
        <f>'[3]ผูกสูตร Planfin64'!AX356</f>
        <v>0</v>
      </c>
      <c r="AV211" s="117">
        <f>'[3]ผูกสูตร Planfin64'!AY356</f>
        <v>0</v>
      </c>
      <c r="AW211" s="117">
        <f>'[3]ผูกสูตร Planfin64'!AZ356</f>
        <v>0</v>
      </c>
      <c r="AX211" s="117">
        <f>'[3]ผูกสูตร Planfin64'!BA356</f>
        <v>0</v>
      </c>
      <c r="AY211" s="117">
        <f>'[3]ผูกสูตร Planfin64'!BB356</f>
        <v>3760291.82</v>
      </c>
      <c r="AZ211" s="117">
        <f>'[3]ผูกสูตร Planfin64'!BC356</f>
        <v>0</v>
      </c>
      <c r="BA211" s="117">
        <f>'[3]ผูกสูตร Planfin64'!BD356</f>
        <v>0</v>
      </c>
      <c r="BB211" s="117">
        <f>'[3]ผูกสูตร Planfin64'!BE356</f>
        <v>0</v>
      </c>
      <c r="BC211" s="117">
        <f>'[3]ผูกสูตร Planfin64'!BF356</f>
        <v>0</v>
      </c>
      <c r="BD211" s="117">
        <f>'[3]ผูกสูตร Planfin64'!BG356</f>
        <v>0</v>
      </c>
      <c r="BE211" s="117">
        <f>'[3]ผูกสูตร Planfin64'!BH356</f>
        <v>0</v>
      </c>
      <c r="BF211" s="117">
        <f>'[3]ผูกสูตร Planfin64'!BI356</f>
        <v>0</v>
      </c>
      <c r="BG211" s="117">
        <f>'[3]ผูกสูตร Planfin64'!BJ356</f>
        <v>22109.41</v>
      </c>
      <c r="BH211" s="117">
        <f>'[3]ผูกสูตร Planfin64'!BK356</f>
        <v>0</v>
      </c>
      <c r="BI211" s="117">
        <f>'[3]ผูกสูตร Planfin64'!BL356</f>
        <v>0</v>
      </c>
      <c r="BJ211" s="117">
        <f>'[3]ผูกสูตร Planfin64'!BM356</f>
        <v>3598463.03</v>
      </c>
      <c r="BK211" s="117">
        <f>'[3]ผูกสูตร Planfin64'!BN356</f>
        <v>0</v>
      </c>
      <c r="BL211" s="117">
        <f>'[3]ผูกสูตร Planfin64'!BO356</f>
        <v>29175.32</v>
      </c>
      <c r="BM211" s="117">
        <f>'[3]ผูกสูตร Planfin64'!BP356</f>
        <v>42935.06</v>
      </c>
      <c r="BN211" s="117">
        <f>'[3]ผูกสูตร Planfin64'!BQ356</f>
        <v>78204.5</v>
      </c>
      <c r="BO211" s="117">
        <f>'[3]ผูกสูตร Planfin64'!BR356</f>
        <v>0</v>
      </c>
      <c r="BP211" s="117">
        <f>'[3]ผูกสูตร Planfin64'!BS356</f>
        <v>0</v>
      </c>
      <c r="BQ211" s="117">
        <f>'[3]ผูกสูตร Planfin64'!BT356</f>
        <v>0</v>
      </c>
      <c r="BR211" s="117">
        <f>'[3]ผูกสูตร Planfin64'!BU356</f>
        <v>0</v>
      </c>
      <c r="BS211" s="117">
        <f>'[3]ผูกสูตร Planfin64'!BV356</f>
        <v>0</v>
      </c>
      <c r="BT211" s="117">
        <f>'[3]ผูกสูตร Planfin64'!BW356</f>
        <v>0</v>
      </c>
      <c r="BU211" s="117">
        <f>'[3]ผูกสูตร Planfin64'!BX356</f>
        <v>0</v>
      </c>
      <c r="BV211" s="117">
        <f>'[3]ผูกสูตร Planfin64'!BY356</f>
        <v>0</v>
      </c>
      <c r="BW211" s="117">
        <f>'[3]ผูกสูตร Planfin64'!BZ356</f>
        <v>0</v>
      </c>
      <c r="BX211" s="117">
        <f>'[3]ผูกสูตร Planfin64'!CA356</f>
        <v>0</v>
      </c>
      <c r="BY211" s="117">
        <f>'[3]ผูกสูตร Planfin64'!CB356</f>
        <v>0</v>
      </c>
      <c r="BZ211" s="118">
        <f t="shared" si="11"/>
        <v>18414344.850000001</v>
      </c>
    </row>
    <row r="212" spans="1:78" ht="21.75" customHeight="1">
      <c r="A212" s="113" t="s">
        <v>618</v>
      </c>
      <c r="B212" s="114" t="s">
        <v>619</v>
      </c>
      <c r="C212" s="115" t="s">
        <v>645</v>
      </c>
      <c r="D212" s="116" t="s">
        <v>646</v>
      </c>
      <c r="E212" s="117">
        <f>'[3]ผูกสูตร Planfin64'!H357</f>
        <v>308107.7</v>
      </c>
      <c r="F212" s="117">
        <f>'[3]ผูกสูตร Planfin64'!I357</f>
        <v>1406425.5</v>
      </c>
      <c r="G212" s="117">
        <f>'[3]ผูกสูตร Planfin64'!J357</f>
        <v>315585.59999999998</v>
      </c>
      <c r="H212" s="117">
        <f>'[3]ผูกสูตร Planfin64'!K357</f>
        <v>0</v>
      </c>
      <c r="I212" s="117">
        <f>'[3]ผูกสูตร Planfin64'!L357</f>
        <v>161291.67000000001</v>
      </c>
      <c r="J212" s="117">
        <f>'[3]ผูกสูตร Planfin64'!M357</f>
        <v>0</v>
      </c>
      <c r="K212" s="117">
        <f>'[3]ผูกสูตร Planfin64'!N357</f>
        <v>299400</v>
      </c>
      <c r="L212" s="117">
        <f>'[3]ผูกสูตร Planfin64'!O357</f>
        <v>0</v>
      </c>
      <c r="M212" s="117">
        <f>'[3]ผูกสูตร Planfin64'!P357</f>
        <v>0</v>
      </c>
      <c r="N212" s="117">
        <f>'[3]ผูกสูตร Planfin64'!Q357</f>
        <v>1430531.5</v>
      </c>
      <c r="O212" s="117">
        <f>'[3]ผูกสูตร Planfin64'!R357</f>
        <v>0</v>
      </c>
      <c r="P212" s="117">
        <f>'[3]ผูกสูตร Planfin64'!S357</f>
        <v>0</v>
      </c>
      <c r="Q212" s="117">
        <f>'[3]ผูกสูตร Planfin64'!T357</f>
        <v>0</v>
      </c>
      <c r="R212" s="117">
        <f>'[3]ผูกสูตร Planfin64'!U357</f>
        <v>147779.79999999999</v>
      </c>
      <c r="S212" s="117">
        <f>'[3]ผูกสูตร Planfin64'!V357</f>
        <v>0</v>
      </c>
      <c r="T212" s="117">
        <f>'[3]ผูกสูตร Planfin64'!W357</f>
        <v>0</v>
      </c>
      <c r="U212" s="117">
        <f>'[3]ผูกสูตร Planfin64'!X357</f>
        <v>132999</v>
      </c>
      <c r="V212" s="117">
        <f>'[3]ผูกสูตร Planfin64'!Y357</f>
        <v>158506.76999999999</v>
      </c>
      <c r="W212" s="117">
        <f>'[3]ผูกสูตร Planfin64'!Z357</f>
        <v>2188295.9</v>
      </c>
      <c r="X212" s="117">
        <f>'[3]ผูกสูตร Planfin64'!AA357</f>
        <v>0</v>
      </c>
      <c r="Y212" s="117">
        <f>'[3]ผูกสูตร Planfin64'!AB357</f>
        <v>87368.73</v>
      </c>
      <c r="Z212" s="117">
        <f>'[3]ผูกสูตร Planfin64'!AC357</f>
        <v>0</v>
      </c>
      <c r="AA212" s="117">
        <f>'[3]ผูกสูตร Planfin64'!AD357</f>
        <v>155537.29</v>
      </c>
      <c r="AB212" s="117">
        <f>'[3]ผูกสูตร Planfin64'!AE357</f>
        <v>0</v>
      </c>
      <c r="AC212" s="117">
        <f>'[3]ผูกสูตร Planfin64'!AF357</f>
        <v>0</v>
      </c>
      <c r="AD212" s="117">
        <f>'[3]ผูกสูตร Planfin64'!AG357</f>
        <v>0</v>
      </c>
      <c r="AE212" s="117">
        <f>'[3]ผูกสูตร Planfin64'!AH357</f>
        <v>0</v>
      </c>
      <c r="AF212" s="117">
        <f>'[3]ผูกสูตร Planfin64'!AI357</f>
        <v>27163.33</v>
      </c>
      <c r="AG212" s="117">
        <f>'[3]ผูกสูตร Planfin64'!AJ357</f>
        <v>94442.64</v>
      </c>
      <c r="AH212" s="117">
        <f>'[3]ผูกสูตร Planfin64'!AK357</f>
        <v>0</v>
      </c>
      <c r="AI212" s="117">
        <f>'[3]ผูกสูตร Planfin64'!AL357</f>
        <v>46786.82</v>
      </c>
      <c r="AJ212" s="117">
        <f>'[3]ผูกสูตร Planfin64'!AM357</f>
        <v>66789.37</v>
      </c>
      <c r="AK212" s="117">
        <f>'[3]ผูกสูตร Planfin64'!AN357</f>
        <v>41000</v>
      </c>
      <c r="AL212" s="117">
        <f>'[3]ผูกสูตร Planfin64'!AO357</f>
        <v>0</v>
      </c>
      <c r="AM212" s="117">
        <f>'[3]ผูกสูตร Planfin64'!AP357</f>
        <v>116415.98</v>
      </c>
      <c r="AN212" s="117">
        <f>'[3]ผูกสูตร Planfin64'!AQ357</f>
        <v>0</v>
      </c>
      <c r="AO212" s="117">
        <f>'[3]ผูกสูตร Planfin64'!AR357</f>
        <v>24937.77</v>
      </c>
      <c r="AP212" s="117">
        <f>'[3]ผูกสูตร Planfin64'!AS357</f>
        <v>0</v>
      </c>
      <c r="AQ212" s="117">
        <f>'[3]ผูกสูตร Planfin64'!AT357</f>
        <v>193475.27</v>
      </c>
      <c r="AR212" s="117">
        <f>'[3]ผูกสูตร Planfin64'!AU357</f>
        <v>672736.52</v>
      </c>
      <c r="AS212" s="117">
        <f>'[3]ผูกสูตร Planfin64'!AV357</f>
        <v>0</v>
      </c>
      <c r="AT212" s="117">
        <f>'[3]ผูกสูตร Planfin64'!AW357</f>
        <v>224383.45</v>
      </c>
      <c r="AU212" s="117">
        <f>'[3]ผูกสูตร Planfin64'!AX357</f>
        <v>0</v>
      </c>
      <c r="AV212" s="117">
        <f>'[3]ผูกสูตร Planfin64'!AY357</f>
        <v>0</v>
      </c>
      <c r="AW212" s="117">
        <f>'[3]ผูกสูตร Planfin64'!AZ357</f>
        <v>0</v>
      </c>
      <c r="AX212" s="117">
        <f>'[3]ผูกสูตร Planfin64'!BA357</f>
        <v>0</v>
      </c>
      <c r="AY212" s="117">
        <f>'[3]ผูกสูตร Planfin64'!BB357</f>
        <v>1783076.33</v>
      </c>
      <c r="AZ212" s="117">
        <f>'[3]ผูกสูตร Planfin64'!BC357</f>
        <v>332500</v>
      </c>
      <c r="BA212" s="117">
        <f>'[3]ผูกสูตร Planfin64'!BD357</f>
        <v>16860</v>
      </c>
      <c r="BB212" s="117">
        <f>'[3]ผูกสูตร Planfin64'!BE357</f>
        <v>399598.35</v>
      </c>
      <c r="BC212" s="117">
        <f>'[3]ผูกสูตร Planfin64'!BF357</f>
        <v>0</v>
      </c>
      <c r="BD212" s="117">
        <f>'[3]ผูกสูตร Planfin64'!BG357</f>
        <v>0</v>
      </c>
      <c r="BE212" s="117">
        <f>'[3]ผูกสูตร Planfin64'!BH357</f>
        <v>0</v>
      </c>
      <c r="BF212" s="117">
        <f>'[3]ผูกสูตร Planfin64'!BI357</f>
        <v>0</v>
      </c>
      <c r="BG212" s="117">
        <f>'[3]ผูกสูตร Planfin64'!BJ357</f>
        <v>0</v>
      </c>
      <c r="BH212" s="117">
        <f>'[3]ผูกสูตร Planfin64'!BK357</f>
        <v>23426.22</v>
      </c>
      <c r="BI212" s="117">
        <f>'[3]ผูกสูตร Planfin64'!BL357</f>
        <v>285428.52</v>
      </c>
      <c r="BJ212" s="117">
        <f>'[3]ผูกสูตร Planfin64'!BM357</f>
        <v>1192945.6200000001</v>
      </c>
      <c r="BK212" s="117">
        <f>'[3]ผูกสูตร Planfin64'!BN357</f>
        <v>487443.5</v>
      </c>
      <c r="BL212" s="117">
        <f>'[3]ผูกสูตร Planfin64'!BO357</f>
        <v>514942.04</v>
      </c>
      <c r="BM212" s="117">
        <f>'[3]ผูกสูตร Planfin64'!BP357</f>
        <v>196652.89</v>
      </c>
      <c r="BN212" s="117">
        <f>'[3]ผูกสูตร Planfin64'!BQ357</f>
        <v>55063.65</v>
      </c>
      <c r="BO212" s="117">
        <f>'[3]ผูกสูตร Planfin64'!BR357</f>
        <v>61145.52</v>
      </c>
      <c r="BP212" s="117">
        <f>'[3]ผูกสูตร Planfin64'!BS357</f>
        <v>0</v>
      </c>
      <c r="BQ212" s="117">
        <f>'[3]ผูกสูตร Planfin64'!BT357</f>
        <v>557966</v>
      </c>
      <c r="BR212" s="117">
        <f>'[3]ผูกสูตร Planfin64'!BU357</f>
        <v>243012.96</v>
      </c>
      <c r="BS212" s="117">
        <f>'[3]ผูกสูตร Planfin64'!BV357</f>
        <v>566526.9</v>
      </c>
      <c r="BT212" s="117">
        <f>'[3]ผูกสูตร Planfin64'!BW357</f>
        <v>0</v>
      </c>
      <c r="BU212" s="117">
        <f>'[3]ผูกสูตร Planfin64'!BX357</f>
        <v>0</v>
      </c>
      <c r="BV212" s="117">
        <f>'[3]ผูกสูตร Planfin64'!BY357</f>
        <v>400942.32</v>
      </c>
      <c r="BW212" s="117">
        <f>'[3]ผูกสูตร Planfin64'!BZ357</f>
        <v>0</v>
      </c>
      <c r="BX212" s="117">
        <f>'[3]ผูกสูตร Planfin64'!CA357</f>
        <v>0</v>
      </c>
      <c r="BY212" s="117">
        <f>'[3]ผูกสูตร Planfin64'!CB357</f>
        <v>417713.91999999998</v>
      </c>
      <c r="BZ212" s="118">
        <f t="shared" si="11"/>
        <v>15835205.350000003</v>
      </c>
    </row>
    <row r="213" spans="1:78" ht="21.75" customHeight="1">
      <c r="A213" s="113" t="s">
        <v>618</v>
      </c>
      <c r="B213" s="114" t="s">
        <v>619</v>
      </c>
      <c r="C213" s="115" t="s">
        <v>647</v>
      </c>
      <c r="D213" s="116" t="s">
        <v>648</v>
      </c>
      <c r="E213" s="117">
        <f>'[3]ผูกสูตร Planfin64'!H358</f>
        <v>473028.04</v>
      </c>
      <c r="F213" s="117">
        <f>'[3]ผูกสูตร Planfin64'!I358</f>
        <v>0</v>
      </c>
      <c r="G213" s="117">
        <f>'[3]ผูกสูตร Planfin64'!J358</f>
        <v>0</v>
      </c>
      <c r="H213" s="117">
        <f>'[3]ผูกสูตร Planfin64'!K358</f>
        <v>0</v>
      </c>
      <c r="I213" s="117">
        <f>'[3]ผูกสูตร Planfin64'!L358</f>
        <v>0</v>
      </c>
      <c r="J213" s="117">
        <f>'[3]ผูกสูตร Planfin64'!M358</f>
        <v>0</v>
      </c>
      <c r="K213" s="117">
        <f>'[3]ผูกสูตร Planfin64'!N358</f>
        <v>0</v>
      </c>
      <c r="L213" s="117">
        <f>'[3]ผูกสูตร Planfin64'!O358</f>
        <v>0</v>
      </c>
      <c r="M213" s="117">
        <f>'[3]ผูกสูตร Planfin64'!P358</f>
        <v>0</v>
      </c>
      <c r="N213" s="117">
        <f>'[3]ผูกสูตร Planfin64'!Q358</f>
        <v>0</v>
      </c>
      <c r="O213" s="117">
        <f>'[3]ผูกสูตร Planfin64'!R358</f>
        <v>99145.61</v>
      </c>
      <c r="P213" s="117">
        <f>'[3]ผูกสูตร Planfin64'!S358</f>
        <v>119901.1</v>
      </c>
      <c r="Q213" s="117">
        <f>'[3]ผูกสูตร Planfin64'!T358</f>
        <v>0</v>
      </c>
      <c r="R213" s="117">
        <f>'[3]ผูกสูตร Planfin64'!U358</f>
        <v>0</v>
      </c>
      <c r="S213" s="117">
        <f>'[3]ผูกสูตร Planfin64'!V358</f>
        <v>0</v>
      </c>
      <c r="T213" s="117">
        <f>'[3]ผูกสูตร Planfin64'!W358</f>
        <v>0</v>
      </c>
      <c r="U213" s="117">
        <f>'[3]ผูกสูตร Planfin64'!X358</f>
        <v>0</v>
      </c>
      <c r="V213" s="117">
        <f>'[3]ผูกสูตร Planfin64'!Y358</f>
        <v>0</v>
      </c>
      <c r="W213" s="117">
        <f>'[3]ผูกสูตร Planfin64'!Z358</f>
        <v>1899945.53</v>
      </c>
      <c r="X213" s="117">
        <f>'[3]ผูกสูตร Planfin64'!AA358</f>
        <v>551218.92000000004</v>
      </c>
      <c r="Y213" s="117">
        <f>'[3]ผูกสูตร Planfin64'!AB358</f>
        <v>0</v>
      </c>
      <c r="Z213" s="117">
        <f>'[3]ผูกสูตร Planfin64'!AC358</f>
        <v>0</v>
      </c>
      <c r="AA213" s="117">
        <f>'[3]ผูกสูตร Planfin64'!AD358</f>
        <v>12199.6</v>
      </c>
      <c r="AB213" s="117">
        <f>'[3]ผูกสูตร Planfin64'!AE358</f>
        <v>0</v>
      </c>
      <c r="AC213" s="117">
        <f>'[3]ผูกสูตร Planfin64'!AF358</f>
        <v>0</v>
      </c>
      <c r="AD213" s="117">
        <f>'[3]ผูกสูตร Planfin64'!AG358</f>
        <v>0</v>
      </c>
      <c r="AE213" s="117">
        <f>'[3]ผูกสูตร Planfin64'!AH358</f>
        <v>0</v>
      </c>
      <c r="AF213" s="117">
        <f>'[3]ผูกสูตร Planfin64'!AI358</f>
        <v>15653.1</v>
      </c>
      <c r="AG213" s="117">
        <f>'[3]ผูกสูตร Planfin64'!AJ358</f>
        <v>536795.07999999996</v>
      </c>
      <c r="AH213" s="117">
        <f>'[3]ผูกสูตร Planfin64'!AK358</f>
        <v>0</v>
      </c>
      <c r="AI213" s="117">
        <f>'[3]ผูกสูตร Planfin64'!AL358</f>
        <v>96397.3</v>
      </c>
      <c r="AJ213" s="117">
        <f>'[3]ผูกสูตร Planfin64'!AM358</f>
        <v>0</v>
      </c>
      <c r="AK213" s="117">
        <f>'[3]ผูกสูตร Planfin64'!AN358</f>
        <v>181636</v>
      </c>
      <c r="AL213" s="117">
        <f>'[3]ผูกสูตร Planfin64'!AO358</f>
        <v>0</v>
      </c>
      <c r="AM213" s="117">
        <f>'[3]ผูกสูตร Planfin64'!AP358</f>
        <v>71194.5</v>
      </c>
      <c r="AN213" s="117">
        <f>'[3]ผูกสูตร Planfin64'!AQ358</f>
        <v>0</v>
      </c>
      <c r="AO213" s="117">
        <f>'[3]ผูกสูตร Planfin64'!AR358</f>
        <v>26262.240000000002</v>
      </c>
      <c r="AP213" s="117">
        <f>'[3]ผูกสูตร Planfin64'!AS358</f>
        <v>0</v>
      </c>
      <c r="AQ213" s="117">
        <f>'[3]ผูกสูตร Planfin64'!AT358</f>
        <v>264093.59000000003</v>
      </c>
      <c r="AR213" s="117">
        <f>'[3]ผูกสูตร Planfin64'!AU358</f>
        <v>609297.73</v>
      </c>
      <c r="AS213" s="117">
        <f>'[3]ผูกสูตร Planfin64'!AV358</f>
        <v>0</v>
      </c>
      <c r="AT213" s="117">
        <f>'[3]ผูกสูตร Planfin64'!AW358</f>
        <v>0</v>
      </c>
      <c r="AU213" s="117">
        <f>'[3]ผูกสูตร Planfin64'!AX358</f>
        <v>0</v>
      </c>
      <c r="AV213" s="117">
        <f>'[3]ผูกสูตร Planfin64'!AY358</f>
        <v>0</v>
      </c>
      <c r="AW213" s="117">
        <f>'[3]ผูกสูตร Planfin64'!AZ358</f>
        <v>0</v>
      </c>
      <c r="AX213" s="117">
        <f>'[3]ผูกสูตร Planfin64'!BA358</f>
        <v>0</v>
      </c>
      <c r="AY213" s="117">
        <f>'[3]ผูกสูตร Planfin64'!BB358</f>
        <v>1426946.56</v>
      </c>
      <c r="AZ213" s="117">
        <f>'[3]ผูกสูตร Planfin64'!BC358</f>
        <v>0</v>
      </c>
      <c r="BA213" s="117">
        <f>'[3]ผูกสูตร Planfin64'!BD358</f>
        <v>0</v>
      </c>
      <c r="BB213" s="117">
        <f>'[3]ผูกสูตร Planfin64'!BE358</f>
        <v>0</v>
      </c>
      <c r="BC213" s="117">
        <f>'[3]ผูกสูตร Planfin64'!BF358</f>
        <v>0</v>
      </c>
      <c r="BD213" s="117">
        <f>'[3]ผูกสูตร Planfin64'!BG358</f>
        <v>0</v>
      </c>
      <c r="BE213" s="117">
        <f>'[3]ผูกสูตร Planfin64'!BH358</f>
        <v>0</v>
      </c>
      <c r="BF213" s="117">
        <f>'[3]ผูกสูตร Planfin64'!BI358</f>
        <v>0</v>
      </c>
      <c r="BG213" s="117">
        <f>'[3]ผูกสูตร Planfin64'!BJ358</f>
        <v>6828.09</v>
      </c>
      <c r="BH213" s="117">
        <f>'[3]ผูกสูตร Planfin64'!BK358</f>
        <v>110236.8</v>
      </c>
      <c r="BI213" s="117">
        <f>'[3]ผูกสูตร Planfin64'!BL358</f>
        <v>0</v>
      </c>
      <c r="BJ213" s="117">
        <f>'[3]ผูกสูตร Planfin64'!BM358</f>
        <v>23438.1</v>
      </c>
      <c r="BK213" s="117">
        <f>'[3]ผูกสูตร Planfin64'!BN358</f>
        <v>25539.27</v>
      </c>
      <c r="BL213" s="117">
        <f>'[3]ผูกสูตร Planfin64'!BO358</f>
        <v>123625.28</v>
      </c>
      <c r="BM213" s="117">
        <f>'[3]ผูกสูตร Planfin64'!BP358</f>
        <v>0</v>
      </c>
      <c r="BN213" s="117">
        <f>'[3]ผูกสูตร Planfin64'!BQ358</f>
        <v>0</v>
      </c>
      <c r="BO213" s="117">
        <f>'[3]ผูกสูตร Planfin64'!BR358</f>
        <v>134888.28</v>
      </c>
      <c r="BP213" s="117">
        <f>'[3]ผูกสูตร Planfin64'!BS358</f>
        <v>0</v>
      </c>
      <c r="BQ213" s="117">
        <f>'[3]ผูกสูตร Planfin64'!BT358</f>
        <v>19108.59</v>
      </c>
      <c r="BR213" s="117">
        <f>'[3]ผูกสูตร Planfin64'!BU358</f>
        <v>0</v>
      </c>
      <c r="BS213" s="117">
        <f>'[3]ผูกสูตร Planfin64'!BV358</f>
        <v>0</v>
      </c>
      <c r="BT213" s="117">
        <f>'[3]ผูกสูตร Planfin64'!BW358</f>
        <v>0</v>
      </c>
      <c r="BU213" s="117">
        <f>'[3]ผูกสูตร Planfin64'!BX358</f>
        <v>0</v>
      </c>
      <c r="BV213" s="117">
        <f>'[3]ผูกสูตร Planfin64'!BY358</f>
        <v>766332.84</v>
      </c>
      <c r="BW213" s="117">
        <f>'[3]ผูกสูตร Planfin64'!BZ358</f>
        <v>0</v>
      </c>
      <c r="BX213" s="117">
        <f>'[3]ผูกสูตร Planfin64'!CA358</f>
        <v>0</v>
      </c>
      <c r="BY213" s="117">
        <f>'[3]ผูกสูตร Planfin64'!CB358</f>
        <v>0</v>
      </c>
      <c r="BZ213" s="118">
        <f t="shared" si="11"/>
        <v>7593712.1499999994</v>
      </c>
    </row>
    <row r="214" spans="1:78" ht="21.75" customHeight="1">
      <c r="A214" s="113" t="s">
        <v>618</v>
      </c>
      <c r="B214" s="114" t="s">
        <v>619</v>
      </c>
      <c r="C214" s="115" t="s">
        <v>649</v>
      </c>
      <c r="D214" s="116" t="s">
        <v>650</v>
      </c>
      <c r="E214" s="117">
        <f>'[3]ผูกสูตร Planfin64'!H359</f>
        <v>414980.06</v>
      </c>
      <c r="F214" s="117">
        <f>'[3]ผูกสูตร Planfin64'!I359</f>
        <v>0</v>
      </c>
      <c r="G214" s="117">
        <f>'[3]ผูกสูตร Planfin64'!J359</f>
        <v>0</v>
      </c>
      <c r="H214" s="117">
        <f>'[3]ผูกสูตร Planfin64'!K359</f>
        <v>0</v>
      </c>
      <c r="I214" s="117">
        <f>'[3]ผูกสูตร Planfin64'!L359</f>
        <v>0</v>
      </c>
      <c r="J214" s="117">
        <f>'[3]ผูกสูตร Planfin64'!M359</f>
        <v>0</v>
      </c>
      <c r="K214" s="117">
        <f>'[3]ผูกสูตร Planfin64'!N359</f>
        <v>0</v>
      </c>
      <c r="L214" s="117">
        <f>'[3]ผูกสูตร Planfin64'!O359</f>
        <v>0</v>
      </c>
      <c r="M214" s="117">
        <f>'[3]ผูกสูตร Planfin64'!P359</f>
        <v>0</v>
      </c>
      <c r="N214" s="117">
        <f>'[3]ผูกสูตร Planfin64'!Q359</f>
        <v>2597.4899999999998</v>
      </c>
      <c r="O214" s="117">
        <f>'[3]ผูกสูตร Planfin64'!R359</f>
        <v>0</v>
      </c>
      <c r="P214" s="117">
        <f>'[3]ผูกสูตร Planfin64'!S359</f>
        <v>0</v>
      </c>
      <c r="Q214" s="117">
        <f>'[3]ผูกสูตร Planfin64'!T359</f>
        <v>0</v>
      </c>
      <c r="R214" s="117">
        <f>'[3]ผูกสูตร Planfin64'!U359</f>
        <v>0</v>
      </c>
      <c r="S214" s="117">
        <f>'[3]ผูกสูตร Planfin64'!V359</f>
        <v>0</v>
      </c>
      <c r="T214" s="117">
        <f>'[3]ผูกสูตร Planfin64'!W359</f>
        <v>0</v>
      </c>
      <c r="U214" s="117">
        <f>'[3]ผูกสูตร Planfin64'!X359</f>
        <v>0</v>
      </c>
      <c r="V214" s="117">
        <f>'[3]ผูกสูตร Planfin64'!Y359</f>
        <v>0</v>
      </c>
      <c r="W214" s="117">
        <f>'[3]ผูกสูตร Planfin64'!Z359</f>
        <v>251249.5</v>
      </c>
      <c r="X214" s="117">
        <f>'[3]ผูกสูตร Planfin64'!AA359</f>
        <v>0</v>
      </c>
      <c r="Y214" s="117">
        <f>'[3]ผูกสูตร Planfin64'!AB359</f>
        <v>0</v>
      </c>
      <c r="Z214" s="117">
        <f>'[3]ผูกสูตร Planfin64'!AC359</f>
        <v>0</v>
      </c>
      <c r="AA214" s="117">
        <f>'[3]ผูกสูตร Planfin64'!AD359</f>
        <v>0</v>
      </c>
      <c r="AB214" s="117">
        <f>'[3]ผูกสูตร Planfin64'!AE359</f>
        <v>0</v>
      </c>
      <c r="AC214" s="117">
        <f>'[3]ผูกสูตร Planfin64'!AF359</f>
        <v>0</v>
      </c>
      <c r="AD214" s="117">
        <f>'[3]ผูกสูตร Planfin64'!AG359</f>
        <v>0</v>
      </c>
      <c r="AE214" s="117">
        <f>'[3]ผูกสูตร Planfin64'!AH359</f>
        <v>0</v>
      </c>
      <c r="AF214" s="117">
        <f>'[3]ผูกสูตร Planfin64'!AI359</f>
        <v>13618.07</v>
      </c>
      <c r="AG214" s="117">
        <f>'[3]ผูกสูตร Planfin64'!AJ359</f>
        <v>0</v>
      </c>
      <c r="AH214" s="117">
        <f>'[3]ผูกสูตร Planfin64'!AK359</f>
        <v>0</v>
      </c>
      <c r="AI214" s="117">
        <f>'[3]ผูกสูตร Planfin64'!AL359</f>
        <v>0</v>
      </c>
      <c r="AJ214" s="117">
        <f>'[3]ผูกสูตร Planfin64'!AM359</f>
        <v>0</v>
      </c>
      <c r="AK214" s="117">
        <f>'[3]ผูกสูตร Planfin64'!AN359</f>
        <v>0</v>
      </c>
      <c r="AL214" s="117">
        <f>'[3]ผูกสูตร Planfin64'!AO359</f>
        <v>0</v>
      </c>
      <c r="AM214" s="117">
        <f>'[3]ผูกสูตร Planfin64'!AP359</f>
        <v>0</v>
      </c>
      <c r="AN214" s="117">
        <f>'[3]ผูกสูตร Planfin64'!AQ359</f>
        <v>0</v>
      </c>
      <c r="AO214" s="117">
        <f>'[3]ผูกสูตร Planfin64'!AR359</f>
        <v>0</v>
      </c>
      <c r="AP214" s="117">
        <f>'[3]ผูกสูตร Planfin64'!AS359</f>
        <v>0</v>
      </c>
      <c r="AQ214" s="117">
        <f>'[3]ผูกสูตร Planfin64'!AT359</f>
        <v>0</v>
      </c>
      <c r="AR214" s="117">
        <f>'[3]ผูกสูตร Planfin64'!AU359</f>
        <v>495710.31</v>
      </c>
      <c r="AS214" s="117">
        <f>'[3]ผูกสูตร Planfin64'!AV359</f>
        <v>0</v>
      </c>
      <c r="AT214" s="117">
        <f>'[3]ผูกสูตร Planfin64'!AW359</f>
        <v>0</v>
      </c>
      <c r="AU214" s="117">
        <f>'[3]ผูกสูตร Planfin64'!AX359</f>
        <v>0</v>
      </c>
      <c r="AV214" s="117">
        <f>'[3]ผูกสูตร Planfin64'!AY359</f>
        <v>0</v>
      </c>
      <c r="AW214" s="117">
        <f>'[3]ผูกสูตร Planfin64'!AZ359</f>
        <v>0</v>
      </c>
      <c r="AX214" s="117">
        <f>'[3]ผูกสูตร Planfin64'!BA359</f>
        <v>0</v>
      </c>
      <c r="AY214" s="117">
        <f>'[3]ผูกสูตร Planfin64'!BB359</f>
        <v>1385429.72</v>
      </c>
      <c r="AZ214" s="117">
        <f>'[3]ผูกสูตร Planfin64'!BC359</f>
        <v>159999</v>
      </c>
      <c r="BA214" s="117">
        <f>'[3]ผูกสูตร Planfin64'!BD359</f>
        <v>0</v>
      </c>
      <c r="BB214" s="117">
        <f>'[3]ผูกสูตร Planfin64'!BE359</f>
        <v>0</v>
      </c>
      <c r="BC214" s="117">
        <f>'[3]ผูกสูตร Planfin64'!BF359</f>
        <v>0</v>
      </c>
      <c r="BD214" s="117">
        <f>'[3]ผูกสูตร Planfin64'!BG359</f>
        <v>0</v>
      </c>
      <c r="BE214" s="117">
        <f>'[3]ผูกสูตร Planfin64'!BH359</f>
        <v>0</v>
      </c>
      <c r="BF214" s="117">
        <f>'[3]ผูกสูตร Planfin64'!BI359</f>
        <v>0</v>
      </c>
      <c r="BG214" s="117">
        <f>'[3]ผูกสูตร Planfin64'!BJ359</f>
        <v>0</v>
      </c>
      <c r="BH214" s="117">
        <f>'[3]ผูกสูตร Planfin64'!BK359</f>
        <v>0</v>
      </c>
      <c r="BI214" s="117">
        <f>'[3]ผูกสูตร Planfin64'!BL359</f>
        <v>0</v>
      </c>
      <c r="BJ214" s="117">
        <f>'[3]ผูกสูตร Planfin64'!BM359</f>
        <v>726348.88</v>
      </c>
      <c r="BK214" s="117">
        <f>'[3]ผูกสูตร Planfin64'!BN359</f>
        <v>0</v>
      </c>
      <c r="BL214" s="117">
        <f>'[3]ผูกสูตร Planfin64'!BO359</f>
        <v>0</v>
      </c>
      <c r="BM214" s="117">
        <f>'[3]ผูกสูตร Planfin64'!BP359</f>
        <v>0</v>
      </c>
      <c r="BN214" s="117">
        <f>'[3]ผูกสูตร Planfin64'!BQ359</f>
        <v>0</v>
      </c>
      <c r="BO214" s="117">
        <f>'[3]ผูกสูตร Planfin64'!BR359</f>
        <v>0</v>
      </c>
      <c r="BP214" s="117">
        <f>'[3]ผูกสูตร Planfin64'!BS359</f>
        <v>0</v>
      </c>
      <c r="BQ214" s="117">
        <f>'[3]ผูกสูตร Planfin64'!BT359</f>
        <v>0</v>
      </c>
      <c r="BR214" s="117">
        <f>'[3]ผูกสูตร Planfin64'!BU359</f>
        <v>0</v>
      </c>
      <c r="BS214" s="117">
        <f>'[3]ผูกสูตร Planfin64'!BV359</f>
        <v>0</v>
      </c>
      <c r="BT214" s="117">
        <f>'[3]ผูกสูตร Planfin64'!BW359</f>
        <v>0</v>
      </c>
      <c r="BU214" s="117">
        <f>'[3]ผูกสูตร Planfin64'!BX359</f>
        <v>0</v>
      </c>
      <c r="BV214" s="117">
        <f>'[3]ผูกสูตร Planfin64'!BY359</f>
        <v>0</v>
      </c>
      <c r="BW214" s="117">
        <f>'[3]ผูกสูตร Planfin64'!BZ359</f>
        <v>0</v>
      </c>
      <c r="BX214" s="117">
        <f>'[3]ผูกสูตร Planfin64'!CA359</f>
        <v>0</v>
      </c>
      <c r="BY214" s="117">
        <f>'[3]ผูกสูตร Planfin64'!CB359</f>
        <v>0</v>
      </c>
      <c r="BZ214" s="118">
        <f t="shared" si="11"/>
        <v>3449933.03</v>
      </c>
    </row>
    <row r="215" spans="1:78" ht="21.75" customHeight="1">
      <c r="A215" s="113" t="s">
        <v>618</v>
      </c>
      <c r="B215" s="114" t="s">
        <v>619</v>
      </c>
      <c r="C215" s="115" t="s">
        <v>651</v>
      </c>
      <c r="D215" s="116" t="s">
        <v>652</v>
      </c>
      <c r="E215" s="117">
        <f>'[3]ผูกสูตร Planfin64'!H360</f>
        <v>0</v>
      </c>
      <c r="F215" s="117">
        <f>'[3]ผูกสูตร Planfin64'!I360</f>
        <v>0</v>
      </c>
      <c r="G215" s="117">
        <f>'[3]ผูกสูตร Planfin64'!J360</f>
        <v>0</v>
      </c>
      <c r="H215" s="117">
        <f>'[3]ผูกสูตร Planfin64'!K360</f>
        <v>0</v>
      </c>
      <c r="I215" s="117">
        <f>'[3]ผูกสูตร Planfin64'!L360</f>
        <v>0</v>
      </c>
      <c r="J215" s="117">
        <f>'[3]ผูกสูตร Planfin64'!M360</f>
        <v>0</v>
      </c>
      <c r="K215" s="117">
        <f>'[3]ผูกสูตร Planfin64'!N360</f>
        <v>0</v>
      </c>
      <c r="L215" s="117">
        <f>'[3]ผูกสูตร Planfin64'!O360</f>
        <v>392874.99</v>
      </c>
      <c r="M215" s="117">
        <f>'[3]ผูกสูตร Planfin64'!P360</f>
        <v>0</v>
      </c>
      <c r="N215" s="117">
        <f>'[3]ผูกสูตร Planfin64'!Q360</f>
        <v>0</v>
      </c>
      <c r="O215" s="117">
        <f>'[3]ผูกสูตร Planfin64'!R360</f>
        <v>0</v>
      </c>
      <c r="P215" s="117">
        <f>'[3]ผูกสูตร Planfin64'!S360</f>
        <v>0</v>
      </c>
      <c r="Q215" s="117">
        <f>'[3]ผูกสูตร Planfin64'!T360</f>
        <v>0</v>
      </c>
      <c r="R215" s="117">
        <f>'[3]ผูกสูตร Planfin64'!U360</f>
        <v>0</v>
      </c>
      <c r="S215" s="117">
        <f>'[3]ผูกสูตร Planfin64'!V360</f>
        <v>0</v>
      </c>
      <c r="T215" s="117">
        <f>'[3]ผูกสูตร Planfin64'!W360</f>
        <v>0</v>
      </c>
      <c r="U215" s="117">
        <f>'[3]ผูกสูตร Planfin64'!X360</f>
        <v>0</v>
      </c>
      <c r="V215" s="117">
        <f>'[3]ผูกสูตร Planfin64'!Y360</f>
        <v>0</v>
      </c>
      <c r="W215" s="117">
        <f>'[3]ผูกสูตร Planfin64'!Z360</f>
        <v>0</v>
      </c>
      <c r="X215" s="117">
        <f>'[3]ผูกสูตร Planfin64'!AA360</f>
        <v>0</v>
      </c>
      <c r="Y215" s="117">
        <f>'[3]ผูกสูตร Planfin64'!AB360</f>
        <v>0</v>
      </c>
      <c r="Z215" s="117">
        <f>'[3]ผูกสูตร Planfin64'!AC360</f>
        <v>0</v>
      </c>
      <c r="AA215" s="117">
        <f>'[3]ผูกสูตร Planfin64'!AD360</f>
        <v>9809.89</v>
      </c>
      <c r="AB215" s="117">
        <f>'[3]ผูกสูตร Planfin64'!AE360</f>
        <v>0</v>
      </c>
      <c r="AC215" s="117">
        <f>'[3]ผูกสูตร Planfin64'!AF360</f>
        <v>0</v>
      </c>
      <c r="AD215" s="117">
        <f>'[3]ผูกสูตร Planfin64'!AG360</f>
        <v>0</v>
      </c>
      <c r="AE215" s="117">
        <f>'[3]ผูกสูตร Planfin64'!AH360</f>
        <v>0</v>
      </c>
      <c r="AF215" s="117">
        <f>'[3]ผูกสูตร Planfin64'!AI360</f>
        <v>2777.12</v>
      </c>
      <c r="AG215" s="117">
        <f>'[3]ผูกสูตร Planfin64'!AJ360</f>
        <v>0</v>
      </c>
      <c r="AH215" s="117">
        <f>'[3]ผูกสูตร Planfin64'!AK360</f>
        <v>0</v>
      </c>
      <c r="AI215" s="117">
        <f>'[3]ผูกสูตร Planfin64'!AL360</f>
        <v>0</v>
      </c>
      <c r="AJ215" s="117">
        <f>'[3]ผูกสูตร Planfin64'!AM360</f>
        <v>0</v>
      </c>
      <c r="AK215" s="117">
        <f>'[3]ผูกสูตร Planfin64'!AN360</f>
        <v>0</v>
      </c>
      <c r="AL215" s="117">
        <f>'[3]ผูกสูตร Planfin64'!AO360</f>
        <v>0</v>
      </c>
      <c r="AM215" s="117">
        <f>'[3]ผูกสูตร Planfin64'!AP360</f>
        <v>0</v>
      </c>
      <c r="AN215" s="117">
        <f>'[3]ผูกสูตร Planfin64'!AQ360</f>
        <v>0</v>
      </c>
      <c r="AO215" s="117">
        <f>'[3]ผูกสูตร Planfin64'!AR360</f>
        <v>0</v>
      </c>
      <c r="AP215" s="117">
        <f>'[3]ผูกสูตร Planfin64'!AS360</f>
        <v>0</v>
      </c>
      <c r="AQ215" s="117">
        <f>'[3]ผูกสูตร Planfin64'!AT360</f>
        <v>0</v>
      </c>
      <c r="AR215" s="117">
        <f>'[3]ผูกสูตร Planfin64'!AU360</f>
        <v>30107.99</v>
      </c>
      <c r="AS215" s="117">
        <f>'[3]ผูกสูตร Planfin64'!AV360</f>
        <v>0</v>
      </c>
      <c r="AT215" s="117">
        <f>'[3]ผูกสูตร Planfin64'!AW360</f>
        <v>0</v>
      </c>
      <c r="AU215" s="117">
        <f>'[3]ผูกสูตร Planfin64'!AX360</f>
        <v>0</v>
      </c>
      <c r="AV215" s="117">
        <f>'[3]ผูกสูตร Planfin64'!AY360</f>
        <v>0</v>
      </c>
      <c r="AW215" s="117">
        <f>'[3]ผูกสูตร Planfin64'!AZ360</f>
        <v>0</v>
      </c>
      <c r="AX215" s="117">
        <f>'[3]ผูกสูตร Planfin64'!BA360</f>
        <v>0</v>
      </c>
      <c r="AY215" s="117">
        <f>'[3]ผูกสูตร Planfin64'!BB360</f>
        <v>86676.38</v>
      </c>
      <c r="AZ215" s="117">
        <f>'[3]ผูกสูตร Planfin64'!BC360</f>
        <v>36999</v>
      </c>
      <c r="BA215" s="117">
        <f>'[3]ผูกสูตร Planfin64'!BD360</f>
        <v>0</v>
      </c>
      <c r="BB215" s="117">
        <f>'[3]ผูกสูตร Planfin64'!BE360</f>
        <v>0</v>
      </c>
      <c r="BC215" s="117">
        <f>'[3]ผูกสูตร Planfin64'!BF360</f>
        <v>0</v>
      </c>
      <c r="BD215" s="117">
        <f>'[3]ผูกสูตร Planfin64'!BG360</f>
        <v>0</v>
      </c>
      <c r="BE215" s="117">
        <f>'[3]ผูกสูตร Planfin64'!BH360</f>
        <v>0</v>
      </c>
      <c r="BF215" s="117">
        <f>'[3]ผูกสูตร Planfin64'!BI360</f>
        <v>0</v>
      </c>
      <c r="BG215" s="117">
        <f>'[3]ผูกสูตร Planfin64'!BJ360</f>
        <v>0</v>
      </c>
      <c r="BH215" s="117">
        <f>'[3]ผูกสูตร Planfin64'!BK360</f>
        <v>0</v>
      </c>
      <c r="BI215" s="117">
        <f>'[3]ผูกสูตร Planfin64'!BL360</f>
        <v>0</v>
      </c>
      <c r="BJ215" s="117">
        <f>'[3]ผูกสูตร Planfin64'!BM360</f>
        <v>9544.34</v>
      </c>
      <c r="BK215" s="117">
        <f>'[3]ผูกสูตร Planfin64'!BN360</f>
        <v>0</v>
      </c>
      <c r="BL215" s="117">
        <f>'[3]ผูกสูตร Planfin64'!BO360</f>
        <v>0</v>
      </c>
      <c r="BM215" s="117">
        <f>'[3]ผูกสูตร Planfin64'!BP360</f>
        <v>0</v>
      </c>
      <c r="BN215" s="117">
        <f>'[3]ผูกสูตร Planfin64'!BQ360</f>
        <v>0</v>
      </c>
      <c r="BO215" s="117">
        <f>'[3]ผูกสูตร Planfin64'!BR360</f>
        <v>0</v>
      </c>
      <c r="BP215" s="117">
        <f>'[3]ผูกสูตร Planfin64'!BS360</f>
        <v>0</v>
      </c>
      <c r="BQ215" s="117">
        <f>'[3]ผูกสูตร Planfin64'!BT360</f>
        <v>0</v>
      </c>
      <c r="BR215" s="117">
        <f>'[3]ผูกสูตร Planfin64'!BU360</f>
        <v>0</v>
      </c>
      <c r="BS215" s="117">
        <f>'[3]ผูกสูตร Planfin64'!BV360</f>
        <v>0</v>
      </c>
      <c r="BT215" s="117">
        <f>'[3]ผูกสูตร Planfin64'!BW360</f>
        <v>0</v>
      </c>
      <c r="BU215" s="117">
        <f>'[3]ผูกสูตร Planfin64'!BX360</f>
        <v>0</v>
      </c>
      <c r="BV215" s="117">
        <f>'[3]ผูกสูตร Planfin64'!BY360</f>
        <v>0</v>
      </c>
      <c r="BW215" s="117">
        <f>'[3]ผูกสูตร Planfin64'!BZ360</f>
        <v>0</v>
      </c>
      <c r="BX215" s="117">
        <f>'[3]ผูกสูตร Planfin64'!CA360</f>
        <v>0</v>
      </c>
      <c r="BY215" s="117">
        <f>'[3]ผูกสูตร Planfin64'!CB360</f>
        <v>0</v>
      </c>
      <c r="BZ215" s="118">
        <f t="shared" si="11"/>
        <v>568789.71</v>
      </c>
    </row>
    <row r="216" spans="1:78" ht="21.75" customHeight="1">
      <c r="A216" s="113" t="s">
        <v>618</v>
      </c>
      <c r="B216" s="114" t="s">
        <v>619</v>
      </c>
      <c r="C216" s="115" t="s">
        <v>653</v>
      </c>
      <c r="D216" s="116" t="s">
        <v>654</v>
      </c>
      <c r="E216" s="117">
        <f>'[3]ผูกสูตร Planfin64'!H361</f>
        <v>0</v>
      </c>
      <c r="F216" s="117">
        <f>'[3]ผูกสูตร Planfin64'!I361</f>
        <v>14714.04</v>
      </c>
      <c r="G216" s="117">
        <f>'[3]ผูกสูตร Planfin64'!J361</f>
        <v>0</v>
      </c>
      <c r="H216" s="117">
        <f>'[3]ผูกสูตร Planfin64'!K361</f>
        <v>0</v>
      </c>
      <c r="I216" s="117">
        <f>'[3]ผูกสูตร Planfin64'!L361</f>
        <v>0</v>
      </c>
      <c r="J216" s="117">
        <f>'[3]ผูกสูตร Planfin64'!M361</f>
        <v>0</v>
      </c>
      <c r="K216" s="117">
        <f>'[3]ผูกสูตร Planfin64'!N361</f>
        <v>0</v>
      </c>
      <c r="L216" s="117">
        <f>'[3]ผูกสูตร Planfin64'!O361</f>
        <v>0</v>
      </c>
      <c r="M216" s="117">
        <f>'[3]ผูกสูตร Planfin64'!P361</f>
        <v>0</v>
      </c>
      <c r="N216" s="117">
        <f>'[3]ผูกสูตร Planfin64'!Q361</f>
        <v>0</v>
      </c>
      <c r="O216" s="117">
        <f>'[3]ผูกสูตร Planfin64'!R361</f>
        <v>0</v>
      </c>
      <c r="P216" s="117">
        <f>'[3]ผูกสูตร Planfin64'!S361</f>
        <v>677600</v>
      </c>
      <c r="Q216" s="117">
        <f>'[3]ผูกสูตร Planfin64'!T361</f>
        <v>0</v>
      </c>
      <c r="R216" s="117">
        <f>'[3]ผูกสูตร Planfin64'!U361</f>
        <v>0</v>
      </c>
      <c r="S216" s="117">
        <f>'[3]ผูกสูตร Planfin64'!V361</f>
        <v>0</v>
      </c>
      <c r="T216" s="117">
        <f>'[3]ผูกสูตร Planfin64'!W361</f>
        <v>0</v>
      </c>
      <c r="U216" s="117">
        <f>'[3]ผูกสูตร Planfin64'!X361</f>
        <v>0</v>
      </c>
      <c r="V216" s="117">
        <f>'[3]ผูกสูตร Planfin64'!Y361</f>
        <v>0</v>
      </c>
      <c r="W216" s="117">
        <f>'[3]ผูกสูตร Planfin64'!Z361</f>
        <v>5178.08</v>
      </c>
      <c r="X216" s="117">
        <f>'[3]ผูกสูตร Planfin64'!AA361</f>
        <v>0</v>
      </c>
      <c r="Y216" s="117">
        <f>'[3]ผูกสูตร Planfin64'!AB361</f>
        <v>0</v>
      </c>
      <c r="Z216" s="117">
        <f>'[3]ผูกสูตร Planfin64'!AC361</f>
        <v>0</v>
      </c>
      <c r="AA216" s="117">
        <f>'[3]ผูกสูตร Planfin64'!AD361</f>
        <v>0</v>
      </c>
      <c r="AB216" s="117">
        <f>'[3]ผูกสูตร Planfin64'!AE361</f>
        <v>0</v>
      </c>
      <c r="AC216" s="117">
        <f>'[3]ผูกสูตร Planfin64'!AF361</f>
        <v>0</v>
      </c>
      <c r="AD216" s="117">
        <f>'[3]ผูกสูตร Planfin64'!AG361</f>
        <v>0</v>
      </c>
      <c r="AE216" s="117">
        <f>'[3]ผูกสูตร Planfin64'!AH361</f>
        <v>0</v>
      </c>
      <c r="AF216" s="117">
        <f>'[3]ผูกสูตร Planfin64'!AI361</f>
        <v>0</v>
      </c>
      <c r="AG216" s="117">
        <f>'[3]ผูกสูตร Planfin64'!AJ361</f>
        <v>0</v>
      </c>
      <c r="AH216" s="117">
        <f>'[3]ผูกสูตร Planfin64'!AK361</f>
        <v>0</v>
      </c>
      <c r="AI216" s="117">
        <f>'[3]ผูกสูตร Planfin64'!AL361</f>
        <v>0</v>
      </c>
      <c r="AJ216" s="117">
        <f>'[3]ผูกสูตร Planfin64'!AM361</f>
        <v>0</v>
      </c>
      <c r="AK216" s="117">
        <f>'[3]ผูกสูตร Planfin64'!AN361</f>
        <v>0</v>
      </c>
      <c r="AL216" s="117">
        <f>'[3]ผูกสูตร Planfin64'!AO361</f>
        <v>0</v>
      </c>
      <c r="AM216" s="117">
        <f>'[3]ผูกสูตร Planfin64'!AP361</f>
        <v>0</v>
      </c>
      <c r="AN216" s="117">
        <f>'[3]ผูกสูตร Planfin64'!AQ361</f>
        <v>0</v>
      </c>
      <c r="AO216" s="117">
        <f>'[3]ผูกสูตร Planfin64'!AR361</f>
        <v>0</v>
      </c>
      <c r="AP216" s="117">
        <f>'[3]ผูกสูตร Planfin64'!AS361</f>
        <v>0</v>
      </c>
      <c r="AQ216" s="117">
        <f>'[3]ผูกสูตร Planfin64'!AT361</f>
        <v>0</v>
      </c>
      <c r="AR216" s="117">
        <f>'[3]ผูกสูตร Planfin64'!AU361</f>
        <v>0</v>
      </c>
      <c r="AS216" s="117">
        <f>'[3]ผูกสูตร Planfin64'!AV361</f>
        <v>0</v>
      </c>
      <c r="AT216" s="117">
        <f>'[3]ผูกสูตร Planfin64'!AW361</f>
        <v>0</v>
      </c>
      <c r="AU216" s="117">
        <f>'[3]ผูกสูตร Planfin64'!AX361</f>
        <v>0</v>
      </c>
      <c r="AV216" s="117">
        <f>'[3]ผูกสูตร Planfin64'!AY361</f>
        <v>0</v>
      </c>
      <c r="AW216" s="117">
        <f>'[3]ผูกสูตร Planfin64'!AZ361</f>
        <v>0</v>
      </c>
      <c r="AX216" s="117">
        <f>'[3]ผูกสูตร Planfin64'!BA361</f>
        <v>0</v>
      </c>
      <c r="AY216" s="117">
        <f>'[3]ผูกสูตร Planfin64'!BB361</f>
        <v>0</v>
      </c>
      <c r="AZ216" s="117">
        <f>'[3]ผูกสูตร Planfin64'!BC361</f>
        <v>0</v>
      </c>
      <c r="BA216" s="117">
        <f>'[3]ผูกสูตร Planfin64'!BD361</f>
        <v>0</v>
      </c>
      <c r="BB216" s="117">
        <f>'[3]ผูกสูตร Planfin64'!BE361</f>
        <v>51326.3</v>
      </c>
      <c r="BC216" s="117">
        <f>'[3]ผูกสูตร Planfin64'!BF361</f>
        <v>0</v>
      </c>
      <c r="BD216" s="117">
        <f>'[3]ผูกสูตร Planfin64'!BG361</f>
        <v>0</v>
      </c>
      <c r="BE216" s="117">
        <f>'[3]ผูกสูตร Planfin64'!BH361</f>
        <v>0</v>
      </c>
      <c r="BF216" s="117">
        <f>'[3]ผูกสูตร Planfin64'!BI361</f>
        <v>0</v>
      </c>
      <c r="BG216" s="117">
        <f>'[3]ผูกสูตร Planfin64'!BJ361</f>
        <v>0</v>
      </c>
      <c r="BH216" s="117">
        <f>'[3]ผูกสูตร Planfin64'!BK361</f>
        <v>0</v>
      </c>
      <c r="BI216" s="117">
        <f>'[3]ผูกสูตร Planfin64'!BL361</f>
        <v>0</v>
      </c>
      <c r="BJ216" s="117">
        <f>'[3]ผูกสูตร Planfin64'!BM361</f>
        <v>0</v>
      </c>
      <c r="BK216" s="117">
        <f>'[3]ผูกสูตร Planfin64'!BN361</f>
        <v>0</v>
      </c>
      <c r="BL216" s="117">
        <f>'[3]ผูกสูตร Planfin64'!BO361</f>
        <v>0</v>
      </c>
      <c r="BM216" s="117">
        <f>'[3]ผูกสูตร Planfin64'!BP361</f>
        <v>0</v>
      </c>
      <c r="BN216" s="117">
        <f>'[3]ผูกสูตร Planfin64'!BQ361</f>
        <v>0</v>
      </c>
      <c r="BO216" s="117">
        <f>'[3]ผูกสูตร Planfin64'!BR361</f>
        <v>0</v>
      </c>
      <c r="BP216" s="117">
        <f>'[3]ผูกสูตร Planfin64'!BS361</f>
        <v>0</v>
      </c>
      <c r="BQ216" s="117">
        <f>'[3]ผูกสูตร Planfin64'!BT361</f>
        <v>0</v>
      </c>
      <c r="BR216" s="117">
        <f>'[3]ผูกสูตร Planfin64'!BU361</f>
        <v>0</v>
      </c>
      <c r="BS216" s="117">
        <f>'[3]ผูกสูตร Planfin64'!BV361</f>
        <v>0</v>
      </c>
      <c r="BT216" s="117">
        <f>'[3]ผูกสูตร Planfin64'!BW361</f>
        <v>0</v>
      </c>
      <c r="BU216" s="117">
        <f>'[3]ผูกสูตร Planfin64'!BX361</f>
        <v>0</v>
      </c>
      <c r="BV216" s="117">
        <f>'[3]ผูกสูตร Planfin64'!BY361</f>
        <v>0</v>
      </c>
      <c r="BW216" s="117">
        <f>'[3]ผูกสูตร Planfin64'!BZ361</f>
        <v>0</v>
      </c>
      <c r="BX216" s="117">
        <f>'[3]ผูกสูตร Planfin64'!CA361</f>
        <v>0</v>
      </c>
      <c r="BY216" s="117">
        <f>'[3]ผูกสูตร Planfin64'!CB361</f>
        <v>0</v>
      </c>
      <c r="BZ216" s="118">
        <f t="shared" si="11"/>
        <v>748818.42</v>
      </c>
    </row>
    <row r="217" spans="1:78" ht="21.75" customHeight="1">
      <c r="A217" s="113" t="s">
        <v>618</v>
      </c>
      <c r="B217" s="114" t="s">
        <v>619</v>
      </c>
      <c r="C217" s="115" t="s">
        <v>655</v>
      </c>
      <c r="D217" s="116" t="s">
        <v>656</v>
      </c>
      <c r="E217" s="117">
        <f>'[3]ผูกสูตร Planfin64'!H362</f>
        <v>43995370.049999997</v>
      </c>
      <c r="F217" s="117">
        <f>'[3]ผูกสูตร Planfin64'!I362</f>
        <v>0</v>
      </c>
      <c r="G217" s="117">
        <f>'[3]ผูกสูตร Planfin64'!J362</f>
        <v>3522495.19</v>
      </c>
      <c r="H217" s="117">
        <f>'[3]ผูกสูตร Planfin64'!K362</f>
        <v>0</v>
      </c>
      <c r="I217" s="117">
        <f>'[3]ผูกสูตร Planfin64'!L362</f>
        <v>0</v>
      </c>
      <c r="J217" s="117">
        <f>'[3]ผูกสูตร Planfin64'!M362</f>
        <v>0</v>
      </c>
      <c r="K217" s="117">
        <f>'[3]ผูกสูตร Planfin64'!N362</f>
        <v>29984355.52</v>
      </c>
      <c r="L217" s="117">
        <f>'[3]ผูกสูตร Planfin64'!O362</f>
        <v>2189317.2999999998</v>
      </c>
      <c r="M217" s="117">
        <f>'[3]ผูกสูตร Planfin64'!P362</f>
        <v>102830</v>
      </c>
      <c r="N217" s="117">
        <f>'[3]ผูกสูตร Planfin64'!Q362</f>
        <v>8427258.8000000007</v>
      </c>
      <c r="O217" s="117">
        <f>'[3]ผูกสูตร Planfin64'!R362</f>
        <v>127943.54</v>
      </c>
      <c r="P217" s="117">
        <f>'[3]ผูกสูตร Planfin64'!S362</f>
        <v>1053298.5</v>
      </c>
      <c r="Q217" s="117">
        <f>'[3]ผูกสูตร Planfin64'!T362</f>
        <v>4721329.95</v>
      </c>
      <c r="R217" s="117">
        <f>'[3]ผูกสูตร Planfin64'!U362</f>
        <v>1155033.75</v>
      </c>
      <c r="S217" s="117">
        <f>'[3]ผูกสูตร Planfin64'!V362</f>
        <v>0</v>
      </c>
      <c r="T217" s="117">
        <f>'[3]ผูกสูตร Planfin64'!W362</f>
        <v>1053100.1298</v>
      </c>
      <c r="U217" s="117">
        <f>'[3]ผูกสูตร Planfin64'!X362</f>
        <v>311168.52</v>
      </c>
      <c r="V217" s="117">
        <f>'[3]ผูกสูตร Planfin64'!Y362</f>
        <v>50198.86</v>
      </c>
      <c r="W217" s="117">
        <f>'[3]ผูกสูตร Planfin64'!Z362</f>
        <v>46066317.340000004</v>
      </c>
      <c r="X217" s="117">
        <f>'[3]ผูกสูตร Planfin64'!AA362</f>
        <v>10397934.4</v>
      </c>
      <c r="Y217" s="117">
        <f>'[3]ผูกสูตร Planfin64'!AB362</f>
        <v>519986.77</v>
      </c>
      <c r="Z217" s="117">
        <f>'[3]ผูกสูตร Planfin64'!AC362</f>
        <v>0</v>
      </c>
      <c r="AA217" s="117">
        <f>'[3]ผูกสูตร Planfin64'!AD362</f>
        <v>1779318.03</v>
      </c>
      <c r="AB217" s="117">
        <f>'[3]ผูกสูตร Planfin64'!AE362</f>
        <v>219999.96</v>
      </c>
      <c r="AC217" s="117">
        <f>'[3]ผูกสูตร Planfin64'!AF362</f>
        <v>0</v>
      </c>
      <c r="AD217" s="117">
        <f>'[3]ผูกสูตร Planfin64'!AG362</f>
        <v>0</v>
      </c>
      <c r="AE217" s="117">
        <f>'[3]ผูกสูตร Planfin64'!AH362</f>
        <v>0</v>
      </c>
      <c r="AF217" s="117">
        <f>'[3]ผูกสูตร Planfin64'!AI362</f>
        <v>20625107.609999999</v>
      </c>
      <c r="AG217" s="117">
        <f>'[3]ผูกสูตร Planfin64'!AJ362</f>
        <v>1150129.29</v>
      </c>
      <c r="AH217" s="117">
        <f>'[3]ผูกสูตร Planfin64'!AK362</f>
        <v>73500</v>
      </c>
      <c r="AI217" s="117">
        <f>'[3]ผูกสูตร Planfin64'!AL362</f>
        <v>361462.92</v>
      </c>
      <c r="AJ217" s="117">
        <f>'[3]ผูกสูตร Planfin64'!AM362</f>
        <v>476232.53</v>
      </c>
      <c r="AK217" s="117">
        <f>'[3]ผูกสูตร Planfin64'!AN362</f>
        <v>185668.11</v>
      </c>
      <c r="AL217" s="117">
        <f>'[3]ผูกสูตร Planfin64'!AO362</f>
        <v>265406.67</v>
      </c>
      <c r="AM217" s="117">
        <f>'[3]ผูกสูตร Planfin64'!AP362</f>
        <v>441850.03</v>
      </c>
      <c r="AN217" s="117">
        <f>'[3]ผูกสูตร Planfin64'!AQ362</f>
        <v>628921.05000000005</v>
      </c>
      <c r="AO217" s="117">
        <f>'[3]ผูกสูตร Planfin64'!AR362</f>
        <v>18098.64</v>
      </c>
      <c r="AP217" s="117">
        <f>'[3]ผูกสูตร Planfin64'!AS362</f>
        <v>169159.08</v>
      </c>
      <c r="AQ217" s="117">
        <f>'[3]ผูกสูตร Planfin64'!AT362</f>
        <v>2911825.59</v>
      </c>
      <c r="AR217" s="117">
        <f>'[3]ผูกสูตร Planfin64'!AU362</f>
        <v>36061712.399999999</v>
      </c>
      <c r="AS217" s="117">
        <f>'[3]ผูกสูตร Planfin64'!AV362</f>
        <v>0</v>
      </c>
      <c r="AT217" s="117">
        <f>'[3]ผูกสูตร Planfin64'!AW362</f>
        <v>50302.26</v>
      </c>
      <c r="AU217" s="117">
        <f>'[3]ผูกสูตร Planfin64'!AX362</f>
        <v>0</v>
      </c>
      <c r="AV217" s="117">
        <f>'[3]ผูกสูตร Planfin64'!AY362</f>
        <v>79803.179999999993</v>
      </c>
      <c r="AW217" s="117">
        <f>'[3]ผูกสูตร Planfin64'!AZ362</f>
        <v>332668.59999999998</v>
      </c>
      <c r="AX217" s="117">
        <f>'[3]ผูกสูตร Planfin64'!BA362</f>
        <v>88050.68</v>
      </c>
      <c r="AY217" s="117">
        <f>'[3]ผูกสูตร Planfin64'!BB362</f>
        <v>50193190.990000002</v>
      </c>
      <c r="AZ217" s="117">
        <f>'[3]ผูกสูตร Planfin64'!BC362</f>
        <v>342716.68</v>
      </c>
      <c r="BA217" s="117">
        <f>'[3]ผูกสูตร Planfin64'!BD362</f>
        <v>553401.65</v>
      </c>
      <c r="BB217" s="117">
        <f>'[3]ผูกสูตร Planfin64'!BE362</f>
        <v>461768.13</v>
      </c>
      <c r="BC217" s="117">
        <f>'[3]ผูกสูตร Planfin64'!BF362</f>
        <v>0</v>
      </c>
      <c r="BD217" s="117">
        <f>'[3]ผูกสูตร Planfin64'!BG362</f>
        <v>0</v>
      </c>
      <c r="BE217" s="117">
        <f>'[3]ผูกสูตร Planfin64'!BH362</f>
        <v>3166240.34</v>
      </c>
      <c r="BF217" s="117">
        <f>'[3]ผูกสูตร Planfin64'!BI362</f>
        <v>1851636.33</v>
      </c>
      <c r="BG217" s="117">
        <f>'[3]ผูกสูตร Planfin64'!BJ362</f>
        <v>271762.33</v>
      </c>
      <c r="BH217" s="117">
        <f>'[3]ผูกสูตร Planfin64'!BK362</f>
        <v>435288.53</v>
      </c>
      <c r="BI217" s="117">
        <f>'[3]ผูกสูตร Planfin64'!BL362</f>
        <v>0</v>
      </c>
      <c r="BJ217" s="117">
        <f>'[3]ผูกสูตร Planfin64'!BM362</f>
        <v>52186553.210000001</v>
      </c>
      <c r="BK217" s="117">
        <f>'[3]ผูกสูตร Planfin64'!BN362</f>
        <v>8779934.8699999992</v>
      </c>
      <c r="BL217" s="117">
        <f>'[3]ผูกสูตร Planfin64'!BO362</f>
        <v>570304.74</v>
      </c>
      <c r="BM217" s="117">
        <f>'[3]ผูกสูตร Planfin64'!BP362</f>
        <v>781702.78</v>
      </c>
      <c r="BN217" s="117">
        <f>'[3]ผูกสูตร Planfin64'!BQ362</f>
        <v>813695.82</v>
      </c>
      <c r="BO217" s="117">
        <f>'[3]ผูกสูตร Planfin64'!BR362</f>
        <v>1115801.82</v>
      </c>
      <c r="BP217" s="117">
        <f>'[3]ผูกสูตร Planfin64'!BS362</f>
        <v>221383.43</v>
      </c>
      <c r="BQ217" s="117">
        <f>'[3]ผูกสูตร Planfin64'!BT362</f>
        <v>19440219.77</v>
      </c>
      <c r="BR217" s="117">
        <f>'[3]ผูกสูตร Planfin64'!BU362</f>
        <v>61761.3</v>
      </c>
      <c r="BS217" s="117">
        <f>'[3]ผูกสูตร Planfin64'!BV362</f>
        <v>178168.23</v>
      </c>
      <c r="BT217" s="117">
        <f>'[3]ผูกสูตร Planfin64'!BW362</f>
        <v>497193.01</v>
      </c>
      <c r="BU217" s="117">
        <f>'[3]ผูกสูตร Planfin64'!BX362</f>
        <v>0</v>
      </c>
      <c r="BV217" s="117">
        <f>'[3]ผูกสูตร Planfin64'!BY362</f>
        <v>8376658.4699999997</v>
      </c>
      <c r="BW217" s="117">
        <f>'[3]ผูกสูตร Planfin64'!BZ362</f>
        <v>130714.14</v>
      </c>
      <c r="BX217" s="117">
        <f>'[3]ผูกสูตร Planfin64'!CA362</f>
        <v>154393.75</v>
      </c>
      <c r="BY217" s="117">
        <f>'[3]ผูกสูตร Planfin64'!CB362</f>
        <v>22802.2</v>
      </c>
      <c r="BZ217" s="118">
        <f t="shared" si="11"/>
        <v>370204447.76979989</v>
      </c>
    </row>
    <row r="218" spans="1:78" ht="21.75" customHeight="1">
      <c r="A218" s="113" t="s">
        <v>618</v>
      </c>
      <c r="B218" s="114" t="s">
        <v>619</v>
      </c>
      <c r="C218" s="115" t="s">
        <v>657</v>
      </c>
      <c r="D218" s="116" t="s">
        <v>658</v>
      </c>
      <c r="E218" s="117">
        <f>'[3]ผูกสูตร Planfin64'!H363</f>
        <v>3205760.6</v>
      </c>
      <c r="F218" s="117">
        <f>'[3]ผูกสูตร Planfin64'!I363</f>
        <v>0</v>
      </c>
      <c r="G218" s="117">
        <f>'[3]ผูกสูตร Planfin64'!J363</f>
        <v>0</v>
      </c>
      <c r="H218" s="117">
        <f>'[3]ผูกสูตร Planfin64'!K363</f>
        <v>0</v>
      </c>
      <c r="I218" s="117">
        <f>'[3]ผูกสูตร Planfin64'!L363</f>
        <v>0</v>
      </c>
      <c r="J218" s="117">
        <f>'[3]ผูกสูตร Planfin64'!M363</f>
        <v>0</v>
      </c>
      <c r="K218" s="117">
        <f>'[3]ผูกสูตร Planfin64'!N363</f>
        <v>0</v>
      </c>
      <c r="L218" s="117">
        <f>'[3]ผูกสูตร Planfin64'!O363</f>
        <v>0</v>
      </c>
      <c r="M218" s="117">
        <f>'[3]ผูกสูตร Planfin64'!P363</f>
        <v>0</v>
      </c>
      <c r="N218" s="117">
        <f>'[3]ผูกสูตร Planfin64'!Q363</f>
        <v>63391.71</v>
      </c>
      <c r="O218" s="117">
        <f>'[3]ผูกสูตร Planfin64'!R363</f>
        <v>0</v>
      </c>
      <c r="P218" s="117">
        <f>'[3]ผูกสูตร Planfin64'!S363</f>
        <v>0</v>
      </c>
      <c r="Q218" s="117">
        <f>'[3]ผูกสูตร Planfin64'!T363</f>
        <v>0</v>
      </c>
      <c r="R218" s="117">
        <f>'[3]ผูกสูตร Planfin64'!U363</f>
        <v>0</v>
      </c>
      <c r="S218" s="117">
        <f>'[3]ผูกสูตร Planfin64'!V363</f>
        <v>0</v>
      </c>
      <c r="T218" s="117">
        <f>'[3]ผูกสูตร Planfin64'!W363</f>
        <v>0</v>
      </c>
      <c r="U218" s="117">
        <f>'[3]ผูกสูตร Planfin64'!X363</f>
        <v>0</v>
      </c>
      <c r="V218" s="117">
        <f>'[3]ผูกสูตร Planfin64'!Y363</f>
        <v>0</v>
      </c>
      <c r="W218" s="117">
        <f>'[3]ผูกสูตร Planfin64'!Z363</f>
        <v>6365755.4500000002</v>
      </c>
      <c r="X218" s="117">
        <f>'[3]ผูกสูตร Planfin64'!AA363</f>
        <v>0</v>
      </c>
      <c r="Y218" s="117">
        <f>'[3]ผูกสูตร Planfin64'!AB363</f>
        <v>0</v>
      </c>
      <c r="Z218" s="117">
        <f>'[3]ผูกสูตร Planfin64'!AC363</f>
        <v>0</v>
      </c>
      <c r="AA218" s="117">
        <f>'[3]ผูกสูตร Planfin64'!AD363</f>
        <v>0</v>
      </c>
      <c r="AB218" s="117">
        <f>'[3]ผูกสูตร Planfin64'!AE363</f>
        <v>0</v>
      </c>
      <c r="AC218" s="117">
        <f>'[3]ผูกสูตร Planfin64'!AF363</f>
        <v>0</v>
      </c>
      <c r="AD218" s="117">
        <f>'[3]ผูกสูตร Planfin64'!AG363</f>
        <v>0</v>
      </c>
      <c r="AE218" s="117">
        <f>'[3]ผูกสูตร Planfin64'!AH363</f>
        <v>0</v>
      </c>
      <c r="AF218" s="117">
        <f>'[3]ผูกสูตร Planfin64'!AI363</f>
        <v>8616.3799999999992</v>
      </c>
      <c r="AG218" s="117">
        <f>'[3]ผูกสูตร Planfin64'!AJ363</f>
        <v>0</v>
      </c>
      <c r="AH218" s="117">
        <f>'[3]ผูกสูตร Planfin64'!AK363</f>
        <v>400.54</v>
      </c>
      <c r="AI218" s="117">
        <f>'[3]ผูกสูตร Planfin64'!AL363</f>
        <v>0</v>
      </c>
      <c r="AJ218" s="117">
        <f>'[3]ผูกสูตร Planfin64'!AM363</f>
        <v>0</v>
      </c>
      <c r="AK218" s="117">
        <f>'[3]ผูกสูตร Planfin64'!AN363</f>
        <v>0</v>
      </c>
      <c r="AL218" s="117">
        <f>'[3]ผูกสูตร Planfin64'!AO363</f>
        <v>0</v>
      </c>
      <c r="AM218" s="117">
        <f>'[3]ผูกสูตร Planfin64'!AP363</f>
        <v>0</v>
      </c>
      <c r="AN218" s="117">
        <f>'[3]ผูกสูตร Planfin64'!AQ363</f>
        <v>8900</v>
      </c>
      <c r="AO218" s="117">
        <f>'[3]ผูกสูตร Planfin64'!AR363</f>
        <v>0</v>
      </c>
      <c r="AP218" s="117">
        <f>'[3]ผูกสูตร Planfin64'!AS363</f>
        <v>0</v>
      </c>
      <c r="AQ218" s="117">
        <f>'[3]ผูกสูตร Planfin64'!AT363</f>
        <v>5076.63</v>
      </c>
      <c r="AR218" s="117">
        <f>'[3]ผูกสูตร Planfin64'!AU363</f>
        <v>1080395.8400000001</v>
      </c>
      <c r="AS218" s="117">
        <f>'[3]ผูกสูตร Planfin64'!AV363</f>
        <v>0</v>
      </c>
      <c r="AT218" s="117">
        <f>'[3]ผูกสูตร Planfin64'!AW363</f>
        <v>0</v>
      </c>
      <c r="AU218" s="117">
        <f>'[3]ผูกสูตร Planfin64'!AX363</f>
        <v>0</v>
      </c>
      <c r="AV218" s="117">
        <f>'[3]ผูกสูตร Planfin64'!AY363</f>
        <v>0</v>
      </c>
      <c r="AW218" s="117">
        <f>'[3]ผูกสูตร Planfin64'!AZ363</f>
        <v>0</v>
      </c>
      <c r="AX218" s="117">
        <f>'[3]ผูกสูตร Planfin64'!BA363</f>
        <v>0</v>
      </c>
      <c r="AY218" s="117">
        <f>'[3]ผูกสูตร Planfin64'!BB363</f>
        <v>1907775.2</v>
      </c>
      <c r="AZ218" s="117">
        <f>'[3]ผูกสูตร Planfin64'!BC363</f>
        <v>0</v>
      </c>
      <c r="BA218" s="117">
        <f>'[3]ผูกสูตร Planfin64'!BD363</f>
        <v>0</v>
      </c>
      <c r="BB218" s="117">
        <f>'[3]ผูกสูตร Planfin64'!BE363</f>
        <v>0</v>
      </c>
      <c r="BC218" s="117">
        <f>'[3]ผูกสูตร Planfin64'!BF363</f>
        <v>0</v>
      </c>
      <c r="BD218" s="117">
        <f>'[3]ผูกสูตร Planfin64'!BG363</f>
        <v>0</v>
      </c>
      <c r="BE218" s="117">
        <f>'[3]ผูกสูตร Planfin64'!BH363</f>
        <v>0</v>
      </c>
      <c r="BF218" s="117">
        <f>'[3]ผูกสูตร Planfin64'!BI363</f>
        <v>0</v>
      </c>
      <c r="BG218" s="117">
        <f>'[3]ผูกสูตร Planfin64'!BJ363</f>
        <v>0</v>
      </c>
      <c r="BH218" s="117">
        <f>'[3]ผูกสูตร Planfin64'!BK363</f>
        <v>0</v>
      </c>
      <c r="BI218" s="117">
        <f>'[3]ผูกสูตร Planfin64'!BL363</f>
        <v>0</v>
      </c>
      <c r="BJ218" s="117">
        <f>'[3]ผูกสูตร Planfin64'!BM363</f>
        <v>3720840.67</v>
      </c>
      <c r="BK218" s="117">
        <f>'[3]ผูกสูตร Planfin64'!BN363</f>
        <v>0</v>
      </c>
      <c r="BL218" s="117">
        <f>'[3]ผูกสูตร Planfin64'!BO363</f>
        <v>0</v>
      </c>
      <c r="BM218" s="117">
        <f>'[3]ผูกสูตร Planfin64'!BP363</f>
        <v>0</v>
      </c>
      <c r="BN218" s="117">
        <f>'[3]ผูกสูตร Planfin64'!BQ363</f>
        <v>0</v>
      </c>
      <c r="BO218" s="117">
        <f>'[3]ผูกสูตร Planfin64'!BR363</f>
        <v>0</v>
      </c>
      <c r="BP218" s="117">
        <f>'[3]ผูกสูตร Planfin64'!BS363</f>
        <v>0</v>
      </c>
      <c r="BQ218" s="117">
        <f>'[3]ผูกสูตร Planfin64'!BT363</f>
        <v>0</v>
      </c>
      <c r="BR218" s="117">
        <f>'[3]ผูกสูตร Planfin64'!BU363</f>
        <v>0</v>
      </c>
      <c r="BS218" s="117">
        <f>'[3]ผูกสูตร Planfin64'!BV363</f>
        <v>0</v>
      </c>
      <c r="BT218" s="117">
        <f>'[3]ผูกสูตร Planfin64'!BW363</f>
        <v>0</v>
      </c>
      <c r="BU218" s="117">
        <f>'[3]ผูกสูตร Planfin64'!BX363</f>
        <v>0</v>
      </c>
      <c r="BV218" s="117">
        <f>'[3]ผูกสูตร Planfin64'!BY363</f>
        <v>41666.639999999999</v>
      </c>
      <c r="BW218" s="117">
        <f>'[3]ผูกสูตร Planfin64'!BZ363</f>
        <v>0</v>
      </c>
      <c r="BX218" s="117">
        <f>'[3]ผูกสูตร Planfin64'!CA363</f>
        <v>0</v>
      </c>
      <c r="BY218" s="117">
        <f>'[3]ผูกสูตร Planfin64'!CB363</f>
        <v>0</v>
      </c>
      <c r="BZ218" s="118">
        <f t="shared" si="11"/>
        <v>16408579.66</v>
      </c>
    </row>
    <row r="219" spans="1:78" ht="21.75" customHeight="1">
      <c r="A219" s="113" t="s">
        <v>618</v>
      </c>
      <c r="B219" s="114" t="s">
        <v>619</v>
      </c>
      <c r="C219" s="115" t="s">
        <v>659</v>
      </c>
      <c r="D219" s="116" t="s">
        <v>660</v>
      </c>
      <c r="E219" s="117">
        <f>'[3]ผูกสูตร Planfin64'!H364</f>
        <v>0</v>
      </c>
      <c r="F219" s="117">
        <f>'[3]ผูกสูตร Planfin64'!I364</f>
        <v>0</v>
      </c>
      <c r="G219" s="117">
        <f>'[3]ผูกสูตร Planfin64'!J364</f>
        <v>0</v>
      </c>
      <c r="H219" s="117">
        <f>'[3]ผูกสูตร Planfin64'!K364</f>
        <v>0</v>
      </c>
      <c r="I219" s="117">
        <f>'[3]ผูกสูตร Planfin64'!L364</f>
        <v>0</v>
      </c>
      <c r="J219" s="117">
        <f>'[3]ผูกสูตร Planfin64'!M364</f>
        <v>0</v>
      </c>
      <c r="K219" s="117">
        <f>'[3]ผูกสูตร Planfin64'!N364</f>
        <v>75000</v>
      </c>
      <c r="L219" s="117">
        <f>'[3]ผูกสูตร Planfin64'!O364</f>
        <v>0</v>
      </c>
      <c r="M219" s="117">
        <f>'[3]ผูกสูตร Planfin64'!P364</f>
        <v>0</v>
      </c>
      <c r="N219" s="117">
        <f>'[3]ผูกสูตร Planfin64'!Q364</f>
        <v>0</v>
      </c>
      <c r="O219" s="117">
        <f>'[3]ผูกสูตร Planfin64'!R364</f>
        <v>0</v>
      </c>
      <c r="P219" s="117">
        <f>'[3]ผูกสูตร Planfin64'!S364</f>
        <v>0</v>
      </c>
      <c r="Q219" s="117">
        <f>'[3]ผูกสูตร Planfin64'!T364</f>
        <v>0</v>
      </c>
      <c r="R219" s="117">
        <f>'[3]ผูกสูตร Planfin64'!U364</f>
        <v>0</v>
      </c>
      <c r="S219" s="117">
        <f>'[3]ผูกสูตร Planfin64'!V364</f>
        <v>0</v>
      </c>
      <c r="T219" s="117">
        <f>'[3]ผูกสูตร Planfin64'!W364</f>
        <v>0</v>
      </c>
      <c r="U219" s="117">
        <f>'[3]ผูกสูตร Planfin64'!X364</f>
        <v>0</v>
      </c>
      <c r="V219" s="117">
        <f>'[3]ผูกสูตร Planfin64'!Y364</f>
        <v>0</v>
      </c>
      <c r="W219" s="117">
        <f>'[3]ผูกสูตร Planfin64'!Z364</f>
        <v>119269.42</v>
      </c>
      <c r="X219" s="117">
        <f>'[3]ผูกสูตร Planfin64'!AA364</f>
        <v>0</v>
      </c>
      <c r="Y219" s="117">
        <f>'[3]ผูกสูตร Planfin64'!AB364</f>
        <v>0</v>
      </c>
      <c r="Z219" s="117">
        <f>'[3]ผูกสูตร Planfin64'!AC364</f>
        <v>0</v>
      </c>
      <c r="AA219" s="117">
        <f>'[3]ผูกสูตร Planfin64'!AD364</f>
        <v>0</v>
      </c>
      <c r="AB219" s="117">
        <f>'[3]ผูกสูตร Planfin64'!AE364</f>
        <v>0</v>
      </c>
      <c r="AC219" s="117">
        <f>'[3]ผูกสูตร Planfin64'!AF364</f>
        <v>0</v>
      </c>
      <c r="AD219" s="117">
        <f>'[3]ผูกสูตร Planfin64'!AG364</f>
        <v>0</v>
      </c>
      <c r="AE219" s="117">
        <f>'[3]ผูกสูตร Planfin64'!AH364</f>
        <v>0</v>
      </c>
      <c r="AF219" s="117">
        <f>'[3]ผูกสูตร Planfin64'!AI364</f>
        <v>682088.74</v>
      </c>
      <c r="AG219" s="117">
        <f>'[3]ผูกสูตร Planfin64'!AJ364</f>
        <v>0</v>
      </c>
      <c r="AH219" s="117">
        <f>'[3]ผูกสูตร Planfin64'!AK364</f>
        <v>0</v>
      </c>
      <c r="AI219" s="117">
        <f>'[3]ผูกสูตร Planfin64'!AL364</f>
        <v>0</v>
      </c>
      <c r="AJ219" s="117">
        <f>'[3]ผูกสูตร Planfin64'!AM364</f>
        <v>0</v>
      </c>
      <c r="AK219" s="117">
        <f>'[3]ผูกสูตร Planfin64'!AN364</f>
        <v>0</v>
      </c>
      <c r="AL219" s="117">
        <f>'[3]ผูกสูตร Planfin64'!AO364</f>
        <v>0</v>
      </c>
      <c r="AM219" s="117">
        <f>'[3]ผูกสูตร Planfin64'!AP364</f>
        <v>0</v>
      </c>
      <c r="AN219" s="117">
        <f>'[3]ผูกสูตร Planfin64'!AQ364</f>
        <v>0</v>
      </c>
      <c r="AO219" s="117">
        <f>'[3]ผูกสูตร Planfin64'!AR364</f>
        <v>0</v>
      </c>
      <c r="AP219" s="117">
        <f>'[3]ผูกสูตร Planfin64'!AS364</f>
        <v>0</v>
      </c>
      <c r="AQ219" s="117">
        <f>'[3]ผูกสูตร Planfin64'!AT364</f>
        <v>0</v>
      </c>
      <c r="AR219" s="117">
        <f>'[3]ผูกสูตร Planfin64'!AU364</f>
        <v>15233.94</v>
      </c>
      <c r="AS219" s="117">
        <f>'[3]ผูกสูตร Planfin64'!AV364</f>
        <v>0</v>
      </c>
      <c r="AT219" s="117">
        <f>'[3]ผูกสูตร Planfin64'!AW364</f>
        <v>0</v>
      </c>
      <c r="AU219" s="117">
        <f>'[3]ผูกสูตร Planfin64'!AX364</f>
        <v>0</v>
      </c>
      <c r="AV219" s="117">
        <f>'[3]ผูกสูตร Planfin64'!AY364</f>
        <v>0</v>
      </c>
      <c r="AW219" s="117">
        <f>'[3]ผูกสูตร Planfin64'!AZ364</f>
        <v>0</v>
      </c>
      <c r="AX219" s="117">
        <f>'[3]ผูกสูตร Planfin64'!BA364</f>
        <v>0</v>
      </c>
      <c r="AY219" s="117">
        <f>'[3]ผูกสูตร Planfin64'!BB364</f>
        <v>737404.85</v>
      </c>
      <c r="AZ219" s="117">
        <f>'[3]ผูกสูตร Planfin64'!BC364</f>
        <v>0</v>
      </c>
      <c r="BA219" s="117">
        <f>'[3]ผูกสูตร Planfin64'!BD364</f>
        <v>0</v>
      </c>
      <c r="BB219" s="117">
        <f>'[3]ผูกสูตร Planfin64'!BE364</f>
        <v>0</v>
      </c>
      <c r="BC219" s="117">
        <f>'[3]ผูกสูตร Planfin64'!BF364</f>
        <v>0</v>
      </c>
      <c r="BD219" s="117">
        <f>'[3]ผูกสูตร Planfin64'!BG364</f>
        <v>0</v>
      </c>
      <c r="BE219" s="117">
        <f>'[3]ผูกสูตร Planfin64'!BH364</f>
        <v>0</v>
      </c>
      <c r="BF219" s="117">
        <f>'[3]ผูกสูตร Planfin64'!BI364</f>
        <v>0</v>
      </c>
      <c r="BG219" s="117">
        <f>'[3]ผูกสูตร Planfin64'!BJ364</f>
        <v>0</v>
      </c>
      <c r="BH219" s="117">
        <f>'[3]ผูกสูตร Planfin64'!BK364</f>
        <v>0</v>
      </c>
      <c r="BI219" s="117">
        <f>'[3]ผูกสูตร Planfin64'!BL364</f>
        <v>0</v>
      </c>
      <c r="BJ219" s="117">
        <f>'[3]ผูกสูตร Planfin64'!BM364</f>
        <v>776038.88</v>
      </c>
      <c r="BK219" s="117">
        <f>'[3]ผูกสูตร Planfin64'!BN364</f>
        <v>0</v>
      </c>
      <c r="BL219" s="117">
        <f>'[3]ผูกสูตร Planfin64'!BO364</f>
        <v>0</v>
      </c>
      <c r="BM219" s="117">
        <f>'[3]ผูกสูตร Planfin64'!BP364</f>
        <v>0</v>
      </c>
      <c r="BN219" s="117">
        <f>'[3]ผูกสูตร Planfin64'!BQ364</f>
        <v>0</v>
      </c>
      <c r="BO219" s="117">
        <f>'[3]ผูกสูตร Planfin64'!BR364</f>
        <v>0</v>
      </c>
      <c r="BP219" s="117">
        <f>'[3]ผูกสูตร Planfin64'!BS364</f>
        <v>0</v>
      </c>
      <c r="BQ219" s="117">
        <f>'[3]ผูกสูตร Planfin64'!BT364</f>
        <v>0</v>
      </c>
      <c r="BR219" s="117">
        <f>'[3]ผูกสูตร Planfin64'!BU364</f>
        <v>0</v>
      </c>
      <c r="BS219" s="117">
        <f>'[3]ผูกสูตร Planfin64'!BV364</f>
        <v>0</v>
      </c>
      <c r="BT219" s="117">
        <f>'[3]ผูกสูตร Planfin64'!BW364</f>
        <v>0</v>
      </c>
      <c r="BU219" s="117">
        <f>'[3]ผูกสูตร Planfin64'!BX364</f>
        <v>0</v>
      </c>
      <c r="BV219" s="117">
        <f>'[3]ผูกสูตร Planfin64'!BY364</f>
        <v>0</v>
      </c>
      <c r="BW219" s="117">
        <f>'[3]ผูกสูตร Planfin64'!BZ364</f>
        <v>0</v>
      </c>
      <c r="BX219" s="117">
        <f>'[3]ผูกสูตร Planfin64'!CA364</f>
        <v>0</v>
      </c>
      <c r="BY219" s="117">
        <f>'[3]ผูกสูตร Planfin64'!CB364</f>
        <v>0</v>
      </c>
      <c r="BZ219" s="118">
        <f t="shared" si="11"/>
        <v>2405035.8299999996</v>
      </c>
    </row>
    <row r="220" spans="1:78" ht="21.75" customHeight="1">
      <c r="A220" s="113" t="s">
        <v>618</v>
      </c>
      <c r="B220" s="114" t="s">
        <v>619</v>
      </c>
      <c r="C220" s="115" t="s">
        <v>661</v>
      </c>
      <c r="D220" s="116" t="s">
        <v>662</v>
      </c>
      <c r="E220" s="117">
        <f>'[3]ผูกสูตร Planfin64'!H365</f>
        <v>577773.36</v>
      </c>
      <c r="F220" s="117">
        <f>'[3]ผูกสูตร Planfin64'!I365</f>
        <v>0</v>
      </c>
      <c r="G220" s="117">
        <f>'[3]ผูกสูตร Planfin64'!J365</f>
        <v>0</v>
      </c>
      <c r="H220" s="117">
        <f>'[3]ผูกสูตร Planfin64'!K365</f>
        <v>0</v>
      </c>
      <c r="I220" s="117">
        <f>'[3]ผูกสูตร Planfin64'!L365</f>
        <v>0</v>
      </c>
      <c r="J220" s="117">
        <f>'[3]ผูกสูตร Planfin64'!M365</f>
        <v>0</v>
      </c>
      <c r="K220" s="117">
        <f>'[3]ผูกสูตร Planfin64'!N365</f>
        <v>0</v>
      </c>
      <c r="L220" s="117">
        <f>'[3]ผูกสูตร Planfin64'!O365</f>
        <v>0</v>
      </c>
      <c r="M220" s="117">
        <f>'[3]ผูกสูตร Planfin64'!P365</f>
        <v>0</v>
      </c>
      <c r="N220" s="117">
        <f>'[3]ผูกสูตร Planfin64'!Q365</f>
        <v>1301.5899999999999</v>
      </c>
      <c r="O220" s="117">
        <f>'[3]ผูกสูตร Planfin64'!R365</f>
        <v>0</v>
      </c>
      <c r="P220" s="117">
        <f>'[3]ผูกสูตร Planfin64'!S365</f>
        <v>0</v>
      </c>
      <c r="Q220" s="117">
        <f>'[3]ผูกสูตร Planfin64'!T365</f>
        <v>0</v>
      </c>
      <c r="R220" s="117">
        <f>'[3]ผูกสูตร Planfin64'!U365</f>
        <v>0</v>
      </c>
      <c r="S220" s="117">
        <f>'[3]ผูกสูตร Planfin64'!V365</f>
        <v>0</v>
      </c>
      <c r="T220" s="117">
        <f>'[3]ผูกสูตร Planfin64'!W365</f>
        <v>4776.3999999999996</v>
      </c>
      <c r="U220" s="117">
        <f>'[3]ผูกสูตร Planfin64'!X365</f>
        <v>0</v>
      </c>
      <c r="V220" s="117">
        <f>'[3]ผูกสูตร Planfin64'!Y365</f>
        <v>0</v>
      </c>
      <c r="W220" s="117">
        <f>'[3]ผูกสูตร Planfin64'!Z365</f>
        <v>254773.37</v>
      </c>
      <c r="X220" s="117">
        <f>'[3]ผูกสูตร Planfin64'!AA365</f>
        <v>3114.36</v>
      </c>
      <c r="Y220" s="117">
        <f>'[3]ผูกสูตร Planfin64'!AB365</f>
        <v>0</v>
      </c>
      <c r="Z220" s="117">
        <f>'[3]ผูกสูตร Planfin64'!AC365</f>
        <v>0</v>
      </c>
      <c r="AA220" s="117">
        <f>'[3]ผูกสูตร Planfin64'!AD365</f>
        <v>0</v>
      </c>
      <c r="AB220" s="117">
        <f>'[3]ผูกสูตร Planfin64'!AE365</f>
        <v>0</v>
      </c>
      <c r="AC220" s="117">
        <f>'[3]ผูกสูตร Planfin64'!AF365</f>
        <v>0</v>
      </c>
      <c r="AD220" s="117">
        <f>'[3]ผูกสูตร Planfin64'!AG365</f>
        <v>0</v>
      </c>
      <c r="AE220" s="117">
        <f>'[3]ผูกสูตร Planfin64'!AH365</f>
        <v>0</v>
      </c>
      <c r="AF220" s="117">
        <f>'[3]ผูกสูตร Planfin64'!AI365</f>
        <v>36834.21</v>
      </c>
      <c r="AG220" s="117">
        <f>'[3]ผูกสูตร Planfin64'!AJ365</f>
        <v>0</v>
      </c>
      <c r="AH220" s="117">
        <f>'[3]ผูกสูตร Planfin64'!AK365</f>
        <v>0</v>
      </c>
      <c r="AI220" s="117">
        <f>'[3]ผูกสูตร Planfin64'!AL365</f>
        <v>0</v>
      </c>
      <c r="AJ220" s="117">
        <f>'[3]ผูกสูตร Planfin64'!AM365</f>
        <v>0</v>
      </c>
      <c r="AK220" s="117">
        <f>'[3]ผูกสูตร Planfin64'!AN365</f>
        <v>0</v>
      </c>
      <c r="AL220" s="117">
        <f>'[3]ผูกสูตร Planfin64'!AO365</f>
        <v>0</v>
      </c>
      <c r="AM220" s="117">
        <f>'[3]ผูกสูตร Planfin64'!AP365</f>
        <v>0</v>
      </c>
      <c r="AN220" s="117">
        <f>'[3]ผูกสูตร Planfin64'!AQ365</f>
        <v>0</v>
      </c>
      <c r="AO220" s="117">
        <f>'[3]ผูกสูตร Planfin64'!AR365</f>
        <v>0</v>
      </c>
      <c r="AP220" s="117">
        <f>'[3]ผูกสูตร Planfin64'!AS365</f>
        <v>83790.009999999995</v>
      </c>
      <c r="AQ220" s="117">
        <f>'[3]ผูกสูตร Planfin64'!AT365</f>
        <v>64888.480000000003</v>
      </c>
      <c r="AR220" s="117">
        <f>'[3]ผูกสูตร Planfin64'!AU365</f>
        <v>3130388.81</v>
      </c>
      <c r="AS220" s="117">
        <f>'[3]ผูกสูตร Planfin64'!AV365</f>
        <v>0</v>
      </c>
      <c r="AT220" s="117">
        <f>'[3]ผูกสูตร Planfin64'!AW365</f>
        <v>0</v>
      </c>
      <c r="AU220" s="117">
        <f>'[3]ผูกสูตร Planfin64'!AX365</f>
        <v>3119.52</v>
      </c>
      <c r="AV220" s="117">
        <f>'[3]ผูกสูตร Planfin64'!AY365</f>
        <v>0</v>
      </c>
      <c r="AW220" s="117">
        <f>'[3]ผูกสูตร Planfin64'!AZ365</f>
        <v>0</v>
      </c>
      <c r="AX220" s="117">
        <f>'[3]ผูกสูตร Planfin64'!BA365</f>
        <v>0</v>
      </c>
      <c r="AY220" s="117">
        <f>'[3]ผูกสูตร Planfin64'!BB365</f>
        <v>841268.72</v>
      </c>
      <c r="AZ220" s="117">
        <f>'[3]ผูกสูตร Planfin64'!BC365</f>
        <v>149999</v>
      </c>
      <c r="BA220" s="117">
        <f>'[3]ผูกสูตร Planfin64'!BD365</f>
        <v>0</v>
      </c>
      <c r="BB220" s="117">
        <f>'[3]ผูกสูตร Planfin64'!BE365</f>
        <v>0</v>
      </c>
      <c r="BC220" s="117">
        <f>'[3]ผูกสูตร Planfin64'!BF365</f>
        <v>0</v>
      </c>
      <c r="BD220" s="117">
        <f>'[3]ผูกสูตร Planfin64'!BG365</f>
        <v>0</v>
      </c>
      <c r="BE220" s="117">
        <f>'[3]ผูกสูตร Planfin64'!BH365</f>
        <v>0</v>
      </c>
      <c r="BF220" s="117">
        <f>'[3]ผูกสูตร Planfin64'!BI365</f>
        <v>0</v>
      </c>
      <c r="BG220" s="117">
        <f>'[3]ผูกสูตร Planfin64'!BJ365</f>
        <v>0</v>
      </c>
      <c r="BH220" s="117">
        <f>'[3]ผูกสูตร Planfin64'!BK365</f>
        <v>0</v>
      </c>
      <c r="BI220" s="117">
        <f>'[3]ผูกสูตร Planfin64'!BL365</f>
        <v>0</v>
      </c>
      <c r="BJ220" s="117">
        <f>'[3]ผูกสูตร Planfin64'!BM365</f>
        <v>530443.55000000005</v>
      </c>
      <c r="BK220" s="117">
        <f>'[3]ผูกสูตร Planfin64'!BN365</f>
        <v>45323.24</v>
      </c>
      <c r="BL220" s="117">
        <f>'[3]ผูกสูตร Planfin64'!BO365</f>
        <v>0</v>
      </c>
      <c r="BM220" s="117">
        <f>'[3]ผูกสูตร Planfin64'!BP365</f>
        <v>0</v>
      </c>
      <c r="BN220" s="117">
        <f>'[3]ผูกสูตร Planfin64'!BQ365</f>
        <v>0</v>
      </c>
      <c r="BO220" s="117">
        <f>'[3]ผูกสูตร Planfin64'!BR365</f>
        <v>0</v>
      </c>
      <c r="BP220" s="117">
        <f>'[3]ผูกสูตร Planfin64'!BS365</f>
        <v>0</v>
      </c>
      <c r="BQ220" s="117">
        <f>'[3]ผูกสูตร Planfin64'!BT365</f>
        <v>143333.34</v>
      </c>
      <c r="BR220" s="117">
        <f>'[3]ผูกสูตร Planfin64'!BU365</f>
        <v>0</v>
      </c>
      <c r="BS220" s="117">
        <f>'[3]ผูกสูตร Planfin64'!BV365</f>
        <v>0</v>
      </c>
      <c r="BT220" s="117">
        <f>'[3]ผูกสูตร Planfin64'!BW365</f>
        <v>0</v>
      </c>
      <c r="BU220" s="117">
        <f>'[3]ผูกสูตร Planfin64'!BX365</f>
        <v>0</v>
      </c>
      <c r="BV220" s="117">
        <f>'[3]ผูกสูตร Planfin64'!BY365</f>
        <v>0</v>
      </c>
      <c r="BW220" s="117">
        <f>'[3]ผูกสูตร Planfin64'!BZ365</f>
        <v>0</v>
      </c>
      <c r="BX220" s="117">
        <f>'[3]ผูกสูตร Planfin64'!CA365</f>
        <v>0</v>
      </c>
      <c r="BY220" s="117">
        <f>'[3]ผูกสูตร Planfin64'!CB365</f>
        <v>0</v>
      </c>
      <c r="BZ220" s="118">
        <f t="shared" si="11"/>
        <v>5871127.96</v>
      </c>
    </row>
    <row r="221" spans="1:78" ht="21.75" customHeight="1">
      <c r="A221" s="113" t="s">
        <v>618</v>
      </c>
      <c r="B221" s="114" t="s">
        <v>619</v>
      </c>
      <c r="C221" s="115" t="s">
        <v>663</v>
      </c>
      <c r="D221" s="116" t="s">
        <v>664</v>
      </c>
      <c r="E221" s="117">
        <f>'[3]ผูกสูตร Planfin64'!H366</f>
        <v>0</v>
      </c>
      <c r="F221" s="117">
        <f>'[3]ผูกสูตร Planfin64'!I366</f>
        <v>0</v>
      </c>
      <c r="G221" s="117">
        <f>'[3]ผูกสูตร Planfin64'!J366</f>
        <v>0</v>
      </c>
      <c r="H221" s="117">
        <f>'[3]ผูกสูตร Planfin64'!K366</f>
        <v>0</v>
      </c>
      <c r="I221" s="117">
        <f>'[3]ผูกสูตร Planfin64'!L366</f>
        <v>0</v>
      </c>
      <c r="J221" s="117">
        <f>'[3]ผูกสูตร Planfin64'!M366</f>
        <v>0</v>
      </c>
      <c r="K221" s="117">
        <f>'[3]ผูกสูตร Planfin64'!N366</f>
        <v>0</v>
      </c>
      <c r="L221" s="117">
        <f>'[3]ผูกสูตร Planfin64'!O366</f>
        <v>0</v>
      </c>
      <c r="M221" s="117">
        <f>'[3]ผูกสูตร Planfin64'!P366</f>
        <v>0</v>
      </c>
      <c r="N221" s="117">
        <f>'[3]ผูกสูตร Planfin64'!Q366</f>
        <v>0</v>
      </c>
      <c r="O221" s="117">
        <f>'[3]ผูกสูตร Planfin64'!R366</f>
        <v>0</v>
      </c>
      <c r="P221" s="117">
        <f>'[3]ผูกสูตร Planfin64'!S366</f>
        <v>0</v>
      </c>
      <c r="Q221" s="117">
        <f>'[3]ผูกสูตร Planfin64'!T366</f>
        <v>0</v>
      </c>
      <c r="R221" s="117">
        <f>'[3]ผูกสูตร Planfin64'!U366</f>
        <v>0</v>
      </c>
      <c r="S221" s="117">
        <f>'[3]ผูกสูตร Planfin64'!V366</f>
        <v>0</v>
      </c>
      <c r="T221" s="117">
        <f>'[3]ผูกสูตร Planfin64'!W366</f>
        <v>0</v>
      </c>
      <c r="U221" s="117">
        <f>'[3]ผูกสูตร Planfin64'!X366</f>
        <v>0</v>
      </c>
      <c r="V221" s="117">
        <f>'[3]ผูกสูตร Planfin64'!Y366</f>
        <v>0</v>
      </c>
      <c r="W221" s="117">
        <f>'[3]ผูกสูตร Planfin64'!Z366</f>
        <v>0</v>
      </c>
      <c r="X221" s="117">
        <f>'[3]ผูกสูตร Planfin64'!AA366</f>
        <v>0</v>
      </c>
      <c r="Y221" s="117">
        <f>'[3]ผูกสูตร Planfin64'!AB366</f>
        <v>0</v>
      </c>
      <c r="Z221" s="117">
        <f>'[3]ผูกสูตร Planfin64'!AC366</f>
        <v>0</v>
      </c>
      <c r="AA221" s="117">
        <f>'[3]ผูกสูตร Planfin64'!AD366</f>
        <v>0</v>
      </c>
      <c r="AB221" s="117">
        <f>'[3]ผูกสูตร Planfin64'!AE366</f>
        <v>0</v>
      </c>
      <c r="AC221" s="117">
        <f>'[3]ผูกสูตร Planfin64'!AF366</f>
        <v>0</v>
      </c>
      <c r="AD221" s="117">
        <f>'[3]ผูกสูตร Planfin64'!AG366</f>
        <v>0</v>
      </c>
      <c r="AE221" s="117">
        <f>'[3]ผูกสูตร Planfin64'!AH366</f>
        <v>0</v>
      </c>
      <c r="AF221" s="117">
        <f>'[3]ผูกสูตร Planfin64'!AI366</f>
        <v>0</v>
      </c>
      <c r="AG221" s="117">
        <f>'[3]ผูกสูตร Planfin64'!AJ366</f>
        <v>0</v>
      </c>
      <c r="AH221" s="117">
        <f>'[3]ผูกสูตร Planfin64'!AK366</f>
        <v>0</v>
      </c>
      <c r="AI221" s="117">
        <f>'[3]ผูกสูตร Planfin64'!AL366</f>
        <v>0</v>
      </c>
      <c r="AJ221" s="117">
        <f>'[3]ผูกสูตร Planfin64'!AM366</f>
        <v>0</v>
      </c>
      <c r="AK221" s="117">
        <f>'[3]ผูกสูตร Planfin64'!AN366</f>
        <v>0</v>
      </c>
      <c r="AL221" s="117">
        <f>'[3]ผูกสูตร Planfin64'!AO366</f>
        <v>0</v>
      </c>
      <c r="AM221" s="117">
        <f>'[3]ผูกสูตร Planfin64'!AP366</f>
        <v>0</v>
      </c>
      <c r="AN221" s="117">
        <f>'[3]ผูกสูตร Planfin64'!AQ366</f>
        <v>0</v>
      </c>
      <c r="AO221" s="117">
        <f>'[3]ผูกสูตร Planfin64'!AR366</f>
        <v>0</v>
      </c>
      <c r="AP221" s="117">
        <f>'[3]ผูกสูตร Planfin64'!AS366</f>
        <v>0</v>
      </c>
      <c r="AQ221" s="117">
        <f>'[3]ผูกสูตร Planfin64'!AT366</f>
        <v>0</v>
      </c>
      <c r="AR221" s="117">
        <f>'[3]ผูกสูตร Planfin64'!AU366</f>
        <v>68858.73</v>
      </c>
      <c r="AS221" s="117">
        <f>'[3]ผูกสูตร Planfin64'!AV366</f>
        <v>0</v>
      </c>
      <c r="AT221" s="117">
        <f>'[3]ผูกสูตร Planfin64'!AW366</f>
        <v>0</v>
      </c>
      <c r="AU221" s="117">
        <f>'[3]ผูกสูตร Planfin64'!AX366</f>
        <v>0</v>
      </c>
      <c r="AV221" s="117">
        <f>'[3]ผูกสูตร Planfin64'!AY366</f>
        <v>0</v>
      </c>
      <c r="AW221" s="117">
        <f>'[3]ผูกสูตร Planfin64'!AZ366</f>
        <v>0</v>
      </c>
      <c r="AX221" s="117">
        <f>'[3]ผูกสูตร Planfin64'!BA366</f>
        <v>0</v>
      </c>
      <c r="AY221" s="117">
        <f>'[3]ผูกสูตร Planfin64'!BB366</f>
        <v>141210.57</v>
      </c>
      <c r="AZ221" s="117">
        <f>'[3]ผูกสูตร Planfin64'!BC366</f>
        <v>0</v>
      </c>
      <c r="BA221" s="117">
        <f>'[3]ผูกสูตร Planfin64'!BD366</f>
        <v>0</v>
      </c>
      <c r="BB221" s="117">
        <f>'[3]ผูกสูตร Planfin64'!BE366</f>
        <v>0</v>
      </c>
      <c r="BC221" s="117">
        <f>'[3]ผูกสูตร Planfin64'!BF366</f>
        <v>0</v>
      </c>
      <c r="BD221" s="117">
        <f>'[3]ผูกสูตร Planfin64'!BG366</f>
        <v>0</v>
      </c>
      <c r="BE221" s="117">
        <f>'[3]ผูกสูตร Planfin64'!BH366</f>
        <v>0</v>
      </c>
      <c r="BF221" s="117">
        <f>'[3]ผูกสูตร Planfin64'!BI366</f>
        <v>0</v>
      </c>
      <c r="BG221" s="117">
        <f>'[3]ผูกสูตร Planfin64'!BJ366</f>
        <v>0</v>
      </c>
      <c r="BH221" s="117">
        <f>'[3]ผูกสูตร Planfin64'!BK366</f>
        <v>0</v>
      </c>
      <c r="BI221" s="117">
        <f>'[3]ผูกสูตร Planfin64'!BL366</f>
        <v>0</v>
      </c>
      <c r="BJ221" s="117">
        <f>'[3]ผูกสูตร Planfin64'!BM366</f>
        <v>0</v>
      </c>
      <c r="BK221" s="117">
        <f>'[3]ผูกสูตร Planfin64'!BN366</f>
        <v>0</v>
      </c>
      <c r="BL221" s="117">
        <f>'[3]ผูกสูตร Planfin64'!BO366</f>
        <v>0</v>
      </c>
      <c r="BM221" s="117">
        <f>'[3]ผูกสูตร Planfin64'!BP366</f>
        <v>0</v>
      </c>
      <c r="BN221" s="117">
        <f>'[3]ผูกสูตร Planfin64'!BQ366</f>
        <v>0</v>
      </c>
      <c r="BO221" s="117">
        <f>'[3]ผูกสูตร Planfin64'!BR366</f>
        <v>0</v>
      </c>
      <c r="BP221" s="117">
        <f>'[3]ผูกสูตร Planfin64'!BS366</f>
        <v>0</v>
      </c>
      <c r="BQ221" s="117">
        <f>'[3]ผูกสูตร Planfin64'!BT366</f>
        <v>0</v>
      </c>
      <c r="BR221" s="117">
        <f>'[3]ผูกสูตร Planfin64'!BU366</f>
        <v>0</v>
      </c>
      <c r="BS221" s="117">
        <f>'[3]ผูกสูตร Planfin64'!BV366</f>
        <v>0</v>
      </c>
      <c r="BT221" s="117">
        <f>'[3]ผูกสูตร Planfin64'!BW366</f>
        <v>0</v>
      </c>
      <c r="BU221" s="117">
        <f>'[3]ผูกสูตร Planfin64'!BX366</f>
        <v>0</v>
      </c>
      <c r="BV221" s="117">
        <f>'[3]ผูกสูตร Planfin64'!BY366</f>
        <v>0</v>
      </c>
      <c r="BW221" s="117">
        <f>'[3]ผูกสูตร Planfin64'!BZ366</f>
        <v>0</v>
      </c>
      <c r="BX221" s="117">
        <f>'[3]ผูกสูตร Planfin64'!CA366</f>
        <v>0</v>
      </c>
      <c r="BY221" s="117">
        <f>'[3]ผูกสูตร Planfin64'!CB366</f>
        <v>0</v>
      </c>
      <c r="BZ221" s="118">
        <f t="shared" si="11"/>
        <v>210069.3</v>
      </c>
    </row>
    <row r="222" spans="1:78" ht="21.75" customHeight="1">
      <c r="A222" s="113" t="s">
        <v>618</v>
      </c>
      <c r="B222" s="114" t="s">
        <v>619</v>
      </c>
      <c r="C222" s="115" t="s">
        <v>665</v>
      </c>
      <c r="D222" s="116" t="s">
        <v>666</v>
      </c>
      <c r="E222" s="117">
        <f>'[3]ผูกสูตร Planfin64'!H367</f>
        <v>0</v>
      </c>
      <c r="F222" s="117">
        <f>'[3]ผูกสูตร Planfin64'!I367</f>
        <v>0</v>
      </c>
      <c r="G222" s="117">
        <f>'[3]ผูกสูตร Planfin64'!J367</f>
        <v>0</v>
      </c>
      <c r="H222" s="117">
        <f>'[3]ผูกสูตร Planfin64'!K367</f>
        <v>0</v>
      </c>
      <c r="I222" s="117">
        <f>'[3]ผูกสูตร Planfin64'!L367</f>
        <v>0</v>
      </c>
      <c r="J222" s="117">
        <f>'[3]ผูกสูตร Planfin64'!M367</f>
        <v>0</v>
      </c>
      <c r="K222" s="117">
        <f>'[3]ผูกสูตร Planfin64'!N367</f>
        <v>0</v>
      </c>
      <c r="L222" s="117">
        <f>'[3]ผูกสูตร Planfin64'!O367</f>
        <v>0</v>
      </c>
      <c r="M222" s="117">
        <f>'[3]ผูกสูตร Planfin64'!P367</f>
        <v>0</v>
      </c>
      <c r="N222" s="117">
        <f>'[3]ผูกสูตร Planfin64'!Q367</f>
        <v>0</v>
      </c>
      <c r="O222" s="117">
        <f>'[3]ผูกสูตร Planfin64'!R367</f>
        <v>0</v>
      </c>
      <c r="P222" s="117">
        <f>'[3]ผูกสูตร Planfin64'!S367</f>
        <v>0</v>
      </c>
      <c r="Q222" s="117">
        <f>'[3]ผูกสูตร Planfin64'!T367</f>
        <v>0</v>
      </c>
      <c r="R222" s="117">
        <f>'[3]ผูกสูตร Planfin64'!U367</f>
        <v>0</v>
      </c>
      <c r="S222" s="117">
        <f>'[3]ผูกสูตร Planfin64'!V367</f>
        <v>0</v>
      </c>
      <c r="T222" s="117">
        <f>'[3]ผูกสูตร Planfin64'!W367</f>
        <v>0</v>
      </c>
      <c r="U222" s="117">
        <f>'[3]ผูกสูตร Planfin64'!X367</f>
        <v>0</v>
      </c>
      <c r="V222" s="117">
        <f>'[3]ผูกสูตร Planfin64'!Y367</f>
        <v>0</v>
      </c>
      <c r="W222" s="117">
        <f>'[3]ผูกสูตร Planfin64'!Z367</f>
        <v>0</v>
      </c>
      <c r="X222" s="117">
        <f>'[3]ผูกสูตร Planfin64'!AA367</f>
        <v>0</v>
      </c>
      <c r="Y222" s="117">
        <f>'[3]ผูกสูตร Planfin64'!AB367</f>
        <v>0</v>
      </c>
      <c r="Z222" s="117">
        <f>'[3]ผูกสูตร Planfin64'!AC367</f>
        <v>0</v>
      </c>
      <c r="AA222" s="117">
        <f>'[3]ผูกสูตร Planfin64'!AD367</f>
        <v>0</v>
      </c>
      <c r="AB222" s="117">
        <f>'[3]ผูกสูตร Planfin64'!AE367</f>
        <v>0</v>
      </c>
      <c r="AC222" s="117">
        <f>'[3]ผูกสูตร Planfin64'!AF367</f>
        <v>0</v>
      </c>
      <c r="AD222" s="117">
        <f>'[3]ผูกสูตร Planfin64'!AG367</f>
        <v>0</v>
      </c>
      <c r="AE222" s="117">
        <f>'[3]ผูกสูตร Planfin64'!AH367</f>
        <v>0</v>
      </c>
      <c r="AF222" s="117">
        <f>'[3]ผูกสูตร Planfin64'!AI367</f>
        <v>0</v>
      </c>
      <c r="AG222" s="117">
        <f>'[3]ผูกสูตร Planfin64'!AJ367</f>
        <v>0</v>
      </c>
      <c r="AH222" s="117">
        <f>'[3]ผูกสูตร Planfin64'!AK367</f>
        <v>0</v>
      </c>
      <c r="AI222" s="117">
        <f>'[3]ผูกสูตร Planfin64'!AL367</f>
        <v>0</v>
      </c>
      <c r="AJ222" s="117">
        <f>'[3]ผูกสูตร Planfin64'!AM367</f>
        <v>0</v>
      </c>
      <c r="AK222" s="117">
        <f>'[3]ผูกสูตร Planfin64'!AN367</f>
        <v>0</v>
      </c>
      <c r="AL222" s="117">
        <f>'[3]ผูกสูตร Planfin64'!AO367</f>
        <v>0</v>
      </c>
      <c r="AM222" s="117">
        <f>'[3]ผูกสูตร Planfin64'!AP367</f>
        <v>0</v>
      </c>
      <c r="AN222" s="117">
        <f>'[3]ผูกสูตร Planfin64'!AQ367</f>
        <v>0</v>
      </c>
      <c r="AO222" s="117">
        <f>'[3]ผูกสูตร Planfin64'!AR367</f>
        <v>0</v>
      </c>
      <c r="AP222" s="117">
        <f>'[3]ผูกสูตร Planfin64'!AS367</f>
        <v>0</v>
      </c>
      <c r="AQ222" s="117">
        <f>'[3]ผูกสูตร Planfin64'!AT367</f>
        <v>0</v>
      </c>
      <c r="AR222" s="117">
        <f>'[3]ผูกสูตร Planfin64'!AU367</f>
        <v>0</v>
      </c>
      <c r="AS222" s="117">
        <f>'[3]ผูกสูตร Planfin64'!AV367</f>
        <v>0</v>
      </c>
      <c r="AT222" s="117">
        <f>'[3]ผูกสูตร Planfin64'!AW367</f>
        <v>0</v>
      </c>
      <c r="AU222" s="117">
        <f>'[3]ผูกสูตร Planfin64'!AX367</f>
        <v>0</v>
      </c>
      <c r="AV222" s="117">
        <f>'[3]ผูกสูตร Planfin64'!AY367</f>
        <v>0</v>
      </c>
      <c r="AW222" s="117">
        <f>'[3]ผูกสูตร Planfin64'!AZ367</f>
        <v>0</v>
      </c>
      <c r="AX222" s="117">
        <f>'[3]ผูกสูตร Planfin64'!BA367</f>
        <v>0</v>
      </c>
      <c r="AY222" s="117">
        <f>'[3]ผูกสูตร Planfin64'!BB367</f>
        <v>0</v>
      </c>
      <c r="AZ222" s="117">
        <f>'[3]ผูกสูตร Planfin64'!BC367</f>
        <v>0</v>
      </c>
      <c r="BA222" s="117">
        <f>'[3]ผูกสูตร Planfin64'!BD367</f>
        <v>0</v>
      </c>
      <c r="BB222" s="117">
        <f>'[3]ผูกสูตร Planfin64'!BE367</f>
        <v>0</v>
      </c>
      <c r="BC222" s="117">
        <f>'[3]ผูกสูตร Planfin64'!BF367</f>
        <v>0</v>
      </c>
      <c r="BD222" s="117">
        <f>'[3]ผูกสูตร Planfin64'!BG367</f>
        <v>0</v>
      </c>
      <c r="BE222" s="117">
        <f>'[3]ผูกสูตร Planfin64'!BH367</f>
        <v>0</v>
      </c>
      <c r="BF222" s="117">
        <f>'[3]ผูกสูตร Planfin64'!BI367</f>
        <v>0</v>
      </c>
      <c r="BG222" s="117">
        <f>'[3]ผูกสูตร Planfin64'!BJ367</f>
        <v>0</v>
      </c>
      <c r="BH222" s="117">
        <f>'[3]ผูกสูตร Planfin64'!BK367</f>
        <v>0</v>
      </c>
      <c r="BI222" s="117">
        <f>'[3]ผูกสูตร Planfin64'!BL367</f>
        <v>0</v>
      </c>
      <c r="BJ222" s="117">
        <f>'[3]ผูกสูตร Planfin64'!BM367</f>
        <v>0</v>
      </c>
      <c r="BK222" s="117">
        <f>'[3]ผูกสูตร Planfin64'!BN367</f>
        <v>0</v>
      </c>
      <c r="BL222" s="117">
        <f>'[3]ผูกสูตร Planfin64'!BO367</f>
        <v>0</v>
      </c>
      <c r="BM222" s="117">
        <f>'[3]ผูกสูตร Planfin64'!BP367</f>
        <v>0</v>
      </c>
      <c r="BN222" s="117">
        <f>'[3]ผูกสูตร Planfin64'!BQ367</f>
        <v>0</v>
      </c>
      <c r="BO222" s="117">
        <f>'[3]ผูกสูตร Planfin64'!BR367</f>
        <v>0</v>
      </c>
      <c r="BP222" s="117">
        <f>'[3]ผูกสูตร Planfin64'!BS367</f>
        <v>0</v>
      </c>
      <c r="BQ222" s="117">
        <f>'[3]ผูกสูตร Planfin64'!BT367</f>
        <v>0</v>
      </c>
      <c r="BR222" s="117">
        <f>'[3]ผูกสูตร Planfin64'!BU367</f>
        <v>0</v>
      </c>
      <c r="BS222" s="117">
        <f>'[3]ผูกสูตร Planfin64'!BV367</f>
        <v>0</v>
      </c>
      <c r="BT222" s="117">
        <f>'[3]ผูกสูตร Planfin64'!BW367</f>
        <v>0</v>
      </c>
      <c r="BU222" s="117">
        <f>'[3]ผูกสูตร Planfin64'!BX367</f>
        <v>0</v>
      </c>
      <c r="BV222" s="117">
        <f>'[3]ผูกสูตร Planfin64'!BY367</f>
        <v>0</v>
      </c>
      <c r="BW222" s="117">
        <f>'[3]ผูกสูตร Planfin64'!BZ367</f>
        <v>0</v>
      </c>
      <c r="BX222" s="117">
        <f>'[3]ผูกสูตร Planfin64'!CA367</f>
        <v>0</v>
      </c>
      <c r="BY222" s="117">
        <f>'[3]ผูกสูตร Planfin64'!CB367</f>
        <v>0</v>
      </c>
      <c r="BZ222" s="118">
        <f t="shared" si="11"/>
        <v>0</v>
      </c>
    </row>
    <row r="223" spans="1:78" ht="21.75" customHeight="1">
      <c r="A223" s="113" t="s">
        <v>618</v>
      </c>
      <c r="B223" s="114" t="s">
        <v>619</v>
      </c>
      <c r="C223" s="115" t="s">
        <v>667</v>
      </c>
      <c r="D223" s="116" t="s">
        <v>668</v>
      </c>
      <c r="E223" s="117">
        <f>'[3]ผูกสูตร Planfin64'!H368</f>
        <v>0</v>
      </c>
      <c r="F223" s="117">
        <f>'[3]ผูกสูตร Planfin64'!I368</f>
        <v>0</v>
      </c>
      <c r="G223" s="117">
        <f>'[3]ผูกสูตร Planfin64'!J368</f>
        <v>0</v>
      </c>
      <c r="H223" s="117">
        <f>'[3]ผูกสูตร Planfin64'!K368</f>
        <v>0</v>
      </c>
      <c r="I223" s="117">
        <f>'[3]ผูกสูตร Planfin64'!L368</f>
        <v>0</v>
      </c>
      <c r="J223" s="117">
        <f>'[3]ผูกสูตร Planfin64'!M368</f>
        <v>0</v>
      </c>
      <c r="K223" s="117">
        <f>'[3]ผูกสูตร Planfin64'!N368</f>
        <v>0</v>
      </c>
      <c r="L223" s="117">
        <f>'[3]ผูกสูตร Planfin64'!O368</f>
        <v>0</v>
      </c>
      <c r="M223" s="117">
        <f>'[3]ผูกสูตร Planfin64'!P368</f>
        <v>0</v>
      </c>
      <c r="N223" s="117">
        <f>'[3]ผูกสูตร Planfin64'!Q368</f>
        <v>0</v>
      </c>
      <c r="O223" s="117">
        <f>'[3]ผูกสูตร Planfin64'!R368</f>
        <v>0</v>
      </c>
      <c r="P223" s="117">
        <f>'[3]ผูกสูตร Planfin64'!S368</f>
        <v>0</v>
      </c>
      <c r="Q223" s="117">
        <f>'[3]ผูกสูตร Planfin64'!T368</f>
        <v>0</v>
      </c>
      <c r="R223" s="117">
        <f>'[3]ผูกสูตร Planfin64'!U368</f>
        <v>0</v>
      </c>
      <c r="S223" s="117">
        <f>'[3]ผูกสูตร Planfin64'!V368</f>
        <v>0</v>
      </c>
      <c r="T223" s="117">
        <f>'[3]ผูกสูตร Planfin64'!W368</f>
        <v>0</v>
      </c>
      <c r="U223" s="117">
        <f>'[3]ผูกสูตร Planfin64'!X368</f>
        <v>0</v>
      </c>
      <c r="V223" s="117">
        <f>'[3]ผูกสูตร Planfin64'!Y368</f>
        <v>0</v>
      </c>
      <c r="W223" s="117">
        <f>'[3]ผูกสูตร Planfin64'!Z368</f>
        <v>0</v>
      </c>
      <c r="X223" s="117">
        <f>'[3]ผูกสูตร Planfin64'!AA368</f>
        <v>0</v>
      </c>
      <c r="Y223" s="117">
        <f>'[3]ผูกสูตร Planfin64'!AB368</f>
        <v>0</v>
      </c>
      <c r="Z223" s="117">
        <f>'[3]ผูกสูตร Planfin64'!AC368</f>
        <v>0</v>
      </c>
      <c r="AA223" s="117">
        <f>'[3]ผูกสูตร Planfin64'!AD368</f>
        <v>0</v>
      </c>
      <c r="AB223" s="117">
        <f>'[3]ผูกสูตร Planfin64'!AE368</f>
        <v>0</v>
      </c>
      <c r="AC223" s="117">
        <f>'[3]ผูกสูตร Planfin64'!AF368</f>
        <v>0</v>
      </c>
      <c r="AD223" s="117">
        <f>'[3]ผูกสูตร Planfin64'!AG368</f>
        <v>0</v>
      </c>
      <c r="AE223" s="117">
        <f>'[3]ผูกสูตร Planfin64'!AH368</f>
        <v>0</v>
      </c>
      <c r="AF223" s="117">
        <f>'[3]ผูกสูตร Planfin64'!AI368</f>
        <v>0</v>
      </c>
      <c r="AG223" s="117">
        <f>'[3]ผูกสูตร Planfin64'!AJ368</f>
        <v>0</v>
      </c>
      <c r="AH223" s="117">
        <f>'[3]ผูกสูตร Planfin64'!AK368</f>
        <v>0</v>
      </c>
      <c r="AI223" s="117">
        <f>'[3]ผูกสูตร Planfin64'!AL368</f>
        <v>0</v>
      </c>
      <c r="AJ223" s="117">
        <f>'[3]ผูกสูตร Planfin64'!AM368</f>
        <v>0</v>
      </c>
      <c r="AK223" s="117">
        <f>'[3]ผูกสูตร Planfin64'!AN368</f>
        <v>0</v>
      </c>
      <c r="AL223" s="117">
        <f>'[3]ผูกสูตร Planfin64'!AO368</f>
        <v>0</v>
      </c>
      <c r="AM223" s="117">
        <f>'[3]ผูกสูตร Planfin64'!AP368</f>
        <v>0</v>
      </c>
      <c r="AN223" s="117">
        <f>'[3]ผูกสูตร Planfin64'!AQ368</f>
        <v>0</v>
      </c>
      <c r="AO223" s="117">
        <f>'[3]ผูกสูตร Planfin64'!AR368</f>
        <v>0</v>
      </c>
      <c r="AP223" s="117">
        <f>'[3]ผูกสูตร Planfin64'!AS368</f>
        <v>0</v>
      </c>
      <c r="AQ223" s="117">
        <f>'[3]ผูกสูตร Planfin64'!AT368</f>
        <v>0</v>
      </c>
      <c r="AR223" s="117">
        <f>'[3]ผูกสูตร Planfin64'!AU368</f>
        <v>0</v>
      </c>
      <c r="AS223" s="117">
        <f>'[3]ผูกสูตร Planfin64'!AV368</f>
        <v>0</v>
      </c>
      <c r="AT223" s="117">
        <f>'[3]ผูกสูตร Planfin64'!AW368</f>
        <v>0</v>
      </c>
      <c r="AU223" s="117">
        <f>'[3]ผูกสูตร Planfin64'!AX368</f>
        <v>0</v>
      </c>
      <c r="AV223" s="117">
        <f>'[3]ผูกสูตร Planfin64'!AY368</f>
        <v>0</v>
      </c>
      <c r="AW223" s="117">
        <f>'[3]ผูกสูตร Planfin64'!AZ368</f>
        <v>0</v>
      </c>
      <c r="AX223" s="117">
        <f>'[3]ผูกสูตร Planfin64'!BA368</f>
        <v>0</v>
      </c>
      <c r="AY223" s="117">
        <f>'[3]ผูกสูตร Planfin64'!BB368</f>
        <v>0</v>
      </c>
      <c r="AZ223" s="117">
        <f>'[3]ผูกสูตร Planfin64'!BC368</f>
        <v>0</v>
      </c>
      <c r="BA223" s="117">
        <f>'[3]ผูกสูตร Planfin64'!BD368</f>
        <v>0</v>
      </c>
      <c r="BB223" s="117">
        <f>'[3]ผูกสูตร Planfin64'!BE368</f>
        <v>0</v>
      </c>
      <c r="BC223" s="117">
        <f>'[3]ผูกสูตร Planfin64'!BF368</f>
        <v>0</v>
      </c>
      <c r="BD223" s="117">
        <f>'[3]ผูกสูตร Planfin64'!BG368</f>
        <v>0</v>
      </c>
      <c r="BE223" s="117">
        <f>'[3]ผูกสูตร Planfin64'!BH368</f>
        <v>0</v>
      </c>
      <c r="BF223" s="117">
        <f>'[3]ผูกสูตร Planfin64'!BI368</f>
        <v>0</v>
      </c>
      <c r="BG223" s="117">
        <f>'[3]ผูกสูตร Planfin64'!BJ368</f>
        <v>0</v>
      </c>
      <c r="BH223" s="117">
        <f>'[3]ผูกสูตร Planfin64'!BK368</f>
        <v>0</v>
      </c>
      <c r="BI223" s="117">
        <f>'[3]ผูกสูตร Planfin64'!BL368</f>
        <v>0</v>
      </c>
      <c r="BJ223" s="117">
        <f>'[3]ผูกสูตร Planfin64'!BM368</f>
        <v>0</v>
      </c>
      <c r="BK223" s="117">
        <f>'[3]ผูกสูตร Planfin64'!BN368</f>
        <v>0</v>
      </c>
      <c r="BL223" s="117">
        <f>'[3]ผูกสูตร Planfin64'!BO368</f>
        <v>0</v>
      </c>
      <c r="BM223" s="117">
        <f>'[3]ผูกสูตร Planfin64'!BP368</f>
        <v>0</v>
      </c>
      <c r="BN223" s="117">
        <f>'[3]ผูกสูตร Planfin64'!BQ368</f>
        <v>0</v>
      </c>
      <c r="BO223" s="117">
        <f>'[3]ผูกสูตร Planfin64'!BR368</f>
        <v>0</v>
      </c>
      <c r="BP223" s="117">
        <f>'[3]ผูกสูตร Planfin64'!BS368</f>
        <v>0</v>
      </c>
      <c r="BQ223" s="117">
        <f>'[3]ผูกสูตร Planfin64'!BT368</f>
        <v>0</v>
      </c>
      <c r="BR223" s="117">
        <f>'[3]ผูกสูตร Planfin64'!BU368</f>
        <v>0</v>
      </c>
      <c r="BS223" s="117">
        <f>'[3]ผูกสูตร Planfin64'!BV368</f>
        <v>0</v>
      </c>
      <c r="BT223" s="117">
        <f>'[3]ผูกสูตร Planfin64'!BW368</f>
        <v>0</v>
      </c>
      <c r="BU223" s="117">
        <f>'[3]ผูกสูตร Planfin64'!BX368</f>
        <v>0</v>
      </c>
      <c r="BV223" s="117">
        <f>'[3]ผูกสูตร Planfin64'!BY368</f>
        <v>0</v>
      </c>
      <c r="BW223" s="117">
        <f>'[3]ผูกสูตร Planfin64'!BZ368</f>
        <v>0</v>
      </c>
      <c r="BX223" s="117">
        <f>'[3]ผูกสูตร Planfin64'!CA368</f>
        <v>0</v>
      </c>
      <c r="BY223" s="117">
        <f>'[3]ผูกสูตร Planfin64'!CB368</f>
        <v>0</v>
      </c>
      <c r="BZ223" s="118">
        <f t="shared" si="11"/>
        <v>0</v>
      </c>
    </row>
    <row r="224" spans="1:78" ht="21.75" customHeight="1">
      <c r="A224" s="113" t="s">
        <v>618</v>
      </c>
      <c r="B224" s="114" t="s">
        <v>619</v>
      </c>
      <c r="C224" s="115" t="s">
        <v>669</v>
      </c>
      <c r="D224" s="116" t="s">
        <v>670</v>
      </c>
      <c r="E224" s="117">
        <f>'[3]ผูกสูตร Planfin64'!H369</f>
        <v>461989.58</v>
      </c>
      <c r="F224" s="117">
        <f>'[3]ผูกสูตร Planfin64'!I369</f>
        <v>0</v>
      </c>
      <c r="G224" s="117">
        <f>'[3]ผูกสูตร Planfin64'!J369</f>
        <v>0</v>
      </c>
      <c r="H224" s="117">
        <f>'[3]ผูกสูตร Planfin64'!K369</f>
        <v>0</v>
      </c>
      <c r="I224" s="117">
        <f>'[3]ผูกสูตร Planfin64'!L369</f>
        <v>0</v>
      </c>
      <c r="J224" s="117">
        <f>'[3]ผูกสูตร Planfin64'!M369</f>
        <v>0</v>
      </c>
      <c r="K224" s="117">
        <f>'[3]ผูกสูตร Planfin64'!N369</f>
        <v>0</v>
      </c>
      <c r="L224" s="117">
        <f>'[3]ผูกสูตร Planfin64'!O369</f>
        <v>0</v>
      </c>
      <c r="M224" s="117">
        <f>'[3]ผูกสูตร Planfin64'!P369</f>
        <v>0</v>
      </c>
      <c r="N224" s="117">
        <f>'[3]ผูกสูตร Planfin64'!Q369</f>
        <v>0</v>
      </c>
      <c r="O224" s="117">
        <f>'[3]ผูกสูตร Planfin64'!R369</f>
        <v>0</v>
      </c>
      <c r="P224" s="117">
        <f>'[3]ผูกสูตร Planfin64'!S369</f>
        <v>0</v>
      </c>
      <c r="Q224" s="117">
        <f>'[3]ผูกสูตร Planfin64'!T369</f>
        <v>0</v>
      </c>
      <c r="R224" s="117">
        <f>'[3]ผูกสูตร Planfin64'!U369</f>
        <v>0</v>
      </c>
      <c r="S224" s="117">
        <f>'[3]ผูกสูตร Planfin64'!V369</f>
        <v>0</v>
      </c>
      <c r="T224" s="117">
        <f>'[3]ผูกสูตร Planfin64'!W369</f>
        <v>0</v>
      </c>
      <c r="U224" s="117">
        <f>'[3]ผูกสูตร Planfin64'!X369</f>
        <v>0</v>
      </c>
      <c r="V224" s="117">
        <f>'[3]ผูกสูตร Planfin64'!Y369</f>
        <v>0</v>
      </c>
      <c r="W224" s="117">
        <f>'[3]ผูกสูตร Planfin64'!Z369</f>
        <v>0</v>
      </c>
      <c r="X224" s="117">
        <f>'[3]ผูกสูตร Planfin64'!AA369</f>
        <v>0</v>
      </c>
      <c r="Y224" s="117">
        <f>'[3]ผูกสูตร Planfin64'!AB369</f>
        <v>0</v>
      </c>
      <c r="Z224" s="117">
        <f>'[3]ผูกสูตร Planfin64'!AC369</f>
        <v>0</v>
      </c>
      <c r="AA224" s="117">
        <f>'[3]ผูกสูตร Planfin64'!AD369</f>
        <v>0</v>
      </c>
      <c r="AB224" s="117">
        <f>'[3]ผูกสูตร Planfin64'!AE369</f>
        <v>0</v>
      </c>
      <c r="AC224" s="117">
        <f>'[3]ผูกสูตร Planfin64'!AF369</f>
        <v>0</v>
      </c>
      <c r="AD224" s="117">
        <f>'[3]ผูกสูตร Planfin64'!AG369</f>
        <v>0</v>
      </c>
      <c r="AE224" s="117">
        <f>'[3]ผูกสูตร Planfin64'!AH369</f>
        <v>0</v>
      </c>
      <c r="AF224" s="117">
        <f>'[3]ผูกสูตร Planfin64'!AI369</f>
        <v>663.01</v>
      </c>
      <c r="AG224" s="117">
        <f>'[3]ผูกสูตร Planfin64'!AJ369</f>
        <v>0</v>
      </c>
      <c r="AH224" s="117">
        <f>'[3]ผูกสูตร Planfin64'!AK369</f>
        <v>0</v>
      </c>
      <c r="AI224" s="117">
        <f>'[3]ผูกสูตร Planfin64'!AL369</f>
        <v>0</v>
      </c>
      <c r="AJ224" s="117">
        <f>'[3]ผูกสูตร Planfin64'!AM369</f>
        <v>0</v>
      </c>
      <c r="AK224" s="117">
        <f>'[3]ผูกสูตร Planfin64'!AN369</f>
        <v>0</v>
      </c>
      <c r="AL224" s="117">
        <f>'[3]ผูกสูตร Planfin64'!AO369</f>
        <v>0</v>
      </c>
      <c r="AM224" s="117">
        <f>'[3]ผูกสูตร Planfin64'!AP369</f>
        <v>0</v>
      </c>
      <c r="AN224" s="117">
        <f>'[3]ผูกสูตร Planfin64'!AQ369</f>
        <v>0</v>
      </c>
      <c r="AO224" s="117">
        <f>'[3]ผูกสูตร Planfin64'!AR369</f>
        <v>0</v>
      </c>
      <c r="AP224" s="117">
        <f>'[3]ผูกสูตร Planfin64'!AS369</f>
        <v>0</v>
      </c>
      <c r="AQ224" s="117">
        <f>'[3]ผูกสูตร Planfin64'!AT369</f>
        <v>6259.13</v>
      </c>
      <c r="AR224" s="117">
        <f>'[3]ผูกสูตร Planfin64'!AU369</f>
        <v>449.31</v>
      </c>
      <c r="AS224" s="117">
        <f>'[3]ผูกสูตร Planfin64'!AV369</f>
        <v>0</v>
      </c>
      <c r="AT224" s="117">
        <f>'[3]ผูกสูตร Planfin64'!AW369</f>
        <v>0</v>
      </c>
      <c r="AU224" s="117">
        <f>'[3]ผูกสูตร Planfin64'!AX369</f>
        <v>0</v>
      </c>
      <c r="AV224" s="117">
        <f>'[3]ผูกสูตร Planfin64'!AY369</f>
        <v>0</v>
      </c>
      <c r="AW224" s="117">
        <f>'[3]ผูกสูตร Planfin64'!AZ369</f>
        <v>0</v>
      </c>
      <c r="AX224" s="117">
        <f>'[3]ผูกสูตร Planfin64'!BA369</f>
        <v>0</v>
      </c>
      <c r="AY224" s="117">
        <f>'[3]ผูกสูตร Planfin64'!BB369</f>
        <v>19717.560000000001</v>
      </c>
      <c r="AZ224" s="117">
        <f>'[3]ผูกสูตร Planfin64'!BC369</f>
        <v>0</v>
      </c>
      <c r="BA224" s="117">
        <f>'[3]ผูกสูตร Planfin64'!BD369</f>
        <v>0</v>
      </c>
      <c r="BB224" s="117">
        <f>'[3]ผูกสูตร Planfin64'!BE369</f>
        <v>0</v>
      </c>
      <c r="BC224" s="117">
        <f>'[3]ผูกสูตร Planfin64'!BF369</f>
        <v>0</v>
      </c>
      <c r="BD224" s="117">
        <f>'[3]ผูกสูตร Planfin64'!BG369</f>
        <v>0</v>
      </c>
      <c r="BE224" s="117">
        <f>'[3]ผูกสูตร Planfin64'!BH369</f>
        <v>0</v>
      </c>
      <c r="BF224" s="117">
        <f>'[3]ผูกสูตร Planfin64'!BI369</f>
        <v>0</v>
      </c>
      <c r="BG224" s="117">
        <f>'[3]ผูกสูตร Planfin64'!BJ369</f>
        <v>0</v>
      </c>
      <c r="BH224" s="117">
        <f>'[3]ผูกสูตร Planfin64'!BK369</f>
        <v>0</v>
      </c>
      <c r="BI224" s="117">
        <f>'[3]ผูกสูตร Planfin64'!BL369</f>
        <v>0</v>
      </c>
      <c r="BJ224" s="117">
        <f>'[3]ผูกสูตร Planfin64'!BM369</f>
        <v>2820.2</v>
      </c>
      <c r="BK224" s="117">
        <f>'[3]ผูกสูตร Planfin64'!BN369</f>
        <v>0</v>
      </c>
      <c r="BL224" s="117">
        <f>'[3]ผูกสูตร Planfin64'!BO369</f>
        <v>0</v>
      </c>
      <c r="BM224" s="117">
        <f>'[3]ผูกสูตร Planfin64'!BP369</f>
        <v>0</v>
      </c>
      <c r="BN224" s="117">
        <f>'[3]ผูกสูตร Planfin64'!BQ369</f>
        <v>0</v>
      </c>
      <c r="BO224" s="117">
        <f>'[3]ผูกสูตร Planfin64'!BR369</f>
        <v>0</v>
      </c>
      <c r="BP224" s="117">
        <f>'[3]ผูกสูตร Planfin64'!BS369</f>
        <v>0</v>
      </c>
      <c r="BQ224" s="117">
        <f>'[3]ผูกสูตร Planfin64'!BT369</f>
        <v>0</v>
      </c>
      <c r="BR224" s="117">
        <f>'[3]ผูกสูตร Planfin64'!BU369</f>
        <v>0</v>
      </c>
      <c r="BS224" s="117">
        <f>'[3]ผูกสูตร Planfin64'!BV369</f>
        <v>0</v>
      </c>
      <c r="BT224" s="117">
        <f>'[3]ผูกสูตร Planfin64'!BW369</f>
        <v>0</v>
      </c>
      <c r="BU224" s="117">
        <f>'[3]ผูกสูตร Planfin64'!BX369</f>
        <v>0</v>
      </c>
      <c r="BV224" s="117">
        <f>'[3]ผูกสูตร Planfin64'!BY369</f>
        <v>0</v>
      </c>
      <c r="BW224" s="117">
        <f>'[3]ผูกสูตร Planfin64'!BZ369</f>
        <v>0</v>
      </c>
      <c r="BX224" s="117">
        <f>'[3]ผูกสูตร Planfin64'!CA369</f>
        <v>0</v>
      </c>
      <c r="BY224" s="117">
        <f>'[3]ผูกสูตร Planfin64'!CB369</f>
        <v>0</v>
      </c>
      <c r="BZ224" s="118">
        <f t="shared" si="11"/>
        <v>491898.79000000004</v>
      </c>
    </row>
    <row r="225" spans="1:78" ht="21.75" customHeight="1">
      <c r="A225" s="113" t="s">
        <v>618</v>
      </c>
      <c r="B225" s="114" t="s">
        <v>619</v>
      </c>
      <c r="C225" s="115" t="s">
        <v>671</v>
      </c>
      <c r="D225" s="116" t="s">
        <v>672</v>
      </c>
      <c r="E225" s="117">
        <f>'[3]ผูกสูตร Planfin64'!H370</f>
        <v>1159914.68</v>
      </c>
      <c r="F225" s="117">
        <f>'[3]ผูกสูตร Planfin64'!I370</f>
        <v>0</v>
      </c>
      <c r="G225" s="117">
        <f>'[3]ผูกสูตร Planfin64'!J370</f>
        <v>0</v>
      </c>
      <c r="H225" s="117">
        <f>'[3]ผูกสูตร Planfin64'!K370</f>
        <v>0</v>
      </c>
      <c r="I225" s="117">
        <f>'[3]ผูกสูตร Planfin64'!L370</f>
        <v>0</v>
      </c>
      <c r="J225" s="117">
        <f>'[3]ผูกสูตร Planfin64'!M370</f>
        <v>0</v>
      </c>
      <c r="K225" s="117">
        <f>'[3]ผูกสูตร Planfin64'!N370</f>
        <v>0</v>
      </c>
      <c r="L225" s="117">
        <f>'[3]ผูกสูตร Planfin64'!O370</f>
        <v>0</v>
      </c>
      <c r="M225" s="117">
        <f>'[3]ผูกสูตร Planfin64'!P370</f>
        <v>0</v>
      </c>
      <c r="N225" s="117">
        <f>'[3]ผูกสูตร Planfin64'!Q370</f>
        <v>0</v>
      </c>
      <c r="O225" s="117">
        <f>'[3]ผูกสูตร Planfin64'!R370</f>
        <v>0</v>
      </c>
      <c r="P225" s="117">
        <f>'[3]ผูกสูตร Planfin64'!S370</f>
        <v>0</v>
      </c>
      <c r="Q225" s="117">
        <f>'[3]ผูกสูตร Planfin64'!T370</f>
        <v>0</v>
      </c>
      <c r="R225" s="117">
        <f>'[3]ผูกสูตร Planfin64'!U370</f>
        <v>0</v>
      </c>
      <c r="S225" s="117">
        <f>'[3]ผูกสูตร Planfin64'!V370</f>
        <v>0</v>
      </c>
      <c r="T225" s="117">
        <f>'[3]ผูกสูตร Planfin64'!W370</f>
        <v>0</v>
      </c>
      <c r="U225" s="117">
        <f>'[3]ผูกสูตร Planfin64'!X370</f>
        <v>0</v>
      </c>
      <c r="V225" s="117">
        <f>'[3]ผูกสูตร Planfin64'!Y370</f>
        <v>0</v>
      </c>
      <c r="W225" s="117">
        <f>'[3]ผูกสูตร Planfin64'!Z370</f>
        <v>0</v>
      </c>
      <c r="X225" s="117">
        <f>'[3]ผูกสูตร Planfin64'!AA370</f>
        <v>0</v>
      </c>
      <c r="Y225" s="117">
        <f>'[3]ผูกสูตร Planfin64'!AB370</f>
        <v>0</v>
      </c>
      <c r="Z225" s="117">
        <f>'[3]ผูกสูตร Planfin64'!AC370</f>
        <v>0</v>
      </c>
      <c r="AA225" s="117">
        <f>'[3]ผูกสูตร Planfin64'!AD370</f>
        <v>0</v>
      </c>
      <c r="AB225" s="117">
        <f>'[3]ผูกสูตร Planfin64'!AE370</f>
        <v>0</v>
      </c>
      <c r="AC225" s="117">
        <f>'[3]ผูกสูตร Planfin64'!AF370</f>
        <v>0</v>
      </c>
      <c r="AD225" s="117">
        <f>'[3]ผูกสูตร Planfin64'!AG370</f>
        <v>0</v>
      </c>
      <c r="AE225" s="117">
        <f>'[3]ผูกสูตร Planfin64'!AH370</f>
        <v>0</v>
      </c>
      <c r="AF225" s="117">
        <f>'[3]ผูกสูตร Planfin64'!AI370</f>
        <v>0</v>
      </c>
      <c r="AG225" s="117">
        <f>'[3]ผูกสูตร Planfin64'!AJ370</f>
        <v>0</v>
      </c>
      <c r="AH225" s="117">
        <f>'[3]ผูกสูตร Planfin64'!AK370</f>
        <v>0</v>
      </c>
      <c r="AI225" s="117">
        <f>'[3]ผูกสูตร Planfin64'!AL370</f>
        <v>0</v>
      </c>
      <c r="AJ225" s="117">
        <f>'[3]ผูกสูตร Planfin64'!AM370</f>
        <v>0</v>
      </c>
      <c r="AK225" s="117">
        <f>'[3]ผูกสูตร Planfin64'!AN370</f>
        <v>0</v>
      </c>
      <c r="AL225" s="117">
        <f>'[3]ผูกสูตร Planfin64'!AO370</f>
        <v>0</v>
      </c>
      <c r="AM225" s="117">
        <f>'[3]ผูกสูตร Planfin64'!AP370</f>
        <v>0</v>
      </c>
      <c r="AN225" s="117">
        <f>'[3]ผูกสูตร Planfin64'!AQ370</f>
        <v>0</v>
      </c>
      <c r="AO225" s="117">
        <f>'[3]ผูกสูตร Planfin64'!AR370</f>
        <v>0</v>
      </c>
      <c r="AP225" s="117">
        <f>'[3]ผูกสูตร Planfin64'!AS370</f>
        <v>0</v>
      </c>
      <c r="AQ225" s="117">
        <f>'[3]ผูกสูตร Planfin64'!AT370</f>
        <v>0</v>
      </c>
      <c r="AR225" s="117">
        <f>'[3]ผูกสูตร Planfin64'!AU370</f>
        <v>37144.01</v>
      </c>
      <c r="AS225" s="117">
        <f>'[3]ผูกสูตร Planfin64'!AV370</f>
        <v>0</v>
      </c>
      <c r="AT225" s="117">
        <f>'[3]ผูกสูตร Planfin64'!AW370</f>
        <v>0</v>
      </c>
      <c r="AU225" s="117">
        <f>'[3]ผูกสูตร Planfin64'!AX370</f>
        <v>0</v>
      </c>
      <c r="AV225" s="117">
        <f>'[3]ผูกสูตร Planfin64'!AY370</f>
        <v>0</v>
      </c>
      <c r="AW225" s="117">
        <f>'[3]ผูกสูตร Planfin64'!AZ370</f>
        <v>0</v>
      </c>
      <c r="AX225" s="117">
        <f>'[3]ผูกสูตร Planfin64'!BA370</f>
        <v>0</v>
      </c>
      <c r="AY225" s="117">
        <f>'[3]ผูกสูตร Planfin64'!BB370</f>
        <v>0</v>
      </c>
      <c r="AZ225" s="117">
        <f>'[3]ผูกสูตร Planfin64'!BC370</f>
        <v>0</v>
      </c>
      <c r="BA225" s="117">
        <f>'[3]ผูกสูตร Planfin64'!BD370</f>
        <v>0</v>
      </c>
      <c r="BB225" s="117">
        <f>'[3]ผูกสูตร Planfin64'!BE370</f>
        <v>0</v>
      </c>
      <c r="BC225" s="117">
        <f>'[3]ผูกสูตร Planfin64'!BF370</f>
        <v>0</v>
      </c>
      <c r="BD225" s="117">
        <f>'[3]ผูกสูตร Planfin64'!BG370</f>
        <v>0</v>
      </c>
      <c r="BE225" s="117">
        <f>'[3]ผูกสูตร Planfin64'!BH370</f>
        <v>0</v>
      </c>
      <c r="BF225" s="117">
        <f>'[3]ผูกสูตร Planfin64'!BI370</f>
        <v>0</v>
      </c>
      <c r="BG225" s="117">
        <f>'[3]ผูกสูตร Planfin64'!BJ370</f>
        <v>0</v>
      </c>
      <c r="BH225" s="117">
        <f>'[3]ผูกสูตร Planfin64'!BK370</f>
        <v>0</v>
      </c>
      <c r="BI225" s="117">
        <f>'[3]ผูกสูตร Planfin64'!BL370</f>
        <v>0</v>
      </c>
      <c r="BJ225" s="117">
        <f>'[3]ผูกสูตร Planfin64'!BM370</f>
        <v>0</v>
      </c>
      <c r="BK225" s="117">
        <f>'[3]ผูกสูตร Planfin64'!BN370</f>
        <v>0</v>
      </c>
      <c r="BL225" s="117">
        <f>'[3]ผูกสูตร Planfin64'!BO370</f>
        <v>0</v>
      </c>
      <c r="BM225" s="117">
        <f>'[3]ผูกสูตร Planfin64'!BP370</f>
        <v>0</v>
      </c>
      <c r="BN225" s="117">
        <f>'[3]ผูกสูตร Planfin64'!BQ370</f>
        <v>0</v>
      </c>
      <c r="BO225" s="117">
        <f>'[3]ผูกสูตร Planfin64'!BR370</f>
        <v>0</v>
      </c>
      <c r="BP225" s="117">
        <f>'[3]ผูกสูตร Planfin64'!BS370</f>
        <v>0</v>
      </c>
      <c r="BQ225" s="117">
        <f>'[3]ผูกสูตร Planfin64'!BT370</f>
        <v>0</v>
      </c>
      <c r="BR225" s="117">
        <f>'[3]ผูกสูตร Planfin64'!BU370</f>
        <v>0</v>
      </c>
      <c r="BS225" s="117">
        <f>'[3]ผูกสูตร Planfin64'!BV370</f>
        <v>0</v>
      </c>
      <c r="BT225" s="117">
        <f>'[3]ผูกสูตร Planfin64'!BW370</f>
        <v>0</v>
      </c>
      <c r="BU225" s="117">
        <f>'[3]ผูกสูตร Planfin64'!BX370</f>
        <v>0</v>
      </c>
      <c r="BV225" s="117">
        <f>'[3]ผูกสูตร Planfin64'!BY370</f>
        <v>128998</v>
      </c>
      <c r="BW225" s="117">
        <f>'[3]ผูกสูตร Planfin64'!BZ370</f>
        <v>0</v>
      </c>
      <c r="BX225" s="117">
        <f>'[3]ผูกสูตร Planfin64'!CA370</f>
        <v>4949.95</v>
      </c>
      <c r="BY225" s="117">
        <f>'[3]ผูกสูตร Planfin64'!CB370</f>
        <v>0</v>
      </c>
      <c r="BZ225" s="118">
        <f t="shared" si="11"/>
        <v>1331006.6399999999</v>
      </c>
    </row>
    <row r="226" spans="1:78" ht="21.75" customHeight="1">
      <c r="A226" s="113" t="s">
        <v>618</v>
      </c>
      <c r="B226" s="114" t="s">
        <v>619</v>
      </c>
      <c r="C226" s="115" t="s">
        <v>673</v>
      </c>
      <c r="D226" s="116" t="s">
        <v>674</v>
      </c>
      <c r="E226" s="117">
        <f>'[3]ผูกสูตร Planfin64'!H371</f>
        <v>0</v>
      </c>
      <c r="F226" s="117">
        <f>'[3]ผูกสูตร Planfin64'!I371</f>
        <v>0</v>
      </c>
      <c r="G226" s="117">
        <f>'[3]ผูกสูตร Planfin64'!J371</f>
        <v>0</v>
      </c>
      <c r="H226" s="117">
        <f>'[3]ผูกสูตร Planfin64'!K371</f>
        <v>0</v>
      </c>
      <c r="I226" s="117">
        <f>'[3]ผูกสูตร Planfin64'!L371</f>
        <v>0</v>
      </c>
      <c r="J226" s="117">
        <f>'[3]ผูกสูตร Planfin64'!M371</f>
        <v>0</v>
      </c>
      <c r="K226" s="117">
        <f>'[3]ผูกสูตร Planfin64'!N371</f>
        <v>0</v>
      </c>
      <c r="L226" s="117">
        <f>'[3]ผูกสูตร Planfin64'!O371</f>
        <v>0</v>
      </c>
      <c r="M226" s="117">
        <f>'[3]ผูกสูตร Planfin64'!P371</f>
        <v>0</v>
      </c>
      <c r="N226" s="117">
        <f>'[3]ผูกสูตร Planfin64'!Q371</f>
        <v>0</v>
      </c>
      <c r="O226" s="117">
        <f>'[3]ผูกสูตร Planfin64'!R371</f>
        <v>0</v>
      </c>
      <c r="P226" s="117">
        <f>'[3]ผูกสูตร Planfin64'!S371</f>
        <v>0</v>
      </c>
      <c r="Q226" s="117">
        <f>'[3]ผูกสูตร Planfin64'!T371</f>
        <v>0</v>
      </c>
      <c r="R226" s="117">
        <f>'[3]ผูกสูตร Planfin64'!U371</f>
        <v>0</v>
      </c>
      <c r="S226" s="117">
        <f>'[3]ผูกสูตร Planfin64'!V371</f>
        <v>0</v>
      </c>
      <c r="T226" s="117">
        <f>'[3]ผูกสูตร Planfin64'!W371</f>
        <v>0</v>
      </c>
      <c r="U226" s="117">
        <f>'[3]ผูกสูตร Planfin64'!X371</f>
        <v>0</v>
      </c>
      <c r="V226" s="117">
        <f>'[3]ผูกสูตร Planfin64'!Y371</f>
        <v>0</v>
      </c>
      <c r="W226" s="117">
        <f>'[3]ผูกสูตร Planfin64'!Z371</f>
        <v>0</v>
      </c>
      <c r="X226" s="117">
        <f>'[3]ผูกสูตร Planfin64'!AA371</f>
        <v>0</v>
      </c>
      <c r="Y226" s="117">
        <f>'[3]ผูกสูตร Planfin64'!AB371</f>
        <v>0</v>
      </c>
      <c r="Z226" s="117">
        <f>'[3]ผูกสูตร Planfin64'!AC371</f>
        <v>0</v>
      </c>
      <c r="AA226" s="117">
        <f>'[3]ผูกสูตร Planfin64'!AD371</f>
        <v>0</v>
      </c>
      <c r="AB226" s="117">
        <f>'[3]ผูกสูตร Planfin64'!AE371</f>
        <v>0</v>
      </c>
      <c r="AC226" s="117">
        <f>'[3]ผูกสูตร Planfin64'!AF371</f>
        <v>0</v>
      </c>
      <c r="AD226" s="117">
        <f>'[3]ผูกสูตร Planfin64'!AG371</f>
        <v>0</v>
      </c>
      <c r="AE226" s="117">
        <f>'[3]ผูกสูตร Planfin64'!AH371</f>
        <v>0</v>
      </c>
      <c r="AF226" s="117">
        <f>'[3]ผูกสูตร Planfin64'!AI371</f>
        <v>120477.01</v>
      </c>
      <c r="AG226" s="117">
        <f>'[3]ผูกสูตร Planfin64'!AJ371</f>
        <v>0</v>
      </c>
      <c r="AH226" s="117">
        <f>'[3]ผูกสูตร Planfin64'!AK371</f>
        <v>0</v>
      </c>
      <c r="AI226" s="117">
        <f>'[3]ผูกสูตร Planfin64'!AL371</f>
        <v>0</v>
      </c>
      <c r="AJ226" s="117">
        <f>'[3]ผูกสูตร Planfin64'!AM371</f>
        <v>0</v>
      </c>
      <c r="AK226" s="117">
        <f>'[3]ผูกสูตร Planfin64'!AN371</f>
        <v>0</v>
      </c>
      <c r="AL226" s="117">
        <f>'[3]ผูกสูตร Planfin64'!AO371</f>
        <v>0</v>
      </c>
      <c r="AM226" s="117">
        <f>'[3]ผูกสูตร Planfin64'!AP371</f>
        <v>0</v>
      </c>
      <c r="AN226" s="117">
        <f>'[3]ผูกสูตร Planfin64'!AQ371</f>
        <v>0</v>
      </c>
      <c r="AO226" s="117">
        <f>'[3]ผูกสูตร Planfin64'!AR371</f>
        <v>0</v>
      </c>
      <c r="AP226" s="117">
        <f>'[3]ผูกสูตร Planfin64'!AS371</f>
        <v>0</v>
      </c>
      <c r="AQ226" s="117">
        <f>'[3]ผูกสูตร Planfin64'!AT371</f>
        <v>0</v>
      </c>
      <c r="AR226" s="117">
        <f>'[3]ผูกสูตร Planfin64'!AU371</f>
        <v>0</v>
      </c>
      <c r="AS226" s="117">
        <f>'[3]ผูกสูตร Planfin64'!AV371</f>
        <v>0</v>
      </c>
      <c r="AT226" s="117">
        <f>'[3]ผูกสูตร Planfin64'!AW371</f>
        <v>0</v>
      </c>
      <c r="AU226" s="117">
        <f>'[3]ผูกสูตร Planfin64'!AX371</f>
        <v>0</v>
      </c>
      <c r="AV226" s="117">
        <f>'[3]ผูกสูตร Planfin64'!AY371</f>
        <v>0</v>
      </c>
      <c r="AW226" s="117">
        <f>'[3]ผูกสูตร Planfin64'!AZ371</f>
        <v>0</v>
      </c>
      <c r="AX226" s="117">
        <f>'[3]ผูกสูตร Planfin64'!BA371</f>
        <v>0</v>
      </c>
      <c r="AY226" s="117">
        <f>'[3]ผูกสูตร Planfin64'!BB371</f>
        <v>0</v>
      </c>
      <c r="AZ226" s="117">
        <f>'[3]ผูกสูตร Planfin64'!BC371</f>
        <v>0</v>
      </c>
      <c r="BA226" s="117">
        <f>'[3]ผูกสูตร Planfin64'!BD371</f>
        <v>0</v>
      </c>
      <c r="BB226" s="117">
        <f>'[3]ผูกสูตร Planfin64'!BE371</f>
        <v>0</v>
      </c>
      <c r="BC226" s="117">
        <f>'[3]ผูกสูตร Planfin64'!BF371</f>
        <v>0</v>
      </c>
      <c r="BD226" s="117">
        <f>'[3]ผูกสูตร Planfin64'!BG371</f>
        <v>0</v>
      </c>
      <c r="BE226" s="117">
        <f>'[3]ผูกสูตร Planfin64'!BH371</f>
        <v>0</v>
      </c>
      <c r="BF226" s="117">
        <f>'[3]ผูกสูตร Planfin64'!BI371</f>
        <v>0</v>
      </c>
      <c r="BG226" s="117">
        <f>'[3]ผูกสูตร Planfin64'!BJ371</f>
        <v>0</v>
      </c>
      <c r="BH226" s="117">
        <f>'[3]ผูกสูตร Planfin64'!BK371</f>
        <v>0</v>
      </c>
      <c r="BI226" s="117">
        <f>'[3]ผูกสูตร Planfin64'!BL371</f>
        <v>0</v>
      </c>
      <c r="BJ226" s="117">
        <f>'[3]ผูกสูตร Planfin64'!BM371</f>
        <v>0</v>
      </c>
      <c r="BK226" s="117">
        <f>'[3]ผูกสูตร Planfin64'!BN371</f>
        <v>0</v>
      </c>
      <c r="BL226" s="117">
        <f>'[3]ผูกสูตร Planfin64'!BO371</f>
        <v>0</v>
      </c>
      <c r="BM226" s="117">
        <f>'[3]ผูกสูตร Planfin64'!BP371</f>
        <v>0</v>
      </c>
      <c r="BN226" s="117">
        <f>'[3]ผูกสูตร Planfin64'!BQ371</f>
        <v>0</v>
      </c>
      <c r="BO226" s="117">
        <f>'[3]ผูกสูตร Planfin64'!BR371</f>
        <v>0</v>
      </c>
      <c r="BP226" s="117">
        <f>'[3]ผูกสูตร Planfin64'!BS371</f>
        <v>0</v>
      </c>
      <c r="BQ226" s="117">
        <f>'[3]ผูกสูตร Planfin64'!BT371</f>
        <v>0</v>
      </c>
      <c r="BR226" s="117">
        <f>'[3]ผูกสูตร Planfin64'!BU371</f>
        <v>0</v>
      </c>
      <c r="BS226" s="117">
        <f>'[3]ผูกสูตร Planfin64'!BV371</f>
        <v>0</v>
      </c>
      <c r="BT226" s="117">
        <f>'[3]ผูกสูตร Planfin64'!BW371</f>
        <v>0</v>
      </c>
      <c r="BU226" s="117">
        <f>'[3]ผูกสูตร Planfin64'!BX371</f>
        <v>0</v>
      </c>
      <c r="BV226" s="117">
        <f>'[3]ผูกสูตร Planfin64'!BY371</f>
        <v>0</v>
      </c>
      <c r="BW226" s="117">
        <f>'[3]ผูกสูตร Planfin64'!BZ371</f>
        <v>0</v>
      </c>
      <c r="BX226" s="117">
        <f>'[3]ผูกสูตร Planfin64'!CA371</f>
        <v>0</v>
      </c>
      <c r="BY226" s="117">
        <f>'[3]ผูกสูตร Planfin64'!CB371</f>
        <v>0</v>
      </c>
      <c r="BZ226" s="118">
        <f t="shared" si="11"/>
        <v>120477.01</v>
      </c>
    </row>
    <row r="227" spans="1:78" ht="21.75" customHeight="1">
      <c r="A227" s="113" t="s">
        <v>618</v>
      </c>
      <c r="B227" s="114" t="s">
        <v>619</v>
      </c>
      <c r="C227" s="115" t="s">
        <v>675</v>
      </c>
      <c r="D227" s="116" t="s">
        <v>676</v>
      </c>
      <c r="E227" s="117">
        <f>'[3]ผูกสูตร Planfin64'!H372</f>
        <v>0</v>
      </c>
      <c r="F227" s="117">
        <f>'[3]ผูกสูตร Planfin64'!I372</f>
        <v>0</v>
      </c>
      <c r="G227" s="117">
        <f>'[3]ผูกสูตร Planfin64'!J372</f>
        <v>0</v>
      </c>
      <c r="H227" s="117">
        <f>'[3]ผูกสูตร Planfin64'!K372</f>
        <v>0</v>
      </c>
      <c r="I227" s="117">
        <f>'[3]ผูกสูตร Planfin64'!L372</f>
        <v>0</v>
      </c>
      <c r="J227" s="117">
        <f>'[3]ผูกสูตร Planfin64'!M372</f>
        <v>0</v>
      </c>
      <c r="K227" s="117">
        <f>'[3]ผูกสูตร Planfin64'!N372</f>
        <v>35880</v>
      </c>
      <c r="L227" s="117">
        <f>'[3]ผูกสูตร Planfin64'!O372</f>
        <v>0</v>
      </c>
      <c r="M227" s="117">
        <f>'[3]ผูกสูตร Planfin64'!P372</f>
        <v>0</v>
      </c>
      <c r="N227" s="117">
        <f>'[3]ผูกสูตร Planfin64'!Q372</f>
        <v>0</v>
      </c>
      <c r="O227" s="117">
        <f>'[3]ผูกสูตร Planfin64'!R372</f>
        <v>0</v>
      </c>
      <c r="P227" s="117">
        <f>'[3]ผูกสูตร Planfin64'!S372</f>
        <v>0</v>
      </c>
      <c r="Q227" s="117">
        <f>'[3]ผูกสูตร Planfin64'!T372</f>
        <v>0</v>
      </c>
      <c r="R227" s="117">
        <f>'[3]ผูกสูตร Planfin64'!U372</f>
        <v>0</v>
      </c>
      <c r="S227" s="117">
        <f>'[3]ผูกสูตร Planfin64'!V372</f>
        <v>0</v>
      </c>
      <c r="T227" s="117">
        <f>'[3]ผูกสูตร Planfin64'!W372</f>
        <v>0</v>
      </c>
      <c r="U227" s="117">
        <f>'[3]ผูกสูตร Planfin64'!X372</f>
        <v>0</v>
      </c>
      <c r="V227" s="117">
        <f>'[3]ผูกสูตร Planfin64'!Y372</f>
        <v>0</v>
      </c>
      <c r="W227" s="117">
        <f>'[3]ผูกสูตร Planfin64'!Z372</f>
        <v>0</v>
      </c>
      <c r="X227" s="117">
        <f>'[3]ผูกสูตร Planfin64'!AA372</f>
        <v>0</v>
      </c>
      <c r="Y227" s="117">
        <f>'[3]ผูกสูตร Planfin64'!AB372</f>
        <v>0</v>
      </c>
      <c r="Z227" s="117">
        <f>'[3]ผูกสูตร Planfin64'!AC372</f>
        <v>0</v>
      </c>
      <c r="AA227" s="117">
        <f>'[3]ผูกสูตร Planfin64'!AD372</f>
        <v>0</v>
      </c>
      <c r="AB227" s="117">
        <f>'[3]ผูกสูตร Planfin64'!AE372</f>
        <v>0</v>
      </c>
      <c r="AC227" s="117">
        <f>'[3]ผูกสูตร Planfin64'!AF372</f>
        <v>0</v>
      </c>
      <c r="AD227" s="117">
        <f>'[3]ผูกสูตร Planfin64'!AG372</f>
        <v>0</v>
      </c>
      <c r="AE227" s="117">
        <f>'[3]ผูกสูตร Planfin64'!AH372</f>
        <v>0</v>
      </c>
      <c r="AF227" s="117">
        <f>'[3]ผูกสูตร Planfin64'!AI372</f>
        <v>0</v>
      </c>
      <c r="AG227" s="117">
        <f>'[3]ผูกสูตร Planfin64'!AJ372</f>
        <v>0</v>
      </c>
      <c r="AH227" s="117">
        <f>'[3]ผูกสูตร Planfin64'!AK372</f>
        <v>0</v>
      </c>
      <c r="AI227" s="117">
        <f>'[3]ผูกสูตร Planfin64'!AL372</f>
        <v>0</v>
      </c>
      <c r="AJ227" s="117">
        <f>'[3]ผูกสูตร Planfin64'!AM372</f>
        <v>0</v>
      </c>
      <c r="AK227" s="117">
        <f>'[3]ผูกสูตร Planfin64'!AN372</f>
        <v>0</v>
      </c>
      <c r="AL227" s="117">
        <f>'[3]ผูกสูตร Planfin64'!AO372</f>
        <v>0</v>
      </c>
      <c r="AM227" s="117">
        <f>'[3]ผูกสูตร Planfin64'!AP372</f>
        <v>0</v>
      </c>
      <c r="AN227" s="117">
        <f>'[3]ผูกสูตร Planfin64'!AQ372</f>
        <v>0</v>
      </c>
      <c r="AO227" s="117">
        <f>'[3]ผูกสูตร Planfin64'!AR372</f>
        <v>0</v>
      </c>
      <c r="AP227" s="117">
        <f>'[3]ผูกสูตร Planfin64'!AS372</f>
        <v>0</v>
      </c>
      <c r="AQ227" s="117">
        <f>'[3]ผูกสูตร Planfin64'!AT372</f>
        <v>0</v>
      </c>
      <c r="AR227" s="117">
        <f>'[3]ผูกสูตร Planfin64'!AU372</f>
        <v>0</v>
      </c>
      <c r="AS227" s="117">
        <f>'[3]ผูกสูตร Planfin64'!AV372</f>
        <v>0</v>
      </c>
      <c r="AT227" s="117">
        <f>'[3]ผูกสูตร Planfin64'!AW372</f>
        <v>0</v>
      </c>
      <c r="AU227" s="117">
        <f>'[3]ผูกสูตร Planfin64'!AX372</f>
        <v>0</v>
      </c>
      <c r="AV227" s="117">
        <f>'[3]ผูกสูตร Planfin64'!AY372</f>
        <v>0</v>
      </c>
      <c r="AW227" s="117">
        <f>'[3]ผูกสูตร Planfin64'!AZ372</f>
        <v>0</v>
      </c>
      <c r="AX227" s="117">
        <f>'[3]ผูกสูตร Planfin64'!BA372</f>
        <v>0</v>
      </c>
      <c r="AY227" s="117">
        <f>'[3]ผูกสูตร Planfin64'!BB372</f>
        <v>0</v>
      </c>
      <c r="AZ227" s="117">
        <f>'[3]ผูกสูตร Planfin64'!BC372</f>
        <v>0</v>
      </c>
      <c r="BA227" s="117">
        <f>'[3]ผูกสูตร Planfin64'!BD372</f>
        <v>0</v>
      </c>
      <c r="BB227" s="117">
        <f>'[3]ผูกสูตร Planfin64'!BE372</f>
        <v>0</v>
      </c>
      <c r="BC227" s="117">
        <f>'[3]ผูกสูตร Planfin64'!BF372</f>
        <v>0</v>
      </c>
      <c r="BD227" s="117">
        <f>'[3]ผูกสูตร Planfin64'!BG372</f>
        <v>0</v>
      </c>
      <c r="BE227" s="117">
        <f>'[3]ผูกสูตร Planfin64'!BH372</f>
        <v>0</v>
      </c>
      <c r="BF227" s="117">
        <f>'[3]ผูกสูตร Planfin64'!BI372</f>
        <v>0</v>
      </c>
      <c r="BG227" s="117">
        <f>'[3]ผูกสูตร Planfin64'!BJ372</f>
        <v>0</v>
      </c>
      <c r="BH227" s="117">
        <f>'[3]ผูกสูตร Planfin64'!BK372</f>
        <v>0</v>
      </c>
      <c r="BI227" s="117">
        <f>'[3]ผูกสูตร Planfin64'!BL372</f>
        <v>0</v>
      </c>
      <c r="BJ227" s="117">
        <f>'[3]ผูกสูตร Planfin64'!BM372</f>
        <v>0</v>
      </c>
      <c r="BK227" s="117">
        <f>'[3]ผูกสูตร Planfin64'!BN372</f>
        <v>0</v>
      </c>
      <c r="BL227" s="117">
        <f>'[3]ผูกสูตร Planfin64'!BO372</f>
        <v>0</v>
      </c>
      <c r="BM227" s="117">
        <f>'[3]ผูกสูตร Planfin64'!BP372</f>
        <v>0</v>
      </c>
      <c r="BN227" s="117">
        <f>'[3]ผูกสูตร Planfin64'!BQ372</f>
        <v>0</v>
      </c>
      <c r="BO227" s="117">
        <f>'[3]ผูกสูตร Planfin64'!BR372</f>
        <v>0</v>
      </c>
      <c r="BP227" s="117">
        <f>'[3]ผูกสูตร Planfin64'!BS372</f>
        <v>0</v>
      </c>
      <c r="BQ227" s="117">
        <f>'[3]ผูกสูตร Planfin64'!BT372</f>
        <v>0</v>
      </c>
      <c r="BR227" s="117">
        <f>'[3]ผูกสูตร Planfin64'!BU372</f>
        <v>0</v>
      </c>
      <c r="BS227" s="117">
        <f>'[3]ผูกสูตร Planfin64'!BV372</f>
        <v>0</v>
      </c>
      <c r="BT227" s="117">
        <f>'[3]ผูกสูตร Planfin64'!BW372</f>
        <v>0</v>
      </c>
      <c r="BU227" s="117">
        <f>'[3]ผูกสูตร Planfin64'!BX372</f>
        <v>0</v>
      </c>
      <c r="BV227" s="117">
        <f>'[3]ผูกสูตร Planfin64'!BY372</f>
        <v>0</v>
      </c>
      <c r="BW227" s="117">
        <f>'[3]ผูกสูตร Planfin64'!BZ372</f>
        <v>0</v>
      </c>
      <c r="BX227" s="117">
        <f>'[3]ผูกสูตร Planfin64'!CA372</f>
        <v>0</v>
      </c>
      <c r="BY227" s="117">
        <f>'[3]ผูกสูตร Planfin64'!CB372</f>
        <v>0</v>
      </c>
      <c r="BZ227" s="118">
        <f t="shared" si="11"/>
        <v>35880</v>
      </c>
    </row>
    <row r="228" spans="1:78" ht="21.75" customHeight="1">
      <c r="A228" s="113" t="s">
        <v>618</v>
      </c>
      <c r="B228" s="114" t="s">
        <v>619</v>
      </c>
      <c r="C228" s="115" t="s">
        <v>677</v>
      </c>
      <c r="D228" s="116" t="s">
        <v>678</v>
      </c>
      <c r="E228" s="117">
        <f>'[3]ผูกสูตร Planfin64'!H373</f>
        <v>0</v>
      </c>
      <c r="F228" s="117">
        <f>'[3]ผูกสูตร Planfin64'!I373</f>
        <v>10810.18</v>
      </c>
      <c r="G228" s="117">
        <f>'[3]ผูกสูตร Planfin64'!J373</f>
        <v>2607128.04</v>
      </c>
      <c r="H228" s="117">
        <f>'[3]ผูกสูตร Planfin64'!K373</f>
        <v>351761</v>
      </c>
      <c r="I228" s="117">
        <f>'[3]ผูกสูตร Planfin64'!L373</f>
        <v>0</v>
      </c>
      <c r="J228" s="117">
        <f>'[3]ผูกสูตร Planfin64'!M373</f>
        <v>0</v>
      </c>
      <c r="K228" s="117">
        <f>'[3]ผูกสูตร Planfin64'!N373</f>
        <v>3431272</v>
      </c>
      <c r="L228" s="117">
        <f>'[3]ผูกสูตร Planfin64'!O373</f>
        <v>1140942.6000000001</v>
      </c>
      <c r="M228" s="117">
        <f>'[3]ผูกสูตร Planfin64'!P373</f>
        <v>0</v>
      </c>
      <c r="N228" s="117">
        <f>'[3]ผูกสูตร Planfin64'!Q373</f>
        <v>0</v>
      </c>
      <c r="O228" s="117">
        <f>'[3]ผูกสูตร Planfin64'!R373</f>
        <v>74635.77</v>
      </c>
      <c r="P228" s="117">
        <f>'[3]ผูกสูตร Planfin64'!S373</f>
        <v>242400</v>
      </c>
      <c r="Q228" s="117">
        <f>'[3]ผูกสูตร Planfin64'!T373</f>
        <v>2303796.44</v>
      </c>
      <c r="R228" s="117">
        <f>'[3]ผูกสูตร Planfin64'!U373</f>
        <v>865453.51</v>
      </c>
      <c r="S228" s="117">
        <f>'[3]ผูกสูตร Planfin64'!V373</f>
        <v>0</v>
      </c>
      <c r="T228" s="117">
        <f>'[3]ผูกสูตร Planfin64'!W373</f>
        <v>111248.58</v>
      </c>
      <c r="U228" s="117">
        <f>'[3]ผูกสูตร Planfin64'!X373</f>
        <v>757313.73</v>
      </c>
      <c r="V228" s="117">
        <f>'[3]ผูกสูตร Planfin64'!Y373</f>
        <v>0</v>
      </c>
      <c r="W228" s="117">
        <f>'[3]ผูกสูตร Planfin64'!Z373</f>
        <v>121915.28</v>
      </c>
      <c r="X228" s="117">
        <f>'[3]ผูกสูตร Planfin64'!AA373</f>
        <v>4834.95</v>
      </c>
      <c r="Y228" s="117">
        <f>'[3]ผูกสูตร Planfin64'!AB373</f>
        <v>0</v>
      </c>
      <c r="Z228" s="117">
        <f>'[3]ผูกสูตร Planfin64'!AC373</f>
        <v>0</v>
      </c>
      <c r="AA228" s="117">
        <f>'[3]ผูกสูตร Planfin64'!AD373</f>
        <v>0</v>
      </c>
      <c r="AB228" s="117">
        <f>'[3]ผูกสูตร Planfin64'!AE373</f>
        <v>0</v>
      </c>
      <c r="AC228" s="117">
        <f>'[3]ผูกสูตร Planfin64'!AF373</f>
        <v>0</v>
      </c>
      <c r="AD228" s="117">
        <f>'[3]ผูกสูตร Planfin64'!AG373</f>
        <v>0</v>
      </c>
      <c r="AE228" s="117">
        <f>'[3]ผูกสูตร Planfin64'!AH373</f>
        <v>0</v>
      </c>
      <c r="AF228" s="117">
        <f>'[3]ผูกสูตร Planfin64'!AI373</f>
        <v>1083247.6499999999</v>
      </c>
      <c r="AG228" s="117">
        <f>'[3]ผูกสูตร Planfin64'!AJ373</f>
        <v>224631.9</v>
      </c>
      <c r="AH228" s="117">
        <f>'[3]ผูกสูตร Planfin64'!AK373</f>
        <v>48360</v>
      </c>
      <c r="AI228" s="117">
        <f>'[3]ผูกสูตร Planfin64'!AL373</f>
        <v>201422.44</v>
      </c>
      <c r="AJ228" s="117">
        <f>'[3]ผูกสูตร Planfin64'!AM373</f>
        <v>68416</v>
      </c>
      <c r="AK228" s="117">
        <f>'[3]ผูกสูตร Planfin64'!AN373</f>
        <v>369623.93</v>
      </c>
      <c r="AL228" s="117">
        <f>'[3]ผูกสูตร Planfin64'!AO373</f>
        <v>38816.28</v>
      </c>
      <c r="AM228" s="117">
        <f>'[3]ผูกสูตร Planfin64'!AP373</f>
        <v>571210.31999999995</v>
      </c>
      <c r="AN228" s="117">
        <f>'[3]ผูกสูตร Planfin64'!AQ373</f>
        <v>565425.28</v>
      </c>
      <c r="AO228" s="117">
        <f>'[3]ผูกสูตร Planfin64'!AR373</f>
        <v>601242.61</v>
      </c>
      <c r="AP228" s="117">
        <f>'[3]ผูกสูตร Planfin64'!AS373</f>
        <v>400457.28</v>
      </c>
      <c r="AQ228" s="117">
        <f>'[3]ผูกสูตร Planfin64'!AT373</f>
        <v>378118.62</v>
      </c>
      <c r="AR228" s="117">
        <f>'[3]ผูกสูตร Planfin64'!AU373</f>
        <v>0</v>
      </c>
      <c r="AS228" s="117">
        <f>'[3]ผูกสูตร Planfin64'!AV373</f>
        <v>0</v>
      </c>
      <c r="AT228" s="117">
        <f>'[3]ผูกสูตร Planfin64'!AW373</f>
        <v>10000</v>
      </c>
      <c r="AU228" s="117">
        <f>'[3]ผูกสูตร Planfin64'!AX373</f>
        <v>268816.40000000002</v>
      </c>
      <c r="AV228" s="117">
        <f>'[3]ผูกสูตร Planfin64'!AY373</f>
        <v>0</v>
      </c>
      <c r="AW228" s="117">
        <f>'[3]ผูกสูตร Planfin64'!AZ373</f>
        <v>15119.8</v>
      </c>
      <c r="AX228" s="117">
        <f>'[3]ผูกสูตร Planfin64'!BA373</f>
        <v>8129.99</v>
      </c>
      <c r="AY228" s="117">
        <f>'[3]ผูกสูตร Planfin64'!BB373</f>
        <v>0</v>
      </c>
      <c r="AZ228" s="117">
        <f>'[3]ผูกสูตร Planfin64'!BC373</f>
        <v>288999.96000000002</v>
      </c>
      <c r="BA228" s="117">
        <f>'[3]ผูกสูตร Planfin64'!BD373</f>
        <v>33624.839999999997</v>
      </c>
      <c r="BB228" s="117">
        <f>'[3]ผูกสูตร Planfin64'!BE373</f>
        <v>0</v>
      </c>
      <c r="BC228" s="117">
        <f>'[3]ผูกสูตร Planfin64'!BF373</f>
        <v>926175.96</v>
      </c>
      <c r="BD228" s="117">
        <f>'[3]ผูกสูตร Planfin64'!BG373</f>
        <v>0</v>
      </c>
      <c r="BE228" s="117">
        <f>'[3]ผูกสูตร Planfin64'!BH373</f>
        <v>1204293.0593999999</v>
      </c>
      <c r="BF228" s="117">
        <f>'[3]ผูกสูตร Planfin64'!BI373</f>
        <v>1288581.52</v>
      </c>
      <c r="BG228" s="117">
        <f>'[3]ผูกสูตร Planfin64'!BJ373</f>
        <v>0</v>
      </c>
      <c r="BH228" s="117">
        <f>'[3]ผูกสูตร Planfin64'!BK373</f>
        <v>0</v>
      </c>
      <c r="BI228" s="117">
        <f>'[3]ผูกสูตร Planfin64'!BL373</f>
        <v>0</v>
      </c>
      <c r="BJ228" s="117">
        <f>'[3]ผูกสูตร Planfin64'!BM373</f>
        <v>0</v>
      </c>
      <c r="BK228" s="117">
        <f>'[3]ผูกสูตร Planfin64'!BN373</f>
        <v>2861697.43</v>
      </c>
      <c r="BL228" s="117">
        <f>'[3]ผูกสูตร Planfin64'!BO373</f>
        <v>345194.63</v>
      </c>
      <c r="BM228" s="117">
        <f>'[3]ผูกสูตร Planfin64'!BP373</f>
        <v>283467.05</v>
      </c>
      <c r="BN228" s="117">
        <f>'[3]ผูกสูตร Planfin64'!BQ373</f>
        <v>0</v>
      </c>
      <c r="BO228" s="117">
        <f>'[3]ผูกสูตร Planfin64'!BR373</f>
        <v>0</v>
      </c>
      <c r="BP228" s="117">
        <f>'[3]ผูกสูตร Planfin64'!BS373</f>
        <v>271424.31</v>
      </c>
      <c r="BQ228" s="117">
        <f>'[3]ผูกสูตร Planfin64'!BT373</f>
        <v>0</v>
      </c>
      <c r="BR228" s="117">
        <f>'[3]ผูกสูตร Planfin64'!BU373</f>
        <v>92147.19</v>
      </c>
      <c r="BS228" s="117">
        <f>'[3]ผูกสูตร Planfin64'!BV373</f>
        <v>0</v>
      </c>
      <c r="BT228" s="117">
        <f>'[3]ผูกสูตร Planfin64'!BW373</f>
        <v>197723.88</v>
      </c>
      <c r="BU228" s="117">
        <f>'[3]ผูกสูตร Planfin64'!BX373</f>
        <v>0</v>
      </c>
      <c r="BV228" s="117">
        <f>'[3]ผูกสูตร Planfin64'!BY373</f>
        <v>716287.2</v>
      </c>
      <c r="BW228" s="117">
        <f>'[3]ผูกสูตร Planfin64'!BZ373</f>
        <v>752003.83</v>
      </c>
      <c r="BX228" s="117">
        <f>'[3]ผูกสูตร Planfin64'!CA373</f>
        <v>0</v>
      </c>
      <c r="BY228" s="117">
        <f>'[3]ผูกสูตร Planfin64'!CB373</f>
        <v>0</v>
      </c>
      <c r="BZ228" s="118">
        <f t="shared" si="11"/>
        <v>26138171.439399991</v>
      </c>
    </row>
    <row r="229" spans="1:78" ht="21.75" customHeight="1">
      <c r="A229" s="113" t="s">
        <v>618</v>
      </c>
      <c r="B229" s="114" t="s">
        <v>619</v>
      </c>
      <c r="C229" s="115" t="s">
        <v>679</v>
      </c>
      <c r="D229" s="116" t="s">
        <v>680</v>
      </c>
      <c r="E229" s="117">
        <f>'[3]ผูกสูตร Planfin64'!H374</f>
        <v>0</v>
      </c>
      <c r="F229" s="117">
        <f>'[3]ผูกสูตร Planfin64'!I374</f>
        <v>17111.12</v>
      </c>
      <c r="G229" s="117">
        <f>'[3]ผูกสูตร Planfin64'!J374</f>
        <v>15787.12</v>
      </c>
      <c r="H229" s="117">
        <f>'[3]ผูกสูตร Planfin64'!K374</f>
        <v>4027398</v>
      </c>
      <c r="I229" s="117">
        <f>'[3]ผูกสูตร Planfin64'!L374</f>
        <v>0</v>
      </c>
      <c r="J229" s="117">
        <f>'[3]ผูกสูตร Planfin64'!M374</f>
        <v>683256</v>
      </c>
      <c r="K229" s="117">
        <f>'[3]ผูกสูตร Planfin64'!N374</f>
        <v>9779319.0500000007</v>
      </c>
      <c r="L229" s="117">
        <f>'[3]ผูกสูตร Planfin64'!O374</f>
        <v>3858119.64</v>
      </c>
      <c r="M229" s="117">
        <f>'[3]ผูกสูตร Planfin64'!P374</f>
        <v>0</v>
      </c>
      <c r="N229" s="117">
        <f>'[3]ผูกสูตร Planfin64'!Q374</f>
        <v>0</v>
      </c>
      <c r="O229" s="117">
        <f>'[3]ผูกสูตร Planfin64'!R374</f>
        <v>578419.02</v>
      </c>
      <c r="P229" s="117">
        <f>'[3]ผูกสูตร Planfin64'!S374</f>
        <v>0</v>
      </c>
      <c r="Q229" s="117">
        <f>'[3]ผูกสูตร Planfin64'!T374</f>
        <v>4638536.8</v>
      </c>
      <c r="R229" s="117">
        <f>'[3]ผูกสูตร Planfin64'!U374</f>
        <v>120970.56</v>
      </c>
      <c r="S229" s="117">
        <f>'[3]ผูกสูตร Planfin64'!V374</f>
        <v>0</v>
      </c>
      <c r="T229" s="117">
        <f>'[3]ผูกสูตร Planfin64'!W374</f>
        <v>0</v>
      </c>
      <c r="U229" s="117">
        <f>'[3]ผูกสูตร Planfin64'!X374</f>
        <v>447998.76</v>
      </c>
      <c r="V229" s="117">
        <f>'[3]ผูกสูตร Planfin64'!Y374</f>
        <v>23268.32</v>
      </c>
      <c r="W229" s="117">
        <f>'[3]ผูกสูตร Planfin64'!Z374</f>
        <v>653150.47</v>
      </c>
      <c r="X229" s="117">
        <f>'[3]ผูกสูตร Planfin64'!AA374</f>
        <v>54184.85</v>
      </c>
      <c r="Y229" s="117">
        <f>'[3]ผูกสูตร Planfin64'!AB374</f>
        <v>694112.18</v>
      </c>
      <c r="Z229" s="117">
        <f>'[3]ผูกสูตร Planfin64'!AC374</f>
        <v>0</v>
      </c>
      <c r="AA229" s="117">
        <f>'[3]ผูกสูตร Planfin64'!AD374</f>
        <v>15933.16</v>
      </c>
      <c r="AB229" s="117">
        <f>'[3]ผูกสูตร Planfin64'!AE374</f>
        <v>0</v>
      </c>
      <c r="AC229" s="117">
        <f>'[3]ผูกสูตร Planfin64'!AF374</f>
        <v>2655845.33</v>
      </c>
      <c r="AD229" s="117">
        <f>'[3]ผูกสูตร Planfin64'!AG374</f>
        <v>0</v>
      </c>
      <c r="AE229" s="117">
        <f>'[3]ผูกสูตร Planfin64'!AH374</f>
        <v>0</v>
      </c>
      <c r="AF229" s="117">
        <f>'[3]ผูกสูตร Planfin64'!AI374</f>
        <v>0</v>
      </c>
      <c r="AG229" s="117">
        <f>'[3]ผูกสูตร Planfin64'!AJ374</f>
        <v>276479.71999999997</v>
      </c>
      <c r="AH229" s="117">
        <f>'[3]ผูกสูตร Planfin64'!AK374</f>
        <v>116427.73</v>
      </c>
      <c r="AI229" s="117">
        <f>'[3]ผูกสูตร Planfin64'!AL374</f>
        <v>413705.69</v>
      </c>
      <c r="AJ229" s="117">
        <f>'[3]ผูกสูตร Planfin64'!AM374</f>
        <v>257368.67</v>
      </c>
      <c r="AK229" s="117">
        <f>'[3]ผูกสูตร Planfin64'!AN374</f>
        <v>40639.919999999998</v>
      </c>
      <c r="AL229" s="117">
        <f>'[3]ผูกสูตร Planfin64'!AO374</f>
        <v>142133.6</v>
      </c>
      <c r="AM229" s="117">
        <f>'[3]ผูกสูตร Planfin64'!AP374</f>
        <v>880994.56</v>
      </c>
      <c r="AN229" s="117">
        <f>'[3]ผูกสูตร Planfin64'!AQ374</f>
        <v>65487.47</v>
      </c>
      <c r="AO229" s="117">
        <f>'[3]ผูกสูตร Planfin64'!AR374</f>
        <v>906393.12</v>
      </c>
      <c r="AP229" s="117">
        <f>'[3]ผูกสูตร Planfin64'!AS374</f>
        <v>253659.84</v>
      </c>
      <c r="AQ229" s="117">
        <f>'[3]ผูกสูตร Planfin64'!AT374</f>
        <v>801745.32</v>
      </c>
      <c r="AR229" s="117">
        <f>'[3]ผูกสูตร Planfin64'!AU374</f>
        <v>0</v>
      </c>
      <c r="AS229" s="117">
        <f>'[3]ผูกสูตร Planfin64'!AV374</f>
        <v>0</v>
      </c>
      <c r="AT229" s="117">
        <f>'[3]ผูกสูตร Planfin64'!AW374</f>
        <v>81508.14</v>
      </c>
      <c r="AU229" s="117">
        <f>'[3]ผูกสูตร Planfin64'!AX374</f>
        <v>149784.74</v>
      </c>
      <c r="AV229" s="117">
        <f>'[3]ผูกสูตร Planfin64'!AY374</f>
        <v>198719.8</v>
      </c>
      <c r="AW229" s="117">
        <f>'[3]ผูกสูตร Planfin64'!AZ374</f>
        <v>149739.92000000001</v>
      </c>
      <c r="AX229" s="117">
        <f>'[3]ผูกสูตร Planfin64'!BA374</f>
        <v>23715.84</v>
      </c>
      <c r="AY229" s="117">
        <f>'[3]ผูกสูตร Planfin64'!BB374</f>
        <v>0</v>
      </c>
      <c r="AZ229" s="117">
        <f>'[3]ผูกสูตร Planfin64'!BC374</f>
        <v>348062.52</v>
      </c>
      <c r="BA229" s="117">
        <f>'[3]ผูกสูตร Planfin64'!BD374</f>
        <v>0</v>
      </c>
      <c r="BB229" s="117">
        <f>'[3]ผูกสูตร Planfin64'!BE374</f>
        <v>0</v>
      </c>
      <c r="BC229" s="117">
        <f>'[3]ผูกสูตร Planfin64'!BF374</f>
        <v>0</v>
      </c>
      <c r="BD229" s="117">
        <f>'[3]ผูกสูตร Planfin64'!BG374</f>
        <v>0</v>
      </c>
      <c r="BE229" s="117">
        <f>'[3]ผูกสูตร Planfin64'!BH374</f>
        <v>2588715.0499999998</v>
      </c>
      <c r="BF229" s="117">
        <f>'[3]ผูกสูตร Planfin64'!BI374</f>
        <v>0</v>
      </c>
      <c r="BG229" s="117">
        <f>'[3]ผูกสูตร Planfin64'!BJ374</f>
        <v>161751.53</v>
      </c>
      <c r="BH229" s="117">
        <f>'[3]ผูกสูตร Planfin64'!BK374</f>
        <v>0</v>
      </c>
      <c r="BI229" s="117">
        <f>'[3]ผูกสูตร Planfin64'!BL374</f>
        <v>0</v>
      </c>
      <c r="BJ229" s="117">
        <f>'[3]ผูกสูตร Planfin64'!BM374</f>
        <v>2592019.7200000002</v>
      </c>
      <c r="BK229" s="117">
        <f>'[3]ผูกสูตร Planfin64'!BN374</f>
        <v>416721.59</v>
      </c>
      <c r="BL229" s="117">
        <f>'[3]ผูกสูตร Planfin64'!BO374</f>
        <v>15566.22</v>
      </c>
      <c r="BM229" s="117">
        <f>'[3]ผูกสูตร Planfin64'!BP374</f>
        <v>137848.4</v>
      </c>
      <c r="BN229" s="117">
        <f>'[3]ผูกสูตร Planfin64'!BQ374</f>
        <v>0</v>
      </c>
      <c r="BO229" s="117">
        <f>'[3]ผูกสูตร Planfin64'!BR374</f>
        <v>0</v>
      </c>
      <c r="BP229" s="117">
        <f>'[3]ผูกสูตร Planfin64'!BS374</f>
        <v>0</v>
      </c>
      <c r="BQ229" s="117">
        <f>'[3]ผูกสูตร Planfin64'!BT374</f>
        <v>0</v>
      </c>
      <c r="BR229" s="117">
        <f>'[3]ผูกสูตร Planfin64'!BU374</f>
        <v>0</v>
      </c>
      <c r="BS229" s="117">
        <f>'[3]ผูกสูตร Planfin64'!BV374</f>
        <v>567928</v>
      </c>
      <c r="BT229" s="117">
        <f>'[3]ผูกสูตร Planfin64'!BW374</f>
        <v>746714.28</v>
      </c>
      <c r="BU229" s="117">
        <f>'[3]ผูกสูตร Planfin64'!BX374</f>
        <v>0</v>
      </c>
      <c r="BV229" s="117">
        <f>'[3]ผูกสูตร Planfin64'!BY374</f>
        <v>2022488.28</v>
      </c>
      <c r="BW229" s="117">
        <f>'[3]ผูกสูตร Planfin64'!BZ374</f>
        <v>170758.52</v>
      </c>
      <c r="BX229" s="117">
        <f>'[3]ผูกสูตร Planfin64'!CA374</f>
        <v>0</v>
      </c>
      <c r="BY229" s="117">
        <f>'[3]ผูกสูตร Planfin64'!CB374</f>
        <v>0</v>
      </c>
      <c r="BZ229" s="118">
        <f t="shared" si="11"/>
        <v>42790488.570000015</v>
      </c>
    </row>
    <row r="230" spans="1:78" ht="21.75" customHeight="1">
      <c r="A230" s="113" t="s">
        <v>618</v>
      </c>
      <c r="B230" s="114" t="s">
        <v>619</v>
      </c>
      <c r="C230" s="115" t="s">
        <v>681</v>
      </c>
      <c r="D230" s="116" t="s">
        <v>682</v>
      </c>
      <c r="E230" s="117">
        <f>'[3]ผูกสูตร Planfin64'!H375</f>
        <v>14342062.65</v>
      </c>
      <c r="F230" s="117">
        <f>'[3]ผูกสูตร Planfin64'!I375</f>
        <v>378278.40000000002</v>
      </c>
      <c r="G230" s="117">
        <f>'[3]ผูกสูตร Planfin64'!J375</f>
        <v>48099.9</v>
      </c>
      <c r="H230" s="117">
        <f>'[3]ผูกสูตร Planfin64'!K375</f>
        <v>63197</v>
      </c>
      <c r="I230" s="117">
        <f>'[3]ผูกสูตร Planfin64'!L375</f>
        <v>19600</v>
      </c>
      <c r="J230" s="117">
        <f>'[3]ผูกสูตร Planfin64'!M375</f>
        <v>1589033.34</v>
      </c>
      <c r="K230" s="117">
        <f>'[3]ผูกสูตร Planfin64'!N375</f>
        <v>4835979.16</v>
      </c>
      <c r="L230" s="117">
        <f>'[3]ผูกสูตร Planfin64'!O375</f>
        <v>17199.96</v>
      </c>
      <c r="M230" s="117">
        <f>'[3]ผูกสูตร Planfin64'!P375</f>
        <v>0</v>
      </c>
      <c r="N230" s="117">
        <f>'[3]ผูกสูตร Planfin64'!Q375</f>
        <v>14800489.039999999</v>
      </c>
      <c r="O230" s="117">
        <f>'[3]ผูกสูตร Planfin64'!R375</f>
        <v>108217.78</v>
      </c>
      <c r="P230" s="117">
        <f>'[3]ผูกสูตร Planfin64'!S375</f>
        <v>2342704.37</v>
      </c>
      <c r="Q230" s="117">
        <f>'[3]ผูกสูตร Planfin64'!T375</f>
        <v>0</v>
      </c>
      <c r="R230" s="117">
        <f>'[3]ผูกสูตร Planfin64'!U375</f>
        <v>3265849.29</v>
      </c>
      <c r="S230" s="117">
        <f>'[3]ผูกสูตร Planfin64'!V375</f>
        <v>0</v>
      </c>
      <c r="T230" s="117">
        <f>'[3]ผูกสูตร Planfin64'!W375</f>
        <v>64689.8799</v>
      </c>
      <c r="U230" s="117">
        <f>'[3]ผูกสูตร Planfin64'!X375</f>
        <v>0</v>
      </c>
      <c r="V230" s="117">
        <f>'[3]ผูกสูตร Planfin64'!Y375</f>
        <v>34482.85</v>
      </c>
      <c r="W230" s="117">
        <f>'[3]ผูกสูตร Planfin64'!Z375</f>
        <v>176999.63</v>
      </c>
      <c r="X230" s="117">
        <f>'[3]ผูกสูตร Planfin64'!AA375</f>
        <v>0</v>
      </c>
      <c r="Y230" s="117">
        <f>'[3]ผูกสูตร Planfin64'!AB375</f>
        <v>906856.99</v>
      </c>
      <c r="Z230" s="117">
        <f>'[3]ผูกสูตร Planfin64'!AC375</f>
        <v>51122.879999999997</v>
      </c>
      <c r="AA230" s="117">
        <f>'[3]ผูกสูตร Planfin64'!AD375</f>
        <v>44976.35</v>
      </c>
      <c r="AB230" s="117">
        <f>'[3]ผูกสูตร Planfin64'!AE375</f>
        <v>0</v>
      </c>
      <c r="AC230" s="117">
        <f>'[3]ผูกสูตร Planfin64'!AF375</f>
        <v>93265.99</v>
      </c>
      <c r="AD230" s="117">
        <f>'[3]ผูกสูตร Planfin64'!AG375</f>
        <v>739089.48</v>
      </c>
      <c r="AE230" s="117">
        <f>'[3]ผูกสูตร Planfin64'!AH375</f>
        <v>0</v>
      </c>
      <c r="AF230" s="117">
        <f>'[3]ผูกสูตร Planfin64'!AI375</f>
        <v>0</v>
      </c>
      <c r="AG230" s="117">
        <f>'[3]ผูกสูตร Planfin64'!AJ375</f>
        <v>91143.84</v>
      </c>
      <c r="AH230" s="117">
        <f>'[3]ผูกสูตร Planfin64'!AK375</f>
        <v>181930.71</v>
      </c>
      <c r="AI230" s="117">
        <f>'[3]ผูกสูตร Planfin64'!AL375</f>
        <v>202671.5</v>
      </c>
      <c r="AJ230" s="117">
        <f>'[3]ผูกสูตร Planfin64'!AM375</f>
        <v>352381.12</v>
      </c>
      <c r="AK230" s="117">
        <f>'[3]ผูกสูตร Planfin64'!AN375</f>
        <v>23743.73</v>
      </c>
      <c r="AL230" s="117">
        <f>'[3]ผูกสูตร Planfin64'!AO375</f>
        <v>742858.3</v>
      </c>
      <c r="AM230" s="117">
        <f>'[3]ผูกสูตร Planfin64'!AP375</f>
        <v>211113.39</v>
      </c>
      <c r="AN230" s="117">
        <f>'[3]ผูกสูตร Planfin64'!AQ375</f>
        <v>90752</v>
      </c>
      <c r="AO230" s="117">
        <f>'[3]ผูกสูตร Planfin64'!AR375</f>
        <v>0</v>
      </c>
      <c r="AP230" s="117">
        <f>'[3]ผูกสูตร Planfin64'!AS375</f>
        <v>97363.81</v>
      </c>
      <c r="AQ230" s="117">
        <f>'[3]ผูกสูตร Planfin64'!AT375</f>
        <v>199593.76</v>
      </c>
      <c r="AR230" s="117">
        <f>'[3]ผูกสูตร Planfin64'!AU375</f>
        <v>8599.9599999999991</v>
      </c>
      <c r="AS230" s="117">
        <f>'[3]ผูกสูตร Planfin64'!AV375</f>
        <v>0</v>
      </c>
      <c r="AT230" s="117">
        <f>'[3]ผูกสูตร Planfin64'!AW375</f>
        <v>0</v>
      </c>
      <c r="AU230" s="117">
        <f>'[3]ผูกสูตร Planfin64'!AX375</f>
        <v>0</v>
      </c>
      <c r="AV230" s="117">
        <f>'[3]ผูกสูตร Planfin64'!AY375</f>
        <v>0</v>
      </c>
      <c r="AW230" s="117">
        <f>'[3]ผูกสูตร Planfin64'!AZ375</f>
        <v>0</v>
      </c>
      <c r="AX230" s="117">
        <f>'[3]ผูกสูตร Planfin64'!BA375</f>
        <v>68604.67</v>
      </c>
      <c r="AY230" s="117">
        <f>'[3]ผูกสูตร Planfin64'!BB375</f>
        <v>0</v>
      </c>
      <c r="AZ230" s="117">
        <f>'[3]ผูกสูตร Planfin64'!BC375</f>
        <v>16666.68</v>
      </c>
      <c r="BA230" s="117">
        <f>'[3]ผูกสูตร Planfin64'!BD375</f>
        <v>716200.87</v>
      </c>
      <c r="BB230" s="117">
        <f>'[3]ผูกสูตร Planfin64'!BE375</f>
        <v>171122.95</v>
      </c>
      <c r="BC230" s="117">
        <f>'[3]ผูกสูตร Planfin64'!BF375</f>
        <v>4822116.3600000003</v>
      </c>
      <c r="BD230" s="117">
        <f>'[3]ผูกสูตร Planfin64'!BG375</f>
        <v>0</v>
      </c>
      <c r="BE230" s="117">
        <f>'[3]ผูกสูตร Planfin64'!BH375</f>
        <v>323625.19990000001</v>
      </c>
      <c r="BF230" s="117">
        <f>'[3]ผูกสูตร Planfin64'!BI375</f>
        <v>467674.06</v>
      </c>
      <c r="BG230" s="117">
        <f>'[3]ผูกสูตร Planfin64'!BJ375</f>
        <v>95381.98</v>
      </c>
      <c r="BH230" s="117">
        <f>'[3]ผูกสูตร Planfin64'!BK375</f>
        <v>104234.58</v>
      </c>
      <c r="BI230" s="117">
        <f>'[3]ผูกสูตร Planfin64'!BL375</f>
        <v>102411.59</v>
      </c>
      <c r="BJ230" s="117">
        <f>'[3]ผูกสูตร Planfin64'!BM375</f>
        <v>1473737.56</v>
      </c>
      <c r="BK230" s="117">
        <f>'[3]ผูกสูตร Planfin64'!BN375</f>
        <v>4119004.29</v>
      </c>
      <c r="BL230" s="117">
        <f>'[3]ผูกสูตร Planfin64'!BO375</f>
        <v>562068.22</v>
      </c>
      <c r="BM230" s="117">
        <f>'[3]ผูกสูตร Planfin64'!BP375</f>
        <v>54117.919999999998</v>
      </c>
      <c r="BN230" s="117">
        <f>'[3]ผูกสูตร Planfin64'!BQ375</f>
        <v>189474.34</v>
      </c>
      <c r="BO230" s="117">
        <f>'[3]ผูกสูตร Planfin64'!BR375</f>
        <v>1031823.41</v>
      </c>
      <c r="BP230" s="117">
        <f>'[3]ผูกสูตร Planfin64'!BS375</f>
        <v>600683.61</v>
      </c>
      <c r="BQ230" s="117">
        <f>'[3]ผูกสูตร Planfin64'!BT375</f>
        <v>6222990.4000000004</v>
      </c>
      <c r="BR230" s="117">
        <f>'[3]ผูกสูตร Planfin64'!BU375</f>
        <v>188647.48</v>
      </c>
      <c r="BS230" s="117">
        <f>'[3]ผูกสูตร Planfin64'!BV375</f>
        <v>22981.3</v>
      </c>
      <c r="BT230" s="117">
        <f>'[3]ผูกสูตร Planfin64'!BW375</f>
        <v>191885.04</v>
      </c>
      <c r="BU230" s="117">
        <f>'[3]ผูกสูตร Planfin64'!BX375</f>
        <v>75656.23</v>
      </c>
      <c r="BV230" s="117">
        <f>'[3]ผูกสูตร Planfin64'!BY375</f>
        <v>79340.039999999994</v>
      </c>
      <c r="BW230" s="117">
        <f>'[3]ผูกสูตร Planfin64'!BZ375</f>
        <v>968826.36</v>
      </c>
      <c r="BX230" s="117">
        <f>'[3]ผูกสูตร Planfin64'!CA375</f>
        <v>43597.86</v>
      </c>
      <c r="BY230" s="117">
        <f>'[3]ผูกสูตร Planfin64'!CB375</f>
        <v>77315.13</v>
      </c>
      <c r="BZ230" s="118">
        <f t="shared" si="11"/>
        <v>68914535.189800024</v>
      </c>
    </row>
    <row r="231" spans="1:78" ht="21.75" customHeight="1">
      <c r="A231" s="113" t="s">
        <v>618</v>
      </c>
      <c r="B231" s="114" t="s">
        <v>619</v>
      </c>
      <c r="C231" s="115" t="s">
        <v>683</v>
      </c>
      <c r="D231" s="116" t="s">
        <v>684</v>
      </c>
      <c r="E231" s="117">
        <f>'[3]ผูกสูตร Planfin64'!H376</f>
        <v>28520</v>
      </c>
      <c r="F231" s="117">
        <f>'[3]ผูกสูตร Planfin64'!I376</f>
        <v>1409424.65</v>
      </c>
      <c r="G231" s="117">
        <f>'[3]ผูกสูตร Planfin64'!J376</f>
        <v>435316.57</v>
      </c>
      <c r="H231" s="117">
        <f>'[3]ผูกสูตร Planfin64'!K376</f>
        <v>221276</v>
      </c>
      <c r="I231" s="117">
        <f>'[3]ผูกสูตร Planfin64'!L376</f>
        <v>0</v>
      </c>
      <c r="J231" s="117">
        <f>'[3]ผูกสูตร Planfin64'!M376</f>
        <v>68166.67</v>
      </c>
      <c r="K231" s="117">
        <f>'[3]ผูกสูตร Planfin64'!N376</f>
        <v>0</v>
      </c>
      <c r="L231" s="117">
        <f>'[3]ผูกสูตร Planfin64'!O376</f>
        <v>0</v>
      </c>
      <c r="M231" s="117">
        <f>'[3]ผูกสูตร Planfin64'!P376</f>
        <v>0</v>
      </c>
      <c r="N231" s="117">
        <f>'[3]ผูกสูตร Planfin64'!Q376</f>
        <v>2586900.8199999998</v>
      </c>
      <c r="O231" s="117">
        <f>'[3]ผูกสูตร Planfin64'!R376</f>
        <v>14152.88</v>
      </c>
      <c r="P231" s="117">
        <f>'[3]ผูกสูตร Planfin64'!S376</f>
        <v>0</v>
      </c>
      <c r="Q231" s="117">
        <f>'[3]ผูกสูตร Planfin64'!T376</f>
        <v>0</v>
      </c>
      <c r="R231" s="117">
        <f>'[3]ผูกสูตร Planfin64'!U376</f>
        <v>145346.72</v>
      </c>
      <c r="S231" s="117">
        <f>'[3]ผูกสูตร Planfin64'!V376</f>
        <v>0</v>
      </c>
      <c r="T231" s="117">
        <f>'[3]ผูกสูตร Planfin64'!W376</f>
        <v>9633.59</v>
      </c>
      <c r="U231" s="117">
        <f>'[3]ผูกสูตร Planfin64'!X376</f>
        <v>0</v>
      </c>
      <c r="V231" s="117">
        <f>'[3]ผูกสูตร Planfin64'!Y376</f>
        <v>0</v>
      </c>
      <c r="W231" s="117">
        <f>'[3]ผูกสูตร Planfin64'!Z376</f>
        <v>80.5</v>
      </c>
      <c r="X231" s="117">
        <f>'[3]ผูกสูตร Planfin64'!AA376</f>
        <v>0</v>
      </c>
      <c r="Y231" s="117">
        <f>'[3]ผูกสูตร Planfin64'!AB376</f>
        <v>1147309.54</v>
      </c>
      <c r="Z231" s="117">
        <f>'[3]ผูกสูตร Planfin64'!AC376</f>
        <v>140917.32</v>
      </c>
      <c r="AA231" s="117">
        <f>'[3]ผูกสูตร Planfin64'!AD376</f>
        <v>43073.87</v>
      </c>
      <c r="AB231" s="117">
        <f>'[3]ผูกสูตร Planfin64'!AE376</f>
        <v>0</v>
      </c>
      <c r="AC231" s="117">
        <f>'[3]ผูกสูตร Planfin64'!AF376</f>
        <v>137331.12</v>
      </c>
      <c r="AD231" s="117">
        <f>'[3]ผูกสูตร Planfin64'!AG376</f>
        <v>352228.92</v>
      </c>
      <c r="AE231" s="117">
        <f>'[3]ผูกสูตร Planfin64'!AH376</f>
        <v>0</v>
      </c>
      <c r="AF231" s="117">
        <f>'[3]ผูกสูตร Planfin64'!AI376</f>
        <v>0</v>
      </c>
      <c r="AG231" s="117">
        <f>'[3]ผูกสูตร Planfin64'!AJ376</f>
        <v>32562.61</v>
      </c>
      <c r="AH231" s="117">
        <f>'[3]ผูกสูตร Planfin64'!AK376</f>
        <v>439551.13</v>
      </c>
      <c r="AI231" s="117">
        <f>'[3]ผูกสูตร Planfin64'!AL376</f>
        <v>49295.13</v>
      </c>
      <c r="AJ231" s="117">
        <f>'[3]ผูกสูตร Planfin64'!AM376</f>
        <v>135649.16</v>
      </c>
      <c r="AK231" s="117">
        <f>'[3]ผูกสูตร Planfin64'!AN376</f>
        <v>280738.19</v>
      </c>
      <c r="AL231" s="117">
        <f>'[3]ผูกสูตร Planfin64'!AO376</f>
        <v>643628.96</v>
      </c>
      <c r="AM231" s="117">
        <f>'[3]ผูกสูตร Planfin64'!AP376</f>
        <v>53565.73</v>
      </c>
      <c r="AN231" s="117">
        <f>'[3]ผูกสูตร Planfin64'!AQ376</f>
        <v>227278.2</v>
      </c>
      <c r="AO231" s="117">
        <f>'[3]ผูกสูตร Planfin64'!AR376</f>
        <v>418920.6</v>
      </c>
      <c r="AP231" s="117">
        <f>'[3]ผูกสูตร Planfin64'!AS376</f>
        <v>70766.53</v>
      </c>
      <c r="AQ231" s="117">
        <f>'[3]ผูกสูตร Planfin64'!AT376</f>
        <v>15151.87</v>
      </c>
      <c r="AR231" s="117">
        <f>'[3]ผูกสูตร Planfin64'!AU376</f>
        <v>0</v>
      </c>
      <c r="AS231" s="117">
        <f>'[3]ผูกสูตร Planfin64'!AV376</f>
        <v>0</v>
      </c>
      <c r="AT231" s="117">
        <f>'[3]ผูกสูตร Planfin64'!AW376</f>
        <v>231014.21</v>
      </c>
      <c r="AU231" s="117">
        <f>'[3]ผูกสูตร Planfin64'!AX376</f>
        <v>0</v>
      </c>
      <c r="AV231" s="117">
        <f>'[3]ผูกสูตร Planfin64'!AY376</f>
        <v>37058.33</v>
      </c>
      <c r="AW231" s="117">
        <f>'[3]ผูกสูตร Planfin64'!AZ376</f>
        <v>18420.080000000002</v>
      </c>
      <c r="AX231" s="117">
        <f>'[3]ผูกสูตร Planfin64'!BA376</f>
        <v>0</v>
      </c>
      <c r="AY231" s="117">
        <f>'[3]ผูกสูตร Planfin64'!BB376</f>
        <v>0</v>
      </c>
      <c r="AZ231" s="117">
        <f>'[3]ผูกสูตร Planfin64'!BC376</f>
        <v>90800.05</v>
      </c>
      <c r="BA231" s="117">
        <f>'[3]ผูกสูตร Planfin64'!BD376</f>
        <v>357886.2</v>
      </c>
      <c r="BB231" s="117">
        <f>'[3]ผูกสูตร Planfin64'!BE376</f>
        <v>0</v>
      </c>
      <c r="BC231" s="117">
        <f>'[3]ผูกสูตร Planfin64'!BF376</f>
        <v>0</v>
      </c>
      <c r="BD231" s="117">
        <f>'[3]ผูกสูตร Planfin64'!BG376</f>
        <v>0</v>
      </c>
      <c r="BE231" s="117">
        <f>'[3]ผูกสูตร Planfin64'!BH376</f>
        <v>1482700.51</v>
      </c>
      <c r="BF231" s="117">
        <f>'[3]ผูกสูตร Planfin64'!BI376</f>
        <v>325306.59999999998</v>
      </c>
      <c r="BG231" s="117">
        <f>'[3]ผูกสูตร Planfin64'!BJ376</f>
        <v>52572.41</v>
      </c>
      <c r="BH231" s="117">
        <f>'[3]ผูกสูตร Planfin64'!BK376</f>
        <v>19206.810000000001</v>
      </c>
      <c r="BI231" s="117">
        <f>'[3]ผูกสูตร Planfin64'!BL376</f>
        <v>0</v>
      </c>
      <c r="BJ231" s="117">
        <f>'[3]ผูกสูตร Planfin64'!BM376</f>
        <v>348090.36</v>
      </c>
      <c r="BK231" s="117">
        <f>'[3]ผูกสูตร Planfin64'!BN376</f>
        <v>350466.88</v>
      </c>
      <c r="BL231" s="117">
        <f>'[3]ผูกสูตร Planfin64'!BO376</f>
        <v>223830.84</v>
      </c>
      <c r="BM231" s="117">
        <f>'[3]ผูกสูตร Planfin64'!BP376</f>
        <v>0</v>
      </c>
      <c r="BN231" s="117">
        <f>'[3]ผูกสูตร Planfin64'!BQ376</f>
        <v>6368.67</v>
      </c>
      <c r="BO231" s="117">
        <f>'[3]ผูกสูตร Planfin64'!BR376</f>
        <v>459805.07</v>
      </c>
      <c r="BP231" s="117">
        <f>'[3]ผูกสูตร Planfin64'!BS376</f>
        <v>0</v>
      </c>
      <c r="BQ231" s="117">
        <f>'[3]ผูกสูตร Planfin64'!BT376</f>
        <v>564236.54</v>
      </c>
      <c r="BR231" s="117">
        <f>'[3]ผูกสูตร Planfin64'!BU376</f>
        <v>413798.55</v>
      </c>
      <c r="BS231" s="117">
        <f>'[3]ผูกสูตร Planfin64'!BV376</f>
        <v>16735.96</v>
      </c>
      <c r="BT231" s="117">
        <f>'[3]ผูกสูตร Planfin64'!BW376</f>
        <v>158385</v>
      </c>
      <c r="BU231" s="117">
        <f>'[3]ผูกสูตร Planfin64'!BX376</f>
        <v>102589.61</v>
      </c>
      <c r="BV231" s="117">
        <f>'[3]ผูกสูตร Planfin64'!BY376</f>
        <v>56963.519999999997</v>
      </c>
      <c r="BW231" s="117">
        <f>'[3]ผูกสูตร Planfin64'!BZ376</f>
        <v>167285.94</v>
      </c>
      <c r="BX231" s="117">
        <f>'[3]ผูกสูตร Planfin64'!CA376</f>
        <v>194250.85</v>
      </c>
      <c r="BY231" s="117">
        <f>'[3]ผูกสูตร Planfin64'!CB376</f>
        <v>103641.06</v>
      </c>
      <c r="BZ231" s="118">
        <f t="shared" si="11"/>
        <v>14888201.33</v>
      </c>
    </row>
    <row r="232" spans="1:78" ht="21.75" customHeight="1">
      <c r="A232" s="113" t="s">
        <v>618</v>
      </c>
      <c r="B232" s="114" t="s">
        <v>619</v>
      </c>
      <c r="C232" s="115" t="s">
        <v>685</v>
      </c>
      <c r="D232" s="116" t="s">
        <v>686</v>
      </c>
      <c r="E232" s="117">
        <f>'[3]ผูกสูตร Planfin64'!H377</f>
        <v>0</v>
      </c>
      <c r="F232" s="117">
        <f>'[3]ผูกสูตร Planfin64'!I377</f>
        <v>0</v>
      </c>
      <c r="G232" s="117">
        <f>'[3]ผูกสูตร Planfin64'!J377</f>
        <v>0</v>
      </c>
      <c r="H232" s="117">
        <f>'[3]ผูกสูตร Planfin64'!K377</f>
        <v>0</v>
      </c>
      <c r="I232" s="117">
        <f>'[3]ผูกสูตร Planfin64'!L377</f>
        <v>0</v>
      </c>
      <c r="J232" s="117">
        <f>'[3]ผูกสูตร Planfin64'!M377</f>
        <v>891.67</v>
      </c>
      <c r="K232" s="117">
        <f>'[3]ผูกสูตร Planfin64'!N377</f>
        <v>0</v>
      </c>
      <c r="L232" s="117">
        <f>'[3]ผูกสูตร Planfin64'!O377</f>
        <v>0</v>
      </c>
      <c r="M232" s="117">
        <f>'[3]ผูกสูตร Planfin64'!P377</f>
        <v>0</v>
      </c>
      <c r="N232" s="117">
        <f>'[3]ผูกสูตร Planfin64'!Q377</f>
        <v>0</v>
      </c>
      <c r="O232" s="117">
        <f>'[3]ผูกสูตร Planfin64'!R377</f>
        <v>0</v>
      </c>
      <c r="P232" s="117">
        <f>'[3]ผูกสูตร Planfin64'!S377</f>
        <v>39200</v>
      </c>
      <c r="Q232" s="117">
        <f>'[3]ผูกสูตร Planfin64'!T377</f>
        <v>0</v>
      </c>
      <c r="R232" s="117">
        <f>'[3]ผูกสูตร Planfin64'!U377</f>
        <v>0</v>
      </c>
      <c r="S232" s="117">
        <f>'[3]ผูกสูตร Planfin64'!V377</f>
        <v>0</v>
      </c>
      <c r="T232" s="117">
        <f>'[3]ผูกสูตร Planfin64'!W377</f>
        <v>0</v>
      </c>
      <c r="U232" s="117">
        <f>'[3]ผูกสูตร Planfin64'!X377</f>
        <v>0</v>
      </c>
      <c r="V232" s="117">
        <f>'[3]ผูกสูตร Planfin64'!Y377</f>
        <v>0</v>
      </c>
      <c r="W232" s="117">
        <f>'[3]ผูกสูตร Planfin64'!Z377</f>
        <v>0</v>
      </c>
      <c r="X232" s="117">
        <f>'[3]ผูกสูตร Planfin64'!AA377</f>
        <v>0</v>
      </c>
      <c r="Y232" s="117">
        <f>'[3]ผูกสูตร Planfin64'!AB377</f>
        <v>234278.67</v>
      </c>
      <c r="Z232" s="117">
        <f>'[3]ผูกสูตร Planfin64'!AC377</f>
        <v>0</v>
      </c>
      <c r="AA232" s="117">
        <f>'[3]ผูกสูตร Planfin64'!AD377</f>
        <v>0</v>
      </c>
      <c r="AB232" s="117">
        <f>'[3]ผูกสูตร Planfin64'!AE377</f>
        <v>0</v>
      </c>
      <c r="AC232" s="117">
        <f>'[3]ผูกสูตร Planfin64'!AF377</f>
        <v>0</v>
      </c>
      <c r="AD232" s="117">
        <f>'[3]ผูกสูตร Planfin64'!AG377</f>
        <v>0</v>
      </c>
      <c r="AE232" s="117">
        <f>'[3]ผูกสูตร Planfin64'!AH377</f>
        <v>0</v>
      </c>
      <c r="AF232" s="117">
        <f>'[3]ผูกสูตร Planfin64'!AI377</f>
        <v>0</v>
      </c>
      <c r="AG232" s="117">
        <f>'[3]ผูกสูตร Planfin64'!AJ377</f>
        <v>0</v>
      </c>
      <c r="AH232" s="117">
        <f>'[3]ผูกสูตร Planfin64'!AK377</f>
        <v>0</v>
      </c>
      <c r="AI232" s="117">
        <f>'[3]ผูกสูตร Planfin64'!AL377</f>
        <v>21615</v>
      </c>
      <c r="AJ232" s="117">
        <f>'[3]ผูกสูตร Planfin64'!AM377</f>
        <v>0</v>
      </c>
      <c r="AK232" s="117">
        <f>'[3]ผูกสูตร Planfin64'!AN377</f>
        <v>0</v>
      </c>
      <c r="AL232" s="117">
        <f>'[3]ผูกสูตร Planfin64'!AO377</f>
        <v>0</v>
      </c>
      <c r="AM232" s="117">
        <f>'[3]ผูกสูตร Planfin64'!AP377</f>
        <v>0</v>
      </c>
      <c r="AN232" s="117">
        <f>'[3]ผูกสูตร Planfin64'!AQ377</f>
        <v>0</v>
      </c>
      <c r="AO232" s="117">
        <f>'[3]ผูกสูตร Planfin64'!AR377</f>
        <v>0</v>
      </c>
      <c r="AP232" s="117">
        <f>'[3]ผูกสูตร Planfin64'!AS377</f>
        <v>0</v>
      </c>
      <c r="AQ232" s="117">
        <f>'[3]ผูกสูตร Planfin64'!AT377</f>
        <v>69466.600000000006</v>
      </c>
      <c r="AR232" s="117">
        <f>'[3]ผูกสูตร Planfin64'!AU377</f>
        <v>0</v>
      </c>
      <c r="AS232" s="117">
        <f>'[3]ผูกสูตร Planfin64'!AV377</f>
        <v>0</v>
      </c>
      <c r="AT232" s="117">
        <f>'[3]ผูกสูตร Planfin64'!AW377</f>
        <v>4533.2299999999996</v>
      </c>
      <c r="AU232" s="117">
        <f>'[3]ผูกสูตร Planfin64'!AX377</f>
        <v>0</v>
      </c>
      <c r="AV232" s="117">
        <f>'[3]ผูกสูตร Planfin64'!AY377</f>
        <v>0</v>
      </c>
      <c r="AW232" s="117">
        <f>'[3]ผูกสูตร Planfin64'!AZ377</f>
        <v>0</v>
      </c>
      <c r="AX232" s="117">
        <f>'[3]ผูกสูตร Planfin64'!BA377</f>
        <v>0</v>
      </c>
      <c r="AY232" s="117">
        <f>'[3]ผูกสูตร Planfin64'!BB377</f>
        <v>0</v>
      </c>
      <c r="AZ232" s="117">
        <f>'[3]ผูกสูตร Planfin64'!BC377</f>
        <v>0</v>
      </c>
      <c r="BA232" s="117">
        <f>'[3]ผูกสูตร Planfin64'!BD377</f>
        <v>0</v>
      </c>
      <c r="BB232" s="117">
        <f>'[3]ผูกสูตร Planfin64'!BE377</f>
        <v>0</v>
      </c>
      <c r="BC232" s="117">
        <f>'[3]ผูกสูตร Planfin64'!BF377</f>
        <v>0</v>
      </c>
      <c r="BD232" s="117">
        <f>'[3]ผูกสูตร Planfin64'!BG377</f>
        <v>0</v>
      </c>
      <c r="BE232" s="117">
        <f>'[3]ผูกสูตร Planfin64'!BH377</f>
        <v>0</v>
      </c>
      <c r="BF232" s="117">
        <f>'[3]ผูกสูตร Planfin64'!BI377</f>
        <v>228419.33</v>
      </c>
      <c r="BG232" s="117">
        <f>'[3]ผูกสูตร Planfin64'!BJ377</f>
        <v>0</v>
      </c>
      <c r="BH232" s="117">
        <f>'[3]ผูกสูตร Planfin64'!BK377</f>
        <v>0</v>
      </c>
      <c r="BI232" s="117">
        <f>'[3]ผูกสูตร Planfin64'!BL377</f>
        <v>0</v>
      </c>
      <c r="BJ232" s="117">
        <f>'[3]ผูกสูตร Planfin64'!BM377</f>
        <v>0</v>
      </c>
      <c r="BK232" s="117">
        <f>'[3]ผูกสูตร Planfin64'!BN377</f>
        <v>84108.84</v>
      </c>
      <c r="BL232" s="117">
        <f>'[3]ผูกสูตร Planfin64'!BO377</f>
        <v>97197.72</v>
      </c>
      <c r="BM232" s="117">
        <f>'[3]ผูกสูตร Planfin64'!BP377</f>
        <v>0</v>
      </c>
      <c r="BN232" s="117">
        <f>'[3]ผูกสูตร Planfin64'!BQ377</f>
        <v>108324.27</v>
      </c>
      <c r="BO232" s="117">
        <f>'[3]ผูกสูตร Planfin64'!BR377</f>
        <v>9843.76</v>
      </c>
      <c r="BP232" s="117">
        <f>'[3]ผูกสูตร Planfin64'!BS377</f>
        <v>0</v>
      </c>
      <c r="BQ232" s="117">
        <f>'[3]ผูกสูตร Planfin64'!BT377</f>
        <v>0</v>
      </c>
      <c r="BR232" s="117">
        <f>'[3]ผูกสูตร Planfin64'!BU377</f>
        <v>0</v>
      </c>
      <c r="BS232" s="117">
        <f>'[3]ผูกสูตร Planfin64'!BV377</f>
        <v>0</v>
      </c>
      <c r="BT232" s="117">
        <f>'[3]ผูกสูตร Planfin64'!BW377</f>
        <v>0</v>
      </c>
      <c r="BU232" s="117">
        <f>'[3]ผูกสูตร Planfin64'!BX377</f>
        <v>0</v>
      </c>
      <c r="BV232" s="117">
        <f>'[3]ผูกสูตร Planfin64'!BY377</f>
        <v>0</v>
      </c>
      <c r="BW232" s="117">
        <f>'[3]ผูกสูตร Planfin64'!BZ377</f>
        <v>0</v>
      </c>
      <c r="BX232" s="117">
        <f>'[3]ผูกสูตร Planfin64'!CA377</f>
        <v>0</v>
      </c>
      <c r="BY232" s="117">
        <f>'[3]ผูกสูตร Planfin64'!CB377</f>
        <v>0</v>
      </c>
      <c r="BZ232" s="118">
        <f t="shared" si="11"/>
        <v>897879.09</v>
      </c>
    </row>
    <row r="233" spans="1:78" ht="21.75" customHeight="1">
      <c r="A233" s="113" t="s">
        <v>618</v>
      </c>
      <c r="B233" s="114" t="s">
        <v>619</v>
      </c>
      <c r="C233" s="115" t="s">
        <v>687</v>
      </c>
      <c r="D233" s="116" t="s">
        <v>688</v>
      </c>
      <c r="E233" s="117">
        <f>'[3]ผูกสูตร Planfin64'!H378</f>
        <v>0</v>
      </c>
      <c r="F233" s="117">
        <f>'[3]ผูกสูตร Planfin64'!I378</f>
        <v>0</v>
      </c>
      <c r="G233" s="117">
        <f>'[3]ผูกสูตร Planfin64'!J378</f>
        <v>180808.1</v>
      </c>
      <c r="H233" s="117">
        <f>'[3]ผูกสูตร Planfin64'!K378</f>
        <v>0</v>
      </c>
      <c r="I233" s="117">
        <f>'[3]ผูกสูตร Planfin64'!L378</f>
        <v>0</v>
      </c>
      <c r="J233" s="117">
        <f>'[3]ผูกสูตร Planfin64'!M378</f>
        <v>0</v>
      </c>
      <c r="K233" s="117">
        <f>'[3]ผูกสูตร Planfin64'!N378</f>
        <v>0</v>
      </c>
      <c r="L233" s="117">
        <f>'[3]ผูกสูตร Planfin64'!O378</f>
        <v>0</v>
      </c>
      <c r="M233" s="117">
        <f>'[3]ผูกสูตร Planfin64'!P378</f>
        <v>0</v>
      </c>
      <c r="N233" s="117">
        <f>'[3]ผูกสูตร Planfin64'!Q378</f>
        <v>0</v>
      </c>
      <c r="O233" s="117">
        <f>'[3]ผูกสูตร Planfin64'!R378</f>
        <v>0</v>
      </c>
      <c r="P233" s="117">
        <f>'[3]ผูกสูตร Planfin64'!S378</f>
        <v>0</v>
      </c>
      <c r="Q233" s="117">
        <f>'[3]ผูกสูตร Planfin64'!T378</f>
        <v>0</v>
      </c>
      <c r="R233" s="117">
        <f>'[3]ผูกสูตร Planfin64'!U378</f>
        <v>203640.76</v>
      </c>
      <c r="S233" s="117">
        <f>'[3]ผูกสูตร Planfin64'!V378</f>
        <v>0</v>
      </c>
      <c r="T233" s="117">
        <f>'[3]ผูกสูตร Planfin64'!W378</f>
        <v>0</v>
      </c>
      <c r="U233" s="117">
        <f>'[3]ผูกสูตร Planfin64'!X378</f>
        <v>0</v>
      </c>
      <c r="V233" s="117">
        <f>'[3]ผูกสูตร Planfin64'!Y378</f>
        <v>0</v>
      </c>
      <c r="W233" s="117">
        <f>'[3]ผูกสูตร Planfin64'!Z378</f>
        <v>0</v>
      </c>
      <c r="X233" s="117">
        <f>'[3]ผูกสูตร Planfin64'!AA378</f>
        <v>0</v>
      </c>
      <c r="Y233" s="117">
        <f>'[3]ผูกสูตร Planfin64'!AB378</f>
        <v>0</v>
      </c>
      <c r="Z233" s="117">
        <f>'[3]ผูกสูตร Planfin64'!AC378</f>
        <v>0</v>
      </c>
      <c r="AA233" s="117">
        <f>'[3]ผูกสูตร Planfin64'!AD378</f>
        <v>0</v>
      </c>
      <c r="AB233" s="117">
        <f>'[3]ผูกสูตร Planfin64'!AE378</f>
        <v>0</v>
      </c>
      <c r="AC233" s="117">
        <f>'[3]ผูกสูตร Planfin64'!AF378</f>
        <v>78500.759999999995</v>
      </c>
      <c r="AD233" s="117">
        <f>'[3]ผูกสูตร Planfin64'!AG378</f>
        <v>0</v>
      </c>
      <c r="AE233" s="117">
        <f>'[3]ผูกสูตร Planfin64'!AH378</f>
        <v>0</v>
      </c>
      <c r="AF233" s="117">
        <f>'[3]ผูกสูตร Planfin64'!AI378</f>
        <v>0</v>
      </c>
      <c r="AG233" s="117">
        <f>'[3]ผูกสูตร Planfin64'!AJ378</f>
        <v>0</v>
      </c>
      <c r="AH233" s="117">
        <f>'[3]ผูกสูตร Planfin64'!AK378</f>
        <v>37541.839999999997</v>
      </c>
      <c r="AI233" s="117">
        <f>'[3]ผูกสูตร Planfin64'!AL378</f>
        <v>0</v>
      </c>
      <c r="AJ233" s="117">
        <f>'[3]ผูกสูตร Planfin64'!AM378</f>
        <v>190117.08</v>
      </c>
      <c r="AK233" s="117">
        <f>'[3]ผูกสูตร Planfin64'!AN378</f>
        <v>5572.43</v>
      </c>
      <c r="AL233" s="117">
        <f>'[3]ผูกสูตร Planfin64'!AO378</f>
        <v>0</v>
      </c>
      <c r="AM233" s="117">
        <f>'[3]ผูกสูตร Planfin64'!AP378</f>
        <v>0</v>
      </c>
      <c r="AN233" s="117">
        <f>'[3]ผูกสูตร Planfin64'!AQ378</f>
        <v>0</v>
      </c>
      <c r="AO233" s="117">
        <f>'[3]ผูกสูตร Planfin64'!AR378</f>
        <v>0</v>
      </c>
      <c r="AP233" s="117">
        <f>'[3]ผูกสูตร Planfin64'!AS378</f>
        <v>0</v>
      </c>
      <c r="AQ233" s="117">
        <f>'[3]ผูกสูตร Planfin64'!AT378</f>
        <v>0</v>
      </c>
      <c r="AR233" s="117">
        <f>'[3]ผูกสูตร Planfin64'!AU378</f>
        <v>0</v>
      </c>
      <c r="AS233" s="117">
        <f>'[3]ผูกสูตร Planfin64'!AV378</f>
        <v>0</v>
      </c>
      <c r="AT233" s="117">
        <f>'[3]ผูกสูตร Planfin64'!AW378</f>
        <v>15650.83</v>
      </c>
      <c r="AU233" s="117">
        <f>'[3]ผูกสูตร Planfin64'!AX378</f>
        <v>200676.81</v>
      </c>
      <c r="AV233" s="117">
        <f>'[3]ผูกสูตร Planfin64'!AY378</f>
        <v>0</v>
      </c>
      <c r="AW233" s="117">
        <f>'[3]ผูกสูตร Planfin64'!AZ378</f>
        <v>0</v>
      </c>
      <c r="AX233" s="117">
        <f>'[3]ผูกสูตร Planfin64'!BA378</f>
        <v>0</v>
      </c>
      <c r="AY233" s="117">
        <f>'[3]ผูกสูตร Planfin64'!BB378</f>
        <v>0</v>
      </c>
      <c r="AZ233" s="117">
        <f>'[3]ผูกสูตร Planfin64'!BC378</f>
        <v>0</v>
      </c>
      <c r="BA233" s="117">
        <f>'[3]ผูกสูตร Planfin64'!BD378</f>
        <v>0</v>
      </c>
      <c r="BB233" s="117">
        <f>'[3]ผูกสูตร Planfin64'!BE378</f>
        <v>0</v>
      </c>
      <c r="BC233" s="117">
        <f>'[3]ผูกสูตร Planfin64'!BF378</f>
        <v>0</v>
      </c>
      <c r="BD233" s="117">
        <f>'[3]ผูกสูตร Planfin64'!BG378</f>
        <v>0</v>
      </c>
      <c r="BE233" s="117">
        <f>'[3]ผูกสูตร Planfin64'!BH378</f>
        <v>0</v>
      </c>
      <c r="BF233" s="117">
        <f>'[3]ผูกสูตร Planfin64'!BI378</f>
        <v>30816</v>
      </c>
      <c r="BG233" s="117">
        <f>'[3]ผูกสูตร Planfin64'!BJ378</f>
        <v>40619.120000000003</v>
      </c>
      <c r="BH233" s="117">
        <f>'[3]ผูกสูตร Planfin64'!BK378</f>
        <v>0</v>
      </c>
      <c r="BI233" s="117">
        <f>'[3]ผูกสูตร Planfin64'!BL378</f>
        <v>0</v>
      </c>
      <c r="BJ233" s="117">
        <f>'[3]ผูกสูตร Planfin64'!BM378</f>
        <v>0</v>
      </c>
      <c r="BK233" s="117">
        <f>'[3]ผูกสูตร Planfin64'!BN378</f>
        <v>16794.23</v>
      </c>
      <c r="BL233" s="117">
        <f>'[3]ผูกสูตร Planfin64'!BO378</f>
        <v>10539.04</v>
      </c>
      <c r="BM233" s="117">
        <f>'[3]ผูกสูตร Planfin64'!BP378</f>
        <v>0</v>
      </c>
      <c r="BN233" s="117">
        <f>'[3]ผูกสูตร Planfin64'!BQ378</f>
        <v>0</v>
      </c>
      <c r="BO233" s="117">
        <f>'[3]ผูกสูตร Planfin64'!BR378</f>
        <v>17748.59</v>
      </c>
      <c r="BP233" s="117">
        <f>'[3]ผูกสูตร Planfin64'!BS378</f>
        <v>0</v>
      </c>
      <c r="BQ233" s="117">
        <f>'[3]ผูกสูตร Planfin64'!BT378</f>
        <v>0</v>
      </c>
      <c r="BR233" s="117">
        <f>'[3]ผูกสูตร Planfin64'!BU378</f>
        <v>0</v>
      </c>
      <c r="BS233" s="117">
        <f>'[3]ผูกสูตร Planfin64'!BV378</f>
        <v>0</v>
      </c>
      <c r="BT233" s="117">
        <f>'[3]ผูกสูตร Planfin64'!BW378</f>
        <v>0</v>
      </c>
      <c r="BU233" s="117">
        <f>'[3]ผูกสูตร Planfin64'!BX378</f>
        <v>21399.599999999999</v>
      </c>
      <c r="BV233" s="117">
        <f>'[3]ผูกสูตร Planfin64'!BY378</f>
        <v>59499.96</v>
      </c>
      <c r="BW233" s="117">
        <f>'[3]ผูกสูตร Planfin64'!BZ378</f>
        <v>387915.06</v>
      </c>
      <c r="BX233" s="117">
        <f>'[3]ผูกสูตร Planfin64'!CA378</f>
        <v>0</v>
      </c>
      <c r="BY233" s="117">
        <f>'[3]ผูกสูตร Planfin64'!CB378</f>
        <v>0</v>
      </c>
      <c r="BZ233" s="118">
        <f t="shared" si="11"/>
        <v>1497840.21</v>
      </c>
    </row>
    <row r="234" spans="1:78" ht="21.75" customHeight="1">
      <c r="A234" s="113" t="s">
        <v>618</v>
      </c>
      <c r="B234" s="114" t="s">
        <v>619</v>
      </c>
      <c r="C234" s="115" t="s">
        <v>689</v>
      </c>
      <c r="D234" s="116" t="s">
        <v>690</v>
      </c>
      <c r="E234" s="117">
        <f>'[3]ผูกสูตร Planfin64'!H379</f>
        <v>0</v>
      </c>
      <c r="F234" s="117">
        <f>'[3]ผูกสูตร Planfin64'!I379</f>
        <v>88981.7</v>
      </c>
      <c r="G234" s="117">
        <f>'[3]ผูกสูตร Planfin64'!J379</f>
        <v>0</v>
      </c>
      <c r="H234" s="117">
        <f>'[3]ผูกสูตร Planfin64'!K379</f>
        <v>0</v>
      </c>
      <c r="I234" s="117">
        <f>'[3]ผูกสูตร Planfin64'!L379</f>
        <v>0</v>
      </c>
      <c r="J234" s="117">
        <f>'[3]ผูกสูตร Planfin64'!M379</f>
        <v>266666.65999999997</v>
      </c>
      <c r="K234" s="117">
        <f>'[3]ผูกสูตร Planfin64'!N379</f>
        <v>117443.2</v>
      </c>
      <c r="L234" s="117">
        <f>'[3]ผูกสูตร Planfin64'!O379</f>
        <v>0</v>
      </c>
      <c r="M234" s="117">
        <f>'[3]ผูกสูตร Planfin64'!P379</f>
        <v>0</v>
      </c>
      <c r="N234" s="117">
        <f>'[3]ผูกสูตร Planfin64'!Q379</f>
        <v>0</v>
      </c>
      <c r="O234" s="117">
        <f>'[3]ผูกสูตร Planfin64'!R379</f>
        <v>0</v>
      </c>
      <c r="P234" s="117">
        <f>'[3]ผูกสูตร Planfin64'!S379</f>
        <v>0</v>
      </c>
      <c r="Q234" s="117">
        <f>'[3]ผูกสูตร Planfin64'!T379</f>
        <v>0</v>
      </c>
      <c r="R234" s="117">
        <f>'[3]ผูกสูตร Planfin64'!U379</f>
        <v>241717.98</v>
      </c>
      <c r="S234" s="117">
        <f>'[3]ผูกสูตร Planfin64'!V379</f>
        <v>0</v>
      </c>
      <c r="T234" s="117">
        <f>'[3]ผูกสูตร Planfin64'!W379</f>
        <v>0</v>
      </c>
      <c r="U234" s="117">
        <f>'[3]ผูกสูตร Planfin64'!X379</f>
        <v>0</v>
      </c>
      <c r="V234" s="117">
        <f>'[3]ผูกสูตร Planfin64'!Y379</f>
        <v>0</v>
      </c>
      <c r="W234" s="117">
        <f>'[3]ผูกสูตร Planfin64'!Z379</f>
        <v>0</v>
      </c>
      <c r="X234" s="117">
        <f>'[3]ผูกสูตร Planfin64'!AA379</f>
        <v>0</v>
      </c>
      <c r="Y234" s="117">
        <f>'[3]ผูกสูตร Planfin64'!AB379</f>
        <v>11056.6</v>
      </c>
      <c r="Z234" s="117">
        <f>'[3]ผูกสูตร Planfin64'!AC379</f>
        <v>0</v>
      </c>
      <c r="AA234" s="117">
        <f>'[3]ผูกสูตร Planfin64'!AD379</f>
        <v>0</v>
      </c>
      <c r="AB234" s="117">
        <f>'[3]ผูกสูตร Planfin64'!AE379</f>
        <v>0</v>
      </c>
      <c r="AC234" s="117">
        <f>'[3]ผูกสูตร Planfin64'!AF379</f>
        <v>0</v>
      </c>
      <c r="AD234" s="117">
        <f>'[3]ผูกสูตร Planfin64'!AG379</f>
        <v>0</v>
      </c>
      <c r="AE234" s="117">
        <f>'[3]ผูกสูตร Planfin64'!AH379</f>
        <v>0</v>
      </c>
      <c r="AF234" s="117">
        <f>'[3]ผูกสูตร Planfin64'!AI379</f>
        <v>0</v>
      </c>
      <c r="AG234" s="117">
        <f>'[3]ผูกสูตร Planfin64'!AJ379</f>
        <v>0</v>
      </c>
      <c r="AH234" s="117">
        <f>'[3]ผูกสูตร Planfin64'!AK379</f>
        <v>0</v>
      </c>
      <c r="AI234" s="117">
        <f>'[3]ผูกสูตร Planfin64'!AL379</f>
        <v>5840</v>
      </c>
      <c r="AJ234" s="117">
        <f>'[3]ผูกสูตร Planfin64'!AM379</f>
        <v>0</v>
      </c>
      <c r="AK234" s="117">
        <f>'[3]ผูกสูตร Planfin64'!AN379</f>
        <v>66502.78</v>
      </c>
      <c r="AL234" s="117">
        <f>'[3]ผูกสูตร Planfin64'!AO379</f>
        <v>18923.060000000001</v>
      </c>
      <c r="AM234" s="117">
        <f>'[3]ผูกสูตร Planfin64'!AP379</f>
        <v>0</v>
      </c>
      <c r="AN234" s="117">
        <f>'[3]ผูกสูตร Planfin64'!AQ379</f>
        <v>0</v>
      </c>
      <c r="AO234" s="117">
        <f>'[3]ผูกสูตร Planfin64'!AR379</f>
        <v>0</v>
      </c>
      <c r="AP234" s="117">
        <f>'[3]ผูกสูตร Planfin64'!AS379</f>
        <v>79024.649999999994</v>
      </c>
      <c r="AQ234" s="117">
        <f>'[3]ผูกสูตร Planfin64'!AT379</f>
        <v>0</v>
      </c>
      <c r="AR234" s="117">
        <f>'[3]ผูกสูตร Planfin64'!AU379</f>
        <v>0</v>
      </c>
      <c r="AS234" s="117">
        <f>'[3]ผูกสูตร Planfin64'!AV379</f>
        <v>122200.48</v>
      </c>
      <c r="AT234" s="117">
        <f>'[3]ผูกสูตร Planfin64'!AW379</f>
        <v>35712.69</v>
      </c>
      <c r="AU234" s="117">
        <f>'[3]ผูกสูตร Planfin64'!AX379</f>
        <v>0</v>
      </c>
      <c r="AV234" s="117">
        <f>'[3]ผูกสูตร Planfin64'!AY379</f>
        <v>0</v>
      </c>
      <c r="AW234" s="117">
        <f>'[3]ผูกสูตร Planfin64'!AZ379</f>
        <v>0</v>
      </c>
      <c r="AX234" s="117">
        <f>'[3]ผูกสูตร Planfin64'!BA379</f>
        <v>42533.3</v>
      </c>
      <c r="AY234" s="117">
        <f>'[3]ผูกสูตร Planfin64'!BB379</f>
        <v>0</v>
      </c>
      <c r="AZ234" s="117">
        <f>'[3]ผูกสูตร Planfin64'!BC379</f>
        <v>95659.3</v>
      </c>
      <c r="BA234" s="117">
        <f>'[3]ผูกสูตร Planfin64'!BD379</f>
        <v>0</v>
      </c>
      <c r="BB234" s="117">
        <f>'[3]ผูกสูตร Planfin64'!BE379</f>
        <v>0</v>
      </c>
      <c r="BC234" s="117">
        <f>'[3]ผูกสูตร Planfin64'!BF379</f>
        <v>0</v>
      </c>
      <c r="BD234" s="117">
        <f>'[3]ผูกสูตร Planfin64'!BG379</f>
        <v>0</v>
      </c>
      <c r="BE234" s="117">
        <f>'[3]ผูกสูตร Planfin64'!BH379</f>
        <v>134557.12</v>
      </c>
      <c r="BF234" s="117">
        <f>'[3]ผูกสูตร Planfin64'!BI379</f>
        <v>260766.98</v>
      </c>
      <c r="BG234" s="117">
        <f>'[3]ผูกสูตร Planfin64'!BJ379</f>
        <v>0</v>
      </c>
      <c r="BH234" s="117">
        <f>'[3]ผูกสูตร Planfin64'!BK379</f>
        <v>0</v>
      </c>
      <c r="BI234" s="117">
        <f>'[3]ผูกสูตร Planfin64'!BL379</f>
        <v>0</v>
      </c>
      <c r="BJ234" s="117">
        <f>'[3]ผูกสูตร Planfin64'!BM379</f>
        <v>402118.86</v>
      </c>
      <c r="BK234" s="117">
        <f>'[3]ผูกสูตร Planfin64'!BN379</f>
        <v>148286.57</v>
      </c>
      <c r="BL234" s="117">
        <f>'[3]ผูกสูตร Planfin64'!BO379</f>
        <v>15500.1</v>
      </c>
      <c r="BM234" s="117">
        <f>'[3]ผูกสูตร Planfin64'!BP379</f>
        <v>0</v>
      </c>
      <c r="BN234" s="117">
        <f>'[3]ผูกสูตร Planfin64'!BQ379</f>
        <v>0</v>
      </c>
      <c r="BO234" s="117">
        <f>'[3]ผูกสูตร Planfin64'!BR379</f>
        <v>0</v>
      </c>
      <c r="BP234" s="117">
        <f>'[3]ผูกสูตร Planfin64'!BS379</f>
        <v>0</v>
      </c>
      <c r="BQ234" s="117">
        <f>'[3]ผูกสูตร Planfin64'!BT379</f>
        <v>0</v>
      </c>
      <c r="BR234" s="117">
        <f>'[3]ผูกสูตร Planfin64'!BU379</f>
        <v>0</v>
      </c>
      <c r="BS234" s="117">
        <f>'[3]ผูกสูตร Planfin64'!BV379</f>
        <v>0</v>
      </c>
      <c r="BT234" s="117">
        <f>'[3]ผูกสูตร Planfin64'!BW379</f>
        <v>105754.8</v>
      </c>
      <c r="BU234" s="117">
        <f>'[3]ผูกสูตร Planfin64'!BX379</f>
        <v>111261.2</v>
      </c>
      <c r="BV234" s="117">
        <f>'[3]ผูกสูตร Planfin64'!BY379</f>
        <v>33419.879999999997</v>
      </c>
      <c r="BW234" s="117">
        <f>'[3]ผูกสูตร Planfin64'!BZ379</f>
        <v>0</v>
      </c>
      <c r="BX234" s="117">
        <f>'[3]ผูกสูตร Planfin64'!CA379</f>
        <v>0</v>
      </c>
      <c r="BY234" s="117">
        <f>'[3]ผูกสูตร Planfin64'!CB379</f>
        <v>15333.26</v>
      </c>
      <c r="BZ234" s="118">
        <f t="shared" si="11"/>
        <v>2419261.1699999995</v>
      </c>
    </row>
    <row r="235" spans="1:78" ht="21.75" customHeight="1">
      <c r="A235" s="113" t="s">
        <v>618</v>
      </c>
      <c r="B235" s="114" t="s">
        <v>619</v>
      </c>
      <c r="C235" s="115" t="s">
        <v>691</v>
      </c>
      <c r="D235" s="116" t="s">
        <v>692</v>
      </c>
      <c r="E235" s="117">
        <f>'[3]ผูกสูตร Planfin64'!H380</f>
        <v>0</v>
      </c>
      <c r="F235" s="117">
        <f>'[3]ผูกสูตร Planfin64'!I380</f>
        <v>0</v>
      </c>
      <c r="G235" s="117">
        <f>'[3]ผูกสูตร Planfin64'!J380</f>
        <v>0</v>
      </c>
      <c r="H235" s="117">
        <f>'[3]ผูกสูตร Planfin64'!K380</f>
        <v>0</v>
      </c>
      <c r="I235" s="117">
        <f>'[3]ผูกสูตร Planfin64'!L380</f>
        <v>0</v>
      </c>
      <c r="J235" s="117">
        <f>'[3]ผูกสูตร Planfin64'!M380</f>
        <v>0</v>
      </c>
      <c r="K235" s="117">
        <f>'[3]ผูกสูตร Planfin64'!N380</f>
        <v>0</v>
      </c>
      <c r="L235" s="117">
        <f>'[3]ผูกสูตร Planfin64'!O380</f>
        <v>0</v>
      </c>
      <c r="M235" s="117">
        <f>'[3]ผูกสูตร Planfin64'!P380</f>
        <v>0</v>
      </c>
      <c r="N235" s="117">
        <f>'[3]ผูกสูตร Planfin64'!Q380</f>
        <v>0</v>
      </c>
      <c r="O235" s="117">
        <f>'[3]ผูกสูตร Planfin64'!R380</f>
        <v>0</v>
      </c>
      <c r="P235" s="117">
        <f>'[3]ผูกสูตร Planfin64'!S380</f>
        <v>0</v>
      </c>
      <c r="Q235" s="117">
        <f>'[3]ผูกสูตร Planfin64'!T380</f>
        <v>0</v>
      </c>
      <c r="R235" s="117">
        <f>'[3]ผูกสูตร Planfin64'!U380</f>
        <v>0</v>
      </c>
      <c r="S235" s="117">
        <f>'[3]ผูกสูตร Planfin64'!V380</f>
        <v>0</v>
      </c>
      <c r="T235" s="117">
        <f>'[3]ผูกสูตร Planfin64'!W380</f>
        <v>0</v>
      </c>
      <c r="U235" s="117">
        <f>'[3]ผูกสูตร Planfin64'!X380</f>
        <v>0</v>
      </c>
      <c r="V235" s="117">
        <f>'[3]ผูกสูตร Planfin64'!Y380</f>
        <v>0</v>
      </c>
      <c r="W235" s="117">
        <f>'[3]ผูกสูตร Planfin64'!Z380</f>
        <v>0</v>
      </c>
      <c r="X235" s="117">
        <f>'[3]ผูกสูตร Planfin64'!AA380</f>
        <v>0</v>
      </c>
      <c r="Y235" s="117">
        <f>'[3]ผูกสูตร Planfin64'!AB380</f>
        <v>7346.55</v>
      </c>
      <c r="Z235" s="117">
        <f>'[3]ผูกสูตร Planfin64'!AC380</f>
        <v>0</v>
      </c>
      <c r="AA235" s="117">
        <f>'[3]ผูกสูตร Planfin64'!AD380</f>
        <v>0</v>
      </c>
      <c r="AB235" s="117">
        <f>'[3]ผูกสูตร Planfin64'!AE380</f>
        <v>0</v>
      </c>
      <c r="AC235" s="117">
        <f>'[3]ผูกสูตร Planfin64'!AF380</f>
        <v>0</v>
      </c>
      <c r="AD235" s="117">
        <f>'[3]ผูกสูตร Planfin64'!AG380</f>
        <v>0</v>
      </c>
      <c r="AE235" s="117">
        <f>'[3]ผูกสูตร Planfin64'!AH380</f>
        <v>0</v>
      </c>
      <c r="AF235" s="117">
        <f>'[3]ผูกสูตร Planfin64'!AI380</f>
        <v>0</v>
      </c>
      <c r="AG235" s="117">
        <f>'[3]ผูกสูตร Planfin64'!AJ380</f>
        <v>0</v>
      </c>
      <c r="AH235" s="117">
        <f>'[3]ผูกสูตร Planfin64'!AK380</f>
        <v>0</v>
      </c>
      <c r="AI235" s="117">
        <f>'[3]ผูกสูตร Planfin64'!AL380</f>
        <v>0</v>
      </c>
      <c r="AJ235" s="117">
        <f>'[3]ผูกสูตร Planfin64'!AM380</f>
        <v>0</v>
      </c>
      <c r="AK235" s="117">
        <f>'[3]ผูกสูตร Planfin64'!AN380</f>
        <v>0</v>
      </c>
      <c r="AL235" s="117">
        <f>'[3]ผูกสูตร Planfin64'!AO380</f>
        <v>0</v>
      </c>
      <c r="AM235" s="117">
        <f>'[3]ผูกสูตร Planfin64'!AP380</f>
        <v>0</v>
      </c>
      <c r="AN235" s="117">
        <f>'[3]ผูกสูตร Planfin64'!AQ380</f>
        <v>0</v>
      </c>
      <c r="AO235" s="117">
        <f>'[3]ผูกสูตร Planfin64'!AR380</f>
        <v>0</v>
      </c>
      <c r="AP235" s="117">
        <f>'[3]ผูกสูตร Planfin64'!AS380</f>
        <v>0</v>
      </c>
      <c r="AQ235" s="117">
        <f>'[3]ผูกสูตร Planfin64'!AT380</f>
        <v>0</v>
      </c>
      <c r="AR235" s="117">
        <f>'[3]ผูกสูตร Planfin64'!AU380</f>
        <v>0</v>
      </c>
      <c r="AS235" s="117">
        <f>'[3]ผูกสูตร Planfin64'!AV380</f>
        <v>0</v>
      </c>
      <c r="AT235" s="117">
        <f>'[3]ผูกสูตร Planfin64'!AW380</f>
        <v>0</v>
      </c>
      <c r="AU235" s="117">
        <f>'[3]ผูกสูตร Planfin64'!AX380</f>
        <v>0</v>
      </c>
      <c r="AV235" s="117">
        <f>'[3]ผูกสูตร Planfin64'!AY380</f>
        <v>0</v>
      </c>
      <c r="AW235" s="117">
        <f>'[3]ผูกสูตร Planfin64'!AZ380</f>
        <v>0</v>
      </c>
      <c r="AX235" s="117">
        <f>'[3]ผูกสูตร Planfin64'!BA380</f>
        <v>0</v>
      </c>
      <c r="AY235" s="117">
        <f>'[3]ผูกสูตร Planfin64'!BB380</f>
        <v>0</v>
      </c>
      <c r="AZ235" s="117">
        <f>'[3]ผูกสูตร Planfin64'!BC380</f>
        <v>0</v>
      </c>
      <c r="BA235" s="117">
        <f>'[3]ผูกสูตร Planfin64'!BD380</f>
        <v>0</v>
      </c>
      <c r="BB235" s="117">
        <f>'[3]ผูกสูตร Planfin64'!BE380</f>
        <v>0</v>
      </c>
      <c r="BC235" s="117">
        <f>'[3]ผูกสูตร Planfin64'!BF380</f>
        <v>0</v>
      </c>
      <c r="BD235" s="117">
        <f>'[3]ผูกสูตร Planfin64'!BG380</f>
        <v>0</v>
      </c>
      <c r="BE235" s="117">
        <f>'[3]ผูกสูตร Planfin64'!BH380</f>
        <v>0</v>
      </c>
      <c r="BF235" s="117">
        <f>'[3]ผูกสูตร Planfin64'!BI380</f>
        <v>0</v>
      </c>
      <c r="BG235" s="117">
        <f>'[3]ผูกสูตร Planfin64'!BJ380</f>
        <v>0</v>
      </c>
      <c r="BH235" s="117">
        <f>'[3]ผูกสูตร Planfin64'!BK380</f>
        <v>0</v>
      </c>
      <c r="BI235" s="117">
        <f>'[3]ผูกสูตร Planfin64'!BL380</f>
        <v>0</v>
      </c>
      <c r="BJ235" s="117">
        <f>'[3]ผูกสูตร Planfin64'!BM380</f>
        <v>0</v>
      </c>
      <c r="BK235" s="117">
        <f>'[3]ผูกสูตร Planfin64'!BN380</f>
        <v>9154.8799999999992</v>
      </c>
      <c r="BL235" s="117">
        <f>'[3]ผูกสูตร Planfin64'!BO380</f>
        <v>0</v>
      </c>
      <c r="BM235" s="117">
        <f>'[3]ผูกสูตร Planfin64'!BP380</f>
        <v>0</v>
      </c>
      <c r="BN235" s="117">
        <f>'[3]ผูกสูตร Planfin64'!BQ380</f>
        <v>0</v>
      </c>
      <c r="BO235" s="117">
        <f>'[3]ผูกสูตร Planfin64'!BR380</f>
        <v>0</v>
      </c>
      <c r="BP235" s="117">
        <f>'[3]ผูกสูตร Planfin64'!BS380</f>
        <v>0</v>
      </c>
      <c r="BQ235" s="117">
        <f>'[3]ผูกสูตร Planfin64'!BT380</f>
        <v>0</v>
      </c>
      <c r="BR235" s="117">
        <f>'[3]ผูกสูตร Planfin64'!BU380</f>
        <v>0</v>
      </c>
      <c r="BS235" s="117">
        <f>'[3]ผูกสูตร Planfin64'!BV380</f>
        <v>0</v>
      </c>
      <c r="BT235" s="117">
        <f>'[3]ผูกสูตร Planfin64'!BW380</f>
        <v>0</v>
      </c>
      <c r="BU235" s="117">
        <f>'[3]ผูกสูตร Planfin64'!BX380</f>
        <v>67292.100000000006</v>
      </c>
      <c r="BV235" s="117">
        <f>'[3]ผูกสูตร Planfin64'!BY380</f>
        <v>0</v>
      </c>
      <c r="BW235" s="117">
        <f>'[3]ผูกสูตร Planfin64'!BZ380</f>
        <v>0</v>
      </c>
      <c r="BX235" s="117">
        <f>'[3]ผูกสูตร Planfin64'!CA380</f>
        <v>0</v>
      </c>
      <c r="BY235" s="117">
        <f>'[3]ผูกสูตร Planfin64'!CB380</f>
        <v>0</v>
      </c>
      <c r="BZ235" s="118">
        <f t="shared" si="11"/>
        <v>83793.53</v>
      </c>
    </row>
    <row r="236" spans="1:78" ht="21.75" customHeight="1">
      <c r="A236" s="113" t="s">
        <v>618</v>
      </c>
      <c r="B236" s="114" t="s">
        <v>619</v>
      </c>
      <c r="C236" s="115" t="s">
        <v>693</v>
      </c>
      <c r="D236" s="116" t="s">
        <v>694</v>
      </c>
      <c r="E236" s="117">
        <f>'[3]ผูกสูตร Planfin64'!H381</f>
        <v>0</v>
      </c>
      <c r="F236" s="117">
        <f>'[3]ผูกสูตร Planfin64'!I381</f>
        <v>30449.43</v>
      </c>
      <c r="G236" s="117">
        <f>'[3]ผูกสูตร Planfin64'!J381</f>
        <v>106492.42</v>
      </c>
      <c r="H236" s="117">
        <f>'[3]ผูกสูตร Planfin64'!K381</f>
        <v>362550</v>
      </c>
      <c r="I236" s="117">
        <f>'[3]ผูกสูตร Planfin64'!L381</f>
        <v>0</v>
      </c>
      <c r="J236" s="117">
        <f>'[3]ผูกสูตร Planfin64'!M381</f>
        <v>75800</v>
      </c>
      <c r="K236" s="117">
        <f>'[3]ผูกสูตร Planfin64'!N381</f>
        <v>0</v>
      </c>
      <c r="L236" s="117">
        <f>'[3]ผูกสูตร Planfin64'!O381</f>
        <v>0</v>
      </c>
      <c r="M236" s="117">
        <f>'[3]ผูกสูตร Planfin64'!P381</f>
        <v>0</v>
      </c>
      <c r="N236" s="117">
        <f>'[3]ผูกสูตร Planfin64'!Q381</f>
        <v>0</v>
      </c>
      <c r="O236" s="117">
        <f>'[3]ผูกสูตร Planfin64'!R381</f>
        <v>66007.31</v>
      </c>
      <c r="P236" s="117">
        <f>'[3]ผูกสูตร Planfin64'!S381</f>
        <v>0</v>
      </c>
      <c r="Q236" s="117">
        <f>'[3]ผูกสูตร Planfin64'!T381</f>
        <v>112000</v>
      </c>
      <c r="R236" s="117">
        <f>'[3]ผูกสูตร Planfin64'!U381</f>
        <v>0</v>
      </c>
      <c r="S236" s="117">
        <f>'[3]ผูกสูตร Planfin64'!V381</f>
        <v>0</v>
      </c>
      <c r="T236" s="117">
        <f>'[3]ผูกสูตร Planfin64'!W381</f>
        <v>0</v>
      </c>
      <c r="U236" s="117">
        <f>'[3]ผูกสูตร Planfin64'!X381</f>
        <v>271633.32</v>
      </c>
      <c r="V236" s="117">
        <f>'[3]ผูกสูตร Planfin64'!Y381</f>
        <v>0</v>
      </c>
      <c r="W236" s="117">
        <f>'[3]ผูกสูตร Planfin64'!Z381</f>
        <v>0</v>
      </c>
      <c r="X236" s="117">
        <f>'[3]ผูกสูตร Planfin64'!AA381</f>
        <v>0</v>
      </c>
      <c r="Y236" s="117">
        <f>'[3]ผูกสูตร Planfin64'!AB381</f>
        <v>226233.2</v>
      </c>
      <c r="Z236" s="117">
        <f>'[3]ผูกสูตร Planfin64'!AC381</f>
        <v>23716.799999999999</v>
      </c>
      <c r="AA236" s="117">
        <f>'[3]ผูกสูตร Planfin64'!AD381</f>
        <v>0</v>
      </c>
      <c r="AB236" s="117">
        <f>'[3]ผูกสูตร Planfin64'!AE381</f>
        <v>0</v>
      </c>
      <c r="AC236" s="117">
        <f>'[3]ผูกสูตร Planfin64'!AF381</f>
        <v>0</v>
      </c>
      <c r="AD236" s="117">
        <f>'[3]ผูกสูตร Planfin64'!AG381</f>
        <v>0</v>
      </c>
      <c r="AE236" s="117">
        <f>'[3]ผูกสูตร Planfin64'!AH381</f>
        <v>0</v>
      </c>
      <c r="AF236" s="117">
        <f>'[3]ผูกสูตร Planfin64'!AI381</f>
        <v>0</v>
      </c>
      <c r="AG236" s="117">
        <f>'[3]ผูกสูตร Planfin64'!AJ381</f>
        <v>0</v>
      </c>
      <c r="AH236" s="117">
        <f>'[3]ผูกสูตร Planfin64'!AK381</f>
        <v>0</v>
      </c>
      <c r="AI236" s="117">
        <f>'[3]ผูกสูตร Planfin64'!AL381</f>
        <v>224337.33</v>
      </c>
      <c r="AJ236" s="117">
        <f>'[3]ผูกสูตร Planfin64'!AM381</f>
        <v>99830.16</v>
      </c>
      <c r="AK236" s="117">
        <f>'[3]ผูกสูตร Planfin64'!AN381</f>
        <v>0</v>
      </c>
      <c r="AL236" s="117">
        <f>'[3]ผูกสูตร Planfin64'!AO381</f>
        <v>131166.47</v>
      </c>
      <c r="AM236" s="117">
        <f>'[3]ผูกสูตร Planfin64'!AP381</f>
        <v>0</v>
      </c>
      <c r="AN236" s="117">
        <f>'[3]ผูกสูตร Planfin64'!AQ381</f>
        <v>94969.600000000006</v>
      </c>
      <c r="AO236" s="117">
        <f>'[3]ผูกสูตร Planfin64'!AR381</f>
        <v>147840</v>
      </c>
      <c r="AP236" s="117">
        <f>'[3]ผูกสูตร Planfin64'!AS381</f>
        <v>117851.33</v>
      </c>
      <c r="AQ236" s="117">
        <f>'[3]ผูกสูตร Planfin64'!AT381</f>
        <v>44834.9</v>
      </c>
      <c r="AR236" s="117">
        <f>'[3]ผูกสูตร Planfin64'!AU381</f>
        <v>0</v>
      </c>
      <c r="AS236" s="117">
        <f>'[3]ผูกสูตร Planfin64'!AV381</f>
        <v>0</v>
      </c>
      <c r="AT236" s="117">
        <f>'[3]ผูกสูตร Planfin64'!AW381</f>
        <v>4799.9399999999996</v>
      </c>
      <c r="AU236" s="117">
        <f>'[3]ผูกสูตร Planfin64'!AX381</f>
        <v>141159.79999999999</v>
      </c>
      <c r="AV236" s="117">
        <f>'[3]ผูกสูตร Planfin64'!AY381</f>
        <v>0</v>
      </c>
      <c r="AW236" s="117">
        <f>'[3]ผูกสูตร Planfin64'!AZ381</f>
        <v>0</v>
      </c>
      <c r="AX236" s="117">
        <f>'[3]ผูกสูตร Planfin64'!BA381</f>
        <v>0</v>
      </c>
      <c r="AY236" s="117">
        <f>'[3]ผูกสูตร Planfin64'!BB381</f>
        <v>0</v>
      </c>
      <c r="AZ236" s="117">
        <f>'[3]ผูกสูตร Planfin64'!BC381</f>
        <v>567000</v>
      </c>
      <c r="BA236" s="117">
        <f>'[3]ผูกสูตร Planfin64'!BD381</f>
        <v>0</v>
      </c>
      <c r="BB236" s="117">
        <f>'[3]ผูกสูตร Planfin64'!BE381</f>
        <v>6518.9</v>
      </c>
      <c r="BC236" s="117">
        <f>'[3]ผูกสูตร Planfin64'!BF381</f>
        <v>0</v>
      </c>
      <c r="BD236" s="117">
        <f>'[3]ผูกสูตร Planfin64'!BG381</f>
        <v>0</v>
      </c>
      <c r="BE236" s="117">
        <f>'[3]ผูกสูตร Planfin64'!BH381</f>
        <v>91459.99</v>
      </c>
      <c r="BF236" s="117">
        <f>'[3]ผูกสูตร Planfin64'!BI381</f>
        <v>36740</v>
      </c>
      <c r="BG236" s="117">
        <f>'[3]ผูกสูตร Planfin64'!BJ381</f>
        <v>15665.19</v>
      </c>
      <c r="BH236" s="117">
        <f>'[3]ผูกสูตร Planfin64'!BK381</f>
        <v>0</v>
      </c>
      <c r="BI236" s="117">
        <f>'[3]ผูกสูตร Planfin64'!BL381</f>
        <v>0</v>
      </c>
      <c r="BJ236" s="117">
        <f>'[3]ผูกสูตร Planfin64'!BM381</f>
        <v>0</v>
      </c>
      <c r="BK236" s="117">
        <f>'[3]ผูกสูตร Planfin64'!BN381</f>
        <v>119281.95</v>
      </c>
      <c r="BL236" s="117">
        <f>'[3]ผูกสูตร Planfin64'!BO381</f>
        <v>0</v>
      </c>
      <c r="BM236" s="117">
        <f>'[3]ผูกสูตร Planfin64'!BP381</f>
        <v>0</v>
      </c>
      <c r="BN236" s="117">
        <f>'[3]ผูกสูตร Planfin64'!BQ381</f>
        <v>1277.93</v>
      </c>
      <c r="BO236" s="117">
        <f>'[3]ผูกสูตร Planfin64'!BR381</f>
        <v>122220.41</v>
      </c>
      <c r="BP236" s="117">
        <f>'[3]ผูกสูตร Planfin64'!BS381</f>
        <v>0</v>
      </c>
      <c r="BQ236" s="117">
        <f>'[3]ผูกสูตร Planfin64'!BT381</f>
        <v>0</v>
      </c>
      <c r="BR236" s="117">
        <f>'[3]ผูกสูตร Planfin64'!BU381</f>
        <v>0</v>
      </c>
      <c r="BS236" s="117">
        <f>'[3]ผูกสูตร Planfin64'!BV381</f>
        <v>52413.14</v>
      </c>
      <c r="BT236" s="117">
        <f>'[3]ผูกสูตร Planfin64'!BW381</f>
        <v>0</v>
      </c>
      <c r="BU236" s="117">
        <f>'[3]ผูกสูตร Planfin64'!BX381</f>
        <v>445705.22</v>
      </c>
      <c r="BV236" s="117">
        <f>'[3]ผูกสูตร Planfin64'!BY381</f>
        <v>0</v>
      </c>
      <c r="BW236" s="117">
        <f>'[3]ผูกสูตร Planfin64'!BZ381</f>
        <v>0</v>
      </c>
      <c r="BX236" s="117">
        <f>'[3]ผูกสูตร Planfin64'!CA381</f>
        <v>0</v>
      </c>
      <c r="BY236" s="117">
        <f>'[3]ผูกสูตร Planfin64'!CB381</f>
        <v>0</v>
      </c>
      <c r="BZ236" s="118">
        <f t="shared" si="11"/>
        <v>3739954.74</v>
      </c>
    </row>
    <row r="237" spans="1:78" ht="21.75" customHeight="1">
      <c r="A237" s="113" t="s">
        <v>618</v>
      </c>
      <c r="B237" s="114" t="s">
        <v>619</v>
      </c>
      <c r="C237" s="115" t="s">
        <v>695</v>
      </c>
      <c r="D237" s="116" t="s">
        <v>696</v>
      </c>
      <c r="E237" s="117">
        <f>'[3]ผูกสูตร Planfin64'!H382</f>
        <v>1981661.27</v>
      </c>
      <c r="F237" s="117">
        <f>'[3]ผูกสูตร Planfin64'!I382</f>
        <v>1388574.26</v>
      </c>
      <c r="G237" s="117">
        <f>'[3]ผูกสูตร Planfin64'!J382</f>
        <v>1257813.3600000001</v>
      </c>
      <c r="H237" s="117">
        <f>'[3]ผูกสูตร Planfin64'!K382</f>
        <v>612254</v>
      </c>
      <c r="I237" s="117">
        <f>'[3]ผูกสูตร Planfin64'!L382</f>
        <v>865132.26</v>
      </c>
      <c r="J237" s="117">
        <f>'[3]ผูกสูตร Planfin64'!M382</f>
        <v>181878.67</v>
      </c>
      <c r="K237" s="117">
        <f>'[3]ผูกสูตร Planfin64'!N382</f>
        <v>6346779.25</v>
      </c>
      <c r="L237" s="117">
        <f>'[3]ผูกสูตร Planfin64'!O382</f>
        <v>992444.21</v>
      </c>
      <c r="M237" s="117">
        <f>'[3]ผูกสูตร Planfin64'!P382</f>
        <v>533375.77</v>
      </c>
      <c r="N237" s="117">
        <f>'[3]ผูกสูตร Planfin64'!Q382</f>
        <v>949554.04</v>
      </c>
      <c r="O237" s="117">
        <f>'[3]ผูกสูตร Planfin64'!R382</f>
        <v>484508.73</v>
      </c>
      <c r="P237" s="117">
        <f>'[3]ผูกสูตร Planfin64'!S382</f>
        <v>1058694.28</v>
      </c>
      <c r="Q237" s="117">
        <f>'[3]ผูกสูตร Planfin64'!T382</f>
        <v>1152931.6599999999</v>
      </c>
      <c r="R237" s="117">
        <f>'[3]ผูกสูตร Planfin64'!U382</f>
        <v>5360126.8600000003</v>
      </c>
      <c r="S237" s="117">
        <f>'[3]ผูกสูตร Planfin64'!V382</f>
        <v>105147.73</v>
      </c>
      <c r="T237" s="117">
        <f>'[3]ผูกสูตร Planfin64'!W382</f>
        <v>316692.78970000002</v>
      </c>
      <c r="U237" s="117">
        <f>'[3]ผูกสูตร Planfin64'!X382</f>
        <v>250665.26</v>
      </c>
      <c r="V237" s="117">
        <f>'[3]ผูกสูตร Planfin64'!Y382</f>
        <v>881337.84</v>
      </c>
      <c r="W237" s="117">
        <f>'[3]ผูกสูตร Planfin64'!Z382</f>
        <v>426239</v>
      </c>
      <c r="X237" s="117">
        <f>'[3]ผูกสูตร Planfin64'!AA382</f>
        <v>1174635.78</v>
      </c>
      <c r="Y237" s="117">
        <f>'[3]ผูกสูตร Planfin64'!AB382</f>
        <v>197692.61</v>
      </c>
      <c r="Z237" s="117">
        <f>'[3]ผูกสูตร Planfin64'!AC382</f>
        <v>4139156.72</v>
      </c>
      <c r="AA237" s="117">
        <f>'[3]ผูกสูตร Planfin64'!AD382</f>
        <v>175349.81</v>
      </c>
      <c r="AB237" s="117">
        <f>'[3]ผูกสูตร Planfin64'!AE382</f>
        <v>0</v>
      </c>
      <c r="AC237" s="117">
        <f>'[3]ผูกสูตร Planfin64'!AF382</f>
        <v>175650.46</v>
      </c>
      <c r="AD237" s="117">
        <f>'[3]ผูกสูตร Planfin64'!AG382</f>
        <v>19244.28</v>
      </c>
      <c r="AE237" s="117">
        <f>'[3]ผูกสูตร Planfin64'!AH382</f>
        <v>120292.44</v>
      </c>
      <c r="AF237" s="117">
        <f>'[3]ผูกสูตร Planfin64'!AI382</f>
        <v>8059404.5999999996</v>
      </c>
      <c r="AG237" s="117">
        <f>'[3]ผูกสูตร Planfin64'!AJ382</f>
        <v>555698.39</v>
      </c>
      <c r="AH237" s="117">
        <f>'[3]ผูกสูตร Planfin64'!AK382</f>
        <v>198109.11</v>
      </c>
      <c r="AI237" s="117">
        <f>'[3]ผูกสูตร Planfin64'!AL382</f>
        <v>127521.72</v>
      </c>
      <c r="AJ237" s="117">
        <f>'[3]ผูกสูตร Planfin64'!AM382</f>
        <v>210150.08</v>
      </c>
      <c r="AK237" s="117">
        <f>'[3]ผูกสูตร Planfin64'!AN382</f>
        <v>171320.13</v>
      </c>
      <c r="AL237" s="117">
        <f>'[3]ผูกสูตร Planfin64'!AO382</f>
        <v>450070.19</v>
      </c>
      <c r="AM237" s="117">
        <f>'[3]ผูกสูตร Planfin64'!AP382</f>
        <v>334532.5</v>
      </c>
      <c r="AN237" s="117">
        <f>'[3]ผูกสูตร Planfin64'!AQ382</f>
        <v>303864.2</v>
      </c>
      <c r="AO237" s="117">
        <f>'[3]ผูกสูตร Planfin64'!AR382</f>
        <v>188357.12</v>
      </c>
      <c r="AP237" s="117">
        <f>'[3]ผูกสูตร Planfin64'!AS382</f>
        <v>699172.95</v>
      </c>
      <c r="AQ237" s="117">
        <f>'[3]ผูกสูตร Planfin64'!AT382</f>
        <v>379918.31</v>
      </c>
      <c r="AR237" s="117">
        <f>'[3]ผูกสูตร Planfin64'!AU382</f>
        <v>7066.33</v>
      </c>
      <c r="AS237" s="117">
        <f>'[3]ผูกสูตร Planfin64'!AV382</f>
        <v>370383.62</v>
      </c>
      <c r="AT237" s="117">
        <f>'[3]ผูกสูตร Planfin64'!AW382</f>
        <v>613539.1</v>
      </c>
      <c r="AU237" s="117">
        <f>'[3]ผูกสูตร Planfin64'!AX382</f>
        <v>433623.24</v>
      </c>
      <c r="AV237" s="117">
        <f>'[3]ผูกสูตร Planfin64'!AY382</f>
        <v>140767.9</v>
      </c>
      <c r="AW237" s="117">
        <f>'[3]ผูกสูตร Planfin64'!AZ382</f>
        <v>55605.43</v>
      </c>
      <c r="AX237" s="117">
        <f>'[3]ผูกสูตร Planfin64'!BA382</f>
        <v>159887.15</v>
      </c>
      <c r="AY237" s="117">
        <f>'[3]ผูกสูตร Planfin64'!BB382</f>
        <v>0</v>
      </c>
      <c r="AZ237" s="117">
        <f>'[3]ผูกสูตร Planfin64'!BC382</f>
        <v>896541.34</v>
      </c>
      <c r="BA237" s="117">
        <f>'[3]ผูกสูตร Planfin64'!BD382</f>
        <v>541705.53</v>
      </c>
      <c r="BB237" s="117">
        <f>'[3]ผูกสูตร Planfin64'!BE382</f>
        <v>717138.5</v>
      </c>
      <c r="BC237" s="117">
        <f>'[3]ผูกสูตร Planfin64'!BF382</f>
        <v>74809.8</v>
      </c>
      <c r="BD237" s="117">
        <f>'[3]ผูกสูตร Planfin64'!BG382</f>
        <v>27498.75</v>
      </c>
      <c r="BE237" s="117">
        <f>'[3]ผูกสูตร Planfin64'!BH382</f>
        <v>908314.17</v>
      </c>
      <c r="BF237" s="117">
        <f>'[3]ผูกสูตร Planfin64'!BI382</f>
        <v>416195.5</v>
      </c>
      <c r="BG237" s="117">
        <f>'[3]ผูกสูตร Planfin64'!BJ382</f>
        <v>909238.29</v>
      </c>
      <c r="BH237" s="117">
        <f>'[3]ผูกสูตร Planfin64'!BK382</f>
        <v>154700.20000000001</v>
      </c>
      <c r="BI237" s="117">
        <f>'[3]ผูกสูตร Planfin64'!BL382</f>
        <v>164841.44</v>
      </c>
      <c r="BJ237" s="117">
        <f>'[3]ผูกสูตร Planfin64'!BM382</f>
        <v>1096074.53</v>
      </c>
      <c r="BK237" s="117">
        <f>'[3]ผูกสูตร Planfin64'!BN382</f>
        <v>661032.55000000005</v>
      </c>
      <c r="BL237" s="117">
        <f>'[3]ผูกสูตร Planfin64'!BO382</f>
        <v>198733.36</v>
      </c>
      <c r="BM237" s="117">
        <f>'[3]ผูกสูตร Planfin64'!BP382</f>
        <v>132207.49</v>
      </c>
      <c r="BN237" s="117">
        <f>'[3]ผูกสูตร Planfin64'!BQ382</f>
        <v>679571.96</v>
      </c>
      <c r="BO237" s="117">
        <f>'[3]ผูกสูตร Planfin64'!BR382</f>
        <v>422442.92</v>
      </c>
      <c r="BP237" s="117">
        <f>'[3]ผูกสูตร Planfin64'!BS382</f>
        <v>250045.19</v>
      </c>
      <c r="BQ237" s="117">
        <f>'[3]ผูกสูตร Planfin64'!BT382</f>
        <v>2581683.7999999998</v>
      </c>
      <c r="BR237" s="117">
        <f>'[3]ผูกสูตร Planfin64'!BU382</f>
        <v>185451.97</v>
      </c>
      <c r="BS237" s="117">
        <f>'[3]ผูกสูตร Planfin64'!BV382</f>
        <v>481264.38</v>
      </c>
      <c r="BT237" s="117">
        <f>'[3]ผูกสูตร Planfin64'!BW382</f>
        <v>402515.31</v>
      </c>
      <c r="BU237" s="117">
        <f>'[3]ผูกสูตร Planfin64'!BX382</f>
        <v>1248404.1499999999</v>
      </c>
      <c r="BV237" s="117">
        <f>'[3]ผูกสูตร Planfin64'!BY382</f>
        <v>1318894.93</v>
      </c>
      <c r="BW237" s="117">
        <f>'[3]ผูกสูตร Planfin64'!BZ382</f>
        <v>186819.55</v>
      </c>
      <c r="BX237" s="117">
        <f>'[3]ผูกสูตร Planfin64'!CA382</f>
        <v>329101.25</v>
      </c>
      <c r="BY237" s="117">
        <f>'[3]ผูกสูตร Planfin64'!CB382</f>
        <v>599470.15</v>
      </c>
      <c r="BZ237" s="118">
        <f t="shared" si="11"/>
        <v>60191522.419699997</v>
      </c>
    </row>
    <row r="238" spans="1:78" ht="21.75" customHeight="1">
      <c r="A238" s="113" t="s">
        <v>618</v>
      </c>
      <c r="B238" s="114" t="s">
        <v>619</v>
      </c>
      <c r="C238" s="115" t="s">
        <v>697</v>
      </c>
      <c r="D238" s="116" t="s">
        <v>698</v>
      </c>
      <c r="E238" s="117">
        <f>'[3]ผูกสูตร Planfin64'!H383</f>
        <v>0</v>
      </c>
      <c r="F238" s="117">
        <f>'[3]ผูกสูตร Planfin64'!I383</f>
        <v>850387.4</v>
      </c>
      <c r="G238" s="117">
        <f>'[3]ผูกสูตร Planfin64'!J383</f>
        <v>1382328.55</v>
      </c>
      <c r="H238" s="117">
        <f>'[3]ผูกสูตร Planfin64'!K383</f>
        <v>697719</v>
      </c>
      <c r="I238" s="117">
        <f>'[3]ผูกสูตร Planfin64'!L383</f>
        <v>277556.89</v>
      </c>
      <c r="J238" s="117">
        <f>'[3]ผูกสูตร Planfin64'!M383</f>
        <v>791100</v>
      </c>
      <c r="K238" s="117">
        <f>'[3]ผูกสูตร Planfin64'!N383</f>
        <v>3245112.33</v>
      </c>
      <c r="L238" s="117">
        <f>'[3]ผูกสูตร Planfin64'!O383</f>
        <v>1507654.92</v>
      </c>
      <c r="M238" s="117">
        <f>'[3]ผูกสูตร Planfin64'!P383</f>
        <v>608400</v>
      </c>
      <c r="N238" s="117">
        <f>'[3]ผูกสูตร Planfin64'!Q383</f>
        <v>1026899.64</v>
      </c>
      <c r="O238" s="117">
        <f>'[3]ผูกสูตร Planfin64'!R383</f>
        <v>489432.05</v>
      </c>
      <c r="P238" s="117">
        <f>'[3]ผูกสูตร Planfin64'!S383</f>
        <v>1235706.75</v>
      </c>
      <c r="Q238" s="117">
        <f>'[3]ผูกสูตร Planfin64'!T383</f>
        <v>1121809</v>
      </c>
      <c r="R238" s="117">
        <f>'[3]ผูกสูตร Planfin64'!U383</f>
        <v>1907047.49</v>
      </c>
      <c r="S238" s="117">
        <f>'[3]ผูกสูตร Planfin64'!V383</f>
        <v>16355.07</v>
      </c>
      <c r="T238" s="117">
        <f>'[3]ผูกสูตร Planfin64'!W383</f>
        <v>1699458.7398999999</v>
      </c>
      <c r="U238" s="117">
        <f>'[3]ผูกสูตร Planfin64'!X383</f>
        <v>846790.32</v>
      </c>
      <c r="V238" s="117">
        <f>'[3]ผูกสูตร Planfin64'!Y383</f>
        <v>762984.65</v>
      </c>
      <c r="W238" s="117">
        <f>'[3]ผูกสูตร Planfin64'!Z383</f>
        <v>38371.21</v>
      </c>
      <c r="X238" s="117">
        <f>'[3]ผูกสูตร Planfin64'!AA383</f>
        <v>1065879.25</v>
      </c>
      <c r="Y238" s="117">
        <f>'[3]ผูกสูตร Planfin64'!AB383</f>
        <v>879016.47</v>
      </c>
      <c r="Z238" s="117">
        <f>'[3]ผูกสูตร Planfin64'!AC383</f>
        <v>201049.95</v>
      </c>
      <c r="AA238" s="117">
        <f>'[3]ผูกสูตร Planfin64'!AD383</f>
        <v>669331.03</v>
      </c>
      <c r="AB238" s="117">
        <f>'[3]ผูกสูตร Planfin64'!AE383</f>
        <v>1369774.32</v>
      </c>
      <c r="AC238" s="117">
        <f>'[3]ผูกสูตร Planfin64'!AF383</f>
        <v>1002423.11</v>
      </c>
      <c r="AD238" s="117">
        <f>'[3]ผูกสูตร Planfin64'!AG383</f>
        <v>283942.8</v>
      </c>
      <c r="AE238" s="117">
        <f>'[3]ผูกสูตร Planfin64'!AH383</f>
        <v>1539762.36</v>
      </c>
      <c r="AF238" s="117">
        <f>'[3]ผูกสูตร Planfin64'!AI383</f>
        <v>6071886.8099999996</v>
      </c>
      <c r="AG238" s="117">
        <f>'[3]ผูกสูตร Planfin64'!AJ383</f>
        <v>296498.40999999997</v>
      </c>
      <c r="AH238" s="117">
        <f>'[3]ผูกสูตร Planfin64'!AK383</f>
        <v>489316.67</v>
      </c>
      <c r="AI238" s="117">
        <f>'[3]ผูกสูตร Planfin64'!AL383</f>
        <v>3175</v>
      </c>
      <c r="AJ238" s="117">
        <f>'[3]ผูกสูตร Planfin64'!AM383</f>
        <v>0</v>
      </c>
      <c r="AK238" s="117">
        <f>'[3]ผูกสูตร Planfin64'!AN383</f>
        <v>817399.4</v>
      </c>
      <c r="AL238" s="117">
        <f>'[3]ผูกสูตร Planfin64'!AO383</f>
        <v>533180.69999999995</v>
      </c>
      <c r="AM238" s="117">
        <f>'[3]ผูกสูตร Planfin64'!AP383</f>
        <v>582199.6</v>
      </c>
      <c r="AN238" s="117">
        <f>'[3]ผูกสูตร Planfin64'!AQ383</f>
        <v>434049</v>
      </c>
      <c r="AO238" s="117">
        <f>'[3]ผูกสูตร Planfin64'!AR383</f>
        <v>618599.19999999995</v>
      </c>
      <c r="AP238" s="117">
        <f>'[3]ผูกสูตร Planfin64'!AS383</f>
        <v>365448.69</v>
      </c>
      <c r="AQ238" s="117">
        <f>'[3]ผูกสูตร Planfin64'!AT383</f>
        <v>402663.13</v>
      </c>
      <c r="AR238" s="117">
        <f>'[3]ผูกสูตร Planfin64'!AU383</f>
        <v>0</v>
      </c>
      <c r="AS238" s="117">
        <f>'[3]ผูกสูตร Planfin64'!AV383</f>
        <v>258305.55</v>
      </c>
      <c r="AT238" s="117">
        <f>'[3]ผูกสูตร Planfin64'!AW383</f>
        <v>282331.27</v>
      </c>
      <c r="AU238" s="117">
        <f>'[3]ผูกสูตร Planfin64'!AX383</f>
        <v>62239.93</v>
      </c>
      <c r="AV238" s="117">
        <f>'[3]ผูกสูตร Planfin64'!AY383</f>
        <v>180279.36</v>
      </c>
      <c r="AW238" s="117">
        <f>'[3]ผูกสูตร Planfin64'!AZ383</f>
        <v>0</v>
      </c>
      <c r="AX238" s="117">
        <f>'[3]ผูกสูตร Planfin64'!BA383</f>
        <v>86274.43</v>
      </c>
      <c r="AY238" s="117">
        <f>'[3]ผูกสูตร Planfin64'!BB383</f>
        <v>0</v>
      </c>
      <c r="AZ238" s="117">
        <f>'[3]ผูกสูตร Planfin64'!BC383</f>
        <v>782106.76</v>
      </c>
      <c r="BA238" s="117">
        <f>'[3]ผูกสูตร Planfin64'!BD383</f>
        <v>792853.06</v>
      </c>
      <c r="BB238" s="117">
        <f>'[3]ผูกสูตร Planfin64'!BE383</f>
        <v>770507.7</v>
      </c>
      <c r="BC238" s="117">
        <f>'[3]ผูกสูตร Planfin64'!BF383</f>
        <v>256857.12</v>
      </c>
      <c r="BD238" s="117">
        <f>'[3]ผูกสูตร Planfin64'!BG383</f>
        <v>235208.5</v>
      </c>
      <c r="BE238" s="117">
        <f>'[3]ผูกสูตร Planfin64'!BH383</f>
        <v>842749.17</v>
      </c>
      <c r="BF238" s="117">
        <f>'[3]ผูกสูตร Planfin64'!BI383</f>
        <v>616137.53</v>
      </c>
      <c r="BG238" s="117">
        <f>'[3]ผูกสูตร Planfin64'!BJ383</f>
        <v>886218.2</v>
      </c>
      <c r="BH238" s="117">
        <f>'[3]ผูกสูตร Planfin64'!BK383</f>
        <v>7745.26</v>
      </c>
      <c r="BI238" s="117">
        <f>'[3]ผูกสูตร Planfin64'!BL383</f>
        <v>107214.36</v>
      </c>
      <c r="BJ238" s="117">
        <f>'[3]ผูกสูตร Planfin64'!BM383</f>
        <v>0</v>
      </c>
      <c r="BK238" s="117">
        <f>'[3]ผูกสูตร Planfin64'!BN383</f>
        <v>1546665.66</v>
      </c>
      <c r="BL238" s="117">
        <f>'[3]ผูกสูตร Planfin64'!BO383</f>
        <v>3069.96</v>
      </c>
      <c r="BM238" s="117">
        <f>'[3]ผูกสูตร Planfin64'!BP383</f>
        <v>15899.6</v>
      </c>
      <c r="BN238" s="117">
        <f>'[3]ผูกสูตร Planfin64'!BQ383</f>
        <v>386042.62</v>
      </c>
      <c r="BO238" s="117">
        <f>'[3]ผูกสูตร Planfin64'!BR383</f>
        <v>526490</v>
      </c>
      <c r="BP238" s="117">
        <f>'[3]ผูกสูตร Planfin64'!BS383</f>
        <v>0</v>
      </c>
      <c r="BQ238" s="117">
        <f>'[3]ผูกสูตร Planfin64'!BT383</f>
        <v>344007.23</v>
      </c>
      <c r="BR238" s="117">
        <f>'[3]ผูกสูตร Planfin64'!BU383</f>
        <v>52589.52</v>
      </c>
      <c r="BS238" s="117">
        <f>'[3]ผูกสูตร Planfin64'!BV383</f>
        <v>313799.59999999998</v>
      </c>
      <c r="BT238" s="117">
        <f>'[3]ผูกสูตร Planfin64'!BW383</f>
        <v>371015.46</v>
      </c>
      <c r="BU238" s="117">
        <f>'[3]ผูกสูตร Planfin64'!BX383</f>
        <v>1025700.96</v>
      </c>
      <c r="BV238" s="117">
        <f>'[3]ผูกสูตร Planfin64'!BY383</f>
        <v>694937.16</v>
      </c>
      <c r="BW238" s="117">
        <f>'[3]ผูกสูตร Planfin64'!BZ383</f>
        <v>556952.84</v>
      </c>
      <c r="BX238" s="117">
        <f>'[3]ผูกสูตร Planfin64'!CA383</f>
        <v>401163.87</v>
      </c>
      <c r="BY238" s="117">
        <f>'[3]ผูกสูตร Planfin64'!CB383</f>
        <v>279526.69</v>
      </c>
      <c r="BZ238" s="118">
        <f t="shared" si="11"/>
        <v>48815599.279899999</v>
      </c>
    </row>
    <row r="239" spans="1:78" ht="21.75" customHeight="1">
      <c r="A239" s="113" t="s">
        <v>618</v>
      </c>
      <c r="B239" s="114" t="s">
        <v>619</v>
      </c>
      <c r="C239" s="115" t="s">
        <v>699</v>
      </c>
      <c r="D239" s="116" t="s">
        <v>700</v>
      </c>
      <c r="E239" s="117">
        <f>'[3]ผูกสูตร Planfin64'!H384</f>
        <v>60677.84</v>
      </c>
      <c r="F239" s="117">
        <f>'[3]ผูกสูตร Planfin64'!I384</f>
        <v>476831.7</v>
      </c>
      <c r="G239" s="117">
        <f>'[3]ผูกสูตร Planfin64'!J384</f>
        <v>680354.04</v>
      </c>
      <c r="H239" s="117">
        <f>'[3]ผูกสูตร Planfin64'!K384</f>
        <v>440614</v>
      </c>
      <c r="I239" s="117">
        <f>'[3]ผูกสูตร Planfin64'!L384</f>
        <v>19010.38</v>
      </c>
      <c r="J239" s="117">
        <f>'[3]ผูกสูตร Planfin64'!M384</f>
        <v>145802.97</v>
      </c>
      <c r="K239" s="117">
        <f>'[3]ผูกสูตร Planfin64'!N384</f>
        <v>2969194.03</v>
      </c>
      <c r="L239" s="117">
        <f>'[3]ผูกสูตร Planfin64'!O384</f>
        <v>53677.69</v>
      </c>
      <c r="M239" s="117">
        <f>'[3]ผูกสูตร Planfin64'!P384</f>
        <v>135853.42000000001</v>
      </c>
      <c r="N239" s="117">
        <f>'[3]ผูกสูตร Planfin64'!Q384</f>
        <v>837002.76</v>
      </c>
      <c r="O239" s="117">
        <f>'[3]ผูกสูตร Planfin64'!R384</f>
        <v>79024.320000000007</v>
      </c>
      <c r="P239" s="117">
        <f>'[3]ผูกสูตร Planfin64'!S384</f>
        <v>107976.67</v>
      </c>
      <c r="Q239" s="117">
        <f>'[3]ผูกสูตร Planfin64'!T384</f>
        <v>1283213.32</v>
      </c>
      <c r="R239" s="117">
        <f>'[3]ผูกสูตร Planfin64'!U384</f>
        <v>811088.85</v>
      </c>
      <c r="S239" s="117">
        <f>'[3]ผูกสูตร Planfin64'!V384</f>
        <v>397277.35</v>
      </c>
      <c r="T239" s="117">
        <f>'[3]ผูกสูตร Planfin64'!W384</f>
        <v>2869.08</v>
      </c>
      <c r="U239" s="117">
        <f>'[3]ผูกสูตร Planfin64'!X384</f>
        <v>308499.14</v>
      </c>
      <c r="V239" s="117">
        <f>'[3]ผูกสูตร Planfin64'!Y384</f>
        <v>741803.77</v>
      </c>
      <c r="W239" s="117">
        <f>'[3]ผูกสูตร Planfin64'!Z384</f>
        <v>37503.440000000002</v>
      </c>
      <c r="X239" s="117">
        <f>'[3]ผูกสูตร Planfin64'!AA384</f>
        <v>407104.45</v>
      </c>
      <c r="Y239" s="117">
        <f>'[3]ผูกสูตร Planfin64'!AB384</f>
        <v>42326.21</v>
      </c>
      <c r="Z239" s="117">
        <f>'[3]ผูกสูตร Planfin64'!AC384</f>
        <v>1199850.46</v>
      </c>
      <c r="AA239" s="117">
        <f>'[3]ผูกสูตร Planfin64'!AD384</f>
        <v>34977.620000000003</v>
      </c>
      <c r="AB239" s="117">
        <f>'[3]ผูกสูตร Planfin64'!AE384</f>
        <v>0</v>
      </c>
      <c r="AC239" s="117">
        <f>'[3]ผูกสูตร Planfin64'!AF384</f>
        <v>177046.99</v>
      </c>
      <c r="AD239" s="117">
        <f>'[3]ผูกสูตร Planfin64'!AG384</f>
        <v>1288.2</v>
      </c>
      <c r="AE239" s="117">
        <f>'[3]ผูกสูตร Planfin64'!AH384</f>
        <v>-204847.53</v>
      </c>
      <c r="AF239" s="117">
        <f>'[3]ผูกสูตร Planfin64'!AI384</f>
        <v>2607454.36</v>
      </c>
      <c r="AG239" s="117">
        <f>'[3]ผูกสูตร Planfin64'!AJ384</f>
        <v>152243.35999999999</v>
      </c>
      <c r="AH239" s="117">
        <f>'[3]ผูกสูตร Planfin64'!AK384</f>
        <v>154847.67000000001</v>
      </c>
      <c r="AI239" s="117">
        <f>'[3]ผูกสูตร Planfin64'!AL384</f>
        <v>8586.64</v>
      </c>
      <c r="AJ239" s="117">
        <f>'[3]ผูกสูตร Planfin64'!AM384</f>
        <v>108404.13</v>
      </c>
      <c r="AK239" s="117">
        <f>'[3]ผูกสูตร Planfin64'!AN384</f>
        <v>42411.08</v>
      </c>
      <c r="AL239" s="117">
        <f>'[3]ผูกสูตร Planfin64'!AO384</f>
        <v>639314.76</v>
      </c>
      <c r="AM239" s="117">
        <f>'[3]ผูกสูตร Planfin64'!AP384</f>
        <v>343491.66</v>
      </c>
      <c r="AN239" s="117">
        <f>'[3]ผูกสูตร Planfin64'!AQ384</f>
        <v>730977.28000000003</v>
      </c>
      <c r="AO239" s="117">
        <f>'[3]ผูกสูตร Planfin64'!AR384</f>
        <v>25280.89</v>
      </c>
      <c r="AP239" s="117">
        <f>'[3]ผูกสูตร Planfin64'!AS384</f>
        <v>2567.8000000000002</v>
      </c>
      <c r="AQ239" s="117">
        <f>'[3]ผูกสูตร Planfin64'!AT384</f>
        <v>99966.080000000002</v>
      </c>
      <c r="AR239" s="117">
        <f>'[3]ผูกสูตร Planfin64'!AU384</f>
        <v>0</v>
      </c>
      <c r="AS239" s="117">
        <f>'[3]ผูกสูตร Planfin64'!AV384</f>
        <v>10633.71</v>
      </c>
      <c r="AT239" s="117">
        <f>'[3]ผูกสูตร Planfin64'!AW384</f>
        <v>66199.399999999994</v>
      </c>
      <c r="AU239" s="117">
        <f>'[3]ผูกสูตร Planfin64'!AX384</f>
        <v>196176.6</v>
      </c>
      <c r="AV239" s="117">
        <f>'[3]ผูกสูตร Planfin64'!AY384</f>
        <v>7863</v>
      </c>
      <c r="AW239" s="117">
        <f>'[3]ผูกสูตร Planfin64'!AZ384</f>
        <v>10397.459999999999</v>
      </c>
      <c r="AX239" s="117">
        <f>'[3]ผูกสูตร Planfin64'!BA384</f>
        <v>17444.5</v>
      </c>
      <c r="AY239" s="117">
        <f>'[3]ผูกสูตร Planfin64'!BB384</f>
        <v>0</v>
      </c>
      <c r="AZ239" s="117">
        <f>'[3]ผูกสูตร Planfin64'!BC384</f>
        <v>699035.02</v>
      </c>
      <c r="BA239" s="117">
        <f>'[3]ผูกสูตร Planfin64'!BD384</f>
        <v>44199.88</v>
      </c>
      <c r="BB239" s="117">
        <f>'[3]ผูกสูตร Planfin64'!BE384</f>
        <v>167988.01</v>
      </c>
      <c r="BC239" s="117">
        <f>'[3]ผูกสูตร Planfin64'!BF384</f>
        <v>0</v>
      </c>
      <c r="BD239" s="117">
        <f>'[3]ผูกสูตร Planfin64'!BG384</f>
        <v>4103.7299999999996</v>
      </c>
      <c r="BE239" s="117">
        <f>'[3]ผูกสูตร Planfin64'!BH384</f>
        <v>848031</v>
      </c>
      <c r="BF239" s="117">
        <f>'[3]ผูกสูตร Planfin64'!BI384</f>
        <v>309032.09999999998</v>
      </c>
      <c r="BG239" s="117">
        <f>'[3]ผูกสูตร Planfin64'!BJ384</f>
        <v>409147.16</v>
      </c>
      <c r="BH239" s="117">
        <f>'[3]ผูกสูตร Planfin64'!BK384</f>
        <v>3505.41</v>
      </c>
      <c r="BI239" s="117">
        <f>'[3]ผูกสูตร Planfin64'!BL384</f>
        <v>94074.16</v>
      </c>
      <c r="BJ239" s="117">
        <f>'[3]ผูกสูตร Planfin64'!BM384</f>
        <v>0</v>
      </c>
      <c r="BK239" s="117">
        <f>'[3]ผูกสูตร Planfin64'!BN384</f>
        <v>39296</v>
      </c>
      <c r="BL239" s="117">
        <f>'[3]ผูกสูตร Planfin64'!BO384</f>
        <v>82073.87</v>
      </c>
      <c r="BM239" s="117">
        <f>'[3]ผูกสูตร Planfin64'!BP384</f>
        <v>43680.01</v>
      </c>
      <c r="BN239" s="117">
        <f>'[3]ผูกสูตร Planfin64'!BQ384</f>
        <v>51149.66</v>
      </c>
      <c r="BO239" s="117">
        <f>'[3]ผูกสูตร Planfin64'!BR384</f>
        <v>538577.31999999995</v>
      </c>
      <c r="BP239" s="117">
        <f>'[3]ผูกสูตร Planfin64'!BS384</f>
        <v>5926.75</v>
      </c>
      <c r="BQ239" s="117">
        <f>'[3]ผูกสูตร Planfin64'!BT384</f>
        <v>2478340.0299999998</v>
      </c>
      <c r="BR239" s="117">
        <f>'[3]ผูกสูตร Planfin64'!BU384</f>
        <v>88871.27</v>
      </c>
      <c r="BS239" s="117">
        <f>'[3]ผูกสูตร Planfin64'!BV384</f>
        <v>13638.4</v>
      </c>
      <c r="BT239" s="117">
        <f>'[3]ผูกสูตร Planfin64'!BW384</f>
        <v>434109.5</v>
      </c>
      <c r="BU239" s="117">
        <f>'[3]ผูกสูตร Planfin64'!BX384</f>
        <v>37470.06</v>
      </c>
      <c r="BV239" s="117">
        <f>'[3]ผูกสูตร Planfin64'!BY384</f>
        <v>67490.039999999994</v>
      </c>
      <c r="BW239" s="117">
        <f>'[3]ผูกสูตร Planfin64'!BZ384</f>
        <v>9586.02</v>
      </c>
      <c r="BX239" s="117">
        <f>'[3]ผูกสูตร Planfin64'!CA384</f>
        <v>59607.199999999997</v>
      </c>
      <c r="BY239" s="117">
        <f>'[3]ผูกสูตร Planfin64'!CB384</f>
        <v>33650.81</v>
      </c>
      <c r="BZ239" s="118">
        <f t="shared" si="11"/>
        <v>23032864.960000005</v>
      </c>
    </row>
    <row r="240" spans="1:78" ht="21.75" customHeight="1">
      <c r="A240" s="113" t="s">
        <v>618</v>
      </c>
      <c r="B240" s="114" t="s">
        <v>619</v>
      </c>
      <c r="C240" s="115" t="s">
        <v>701</v>
      </c>
      <c r="D240" s="116" t="s">
        <v>702</v>
      </c>
      <c r="E240" s="117">
        <f>'[3]ผูกสูตร Planfin64'!H385</f>
        <v>490858.13</v>
      </c>
      <c r="F240" s="117">
        <f>'[3]ผูกสูตร Planfin64'!I385</f>
        <v>455840.39</v>
      </c>
      <c r="G240" s="117">
        <f>'[3]ผูกสูตร Planfin64'!J385</f>
        <v>291793.09000000003</v>
      </c>
      <c r="H240" s="117">
        <f>'[3]ผูกสูตร Planfin64'!K385</f>
        <v>76934</v>
      </c>
      <c r="I240" s="117">
        <f>'[3]ผูกสูตร Planfin64'!L385</f>
        <v>68928.87</v>
      </c>
      <c r="J240" s="117">
        <f>'[3]ผูกสูตร Planfin64'!M385</f>
        <v>83925.06</v>
      </c>
      <c r="K240" s="117">
        <f>'[3]ผูกสูตร Planfin64'!N385</f>
        <v>2875296.74</v>
      </c>
      <c r="L240" s="117">
        <f>'[3]ผูกสูตร Planfin64'!O385</f>
        <v>278021.78999999998</v>
      </c>
      <c r="M240" s="117">
        <f>'[3]ผูกสูตร Planfin64'!P385</f>
        <v>92581.119999999995</v>
      </c>
      <c r="N240" s="117">
        <f>'[3]ผูกสูตร Planfin64'!Q385</f>
        <v>1014075.58</v>
      </c>
      <c r="O240" s="117">
        <f>'[3]ผูกสูตร Planfin64'!R385</f>
        <v>50810.67</v>
      </c>
      <c r="P240" s="117">
        <f>'[3]ผูกสูตร Planfin64'!S385</f>
        <v>177720.25</v>
      </c>
      <c r="Q240" s="117">
        <f>'[3]ผูกสูตร Planfin64'!T385</f>
        <v>292117.92</v>
      </c>
      <c r="R240" s="117">
        <f>'[3]ผูกสูตร Planfin64'!U385</f>
        <v>343838.39</v>
      </c>
      <c r="S240" s="117">
        <f>'[3]ผูกสูตร Planfin64'!V385</f>
        <v>1593.62</v>
      </c>
      <c r="T240" s="117">
        <f>'[3]ผูกสูตร Planfin64'!W385</f>
        <v>49469.6999</v>
      </c>
      <c r="U240" s="117">
        <f>'[3]ผูกสูตร Planfin64'!X385</f>
        <v>75251.259999999995</v>
      </c>
      <c r="V240" s="117">
        <f>'[3]ผูกสูตร Planfin64'!Y385</f>
        <v>180210.08</v>
      </c>
      <c r="W240" s="117">
        <f>'[3]ผูกสูตร Planfin64'!Z385</f>
        <v>28797.72</v>
      </c>
      <c r="X240" s="117">
        <f>'[3]ผูกสูตร Planfin64'!AA385</f>
        <v>247079.69</v>
      </c>
      <c r="Y240" s="117">
        <f>'[3]ผูกสูตร Planfin64'!AB385</f>
        <v>139879.91</v>
      </c>
      <c r="Z240" s="117">
        <f>'[3]ผูกสูตร Planfin64'!AC385</f>
        <v>518885.87</v>
      </c>
      <c r="AA240" s="117">
        <f>'[3]ผูกสูตร Planfin64'!AD385</f>
        <v>170181.16</v>
      </c>
      <c r="AB240" s="117">
        <f>'[3]ผูกสูตร Planfin64'!AE385</f>
        <v>65659.56</v>
      </c>
      <c r="AC240" s="117">
        <f>'[3]ผูกสูตร Planfin64'!AF385</f>
        <v>100479.08</v>
      </c>
      <c r="AD240" s="117">
        <f>'[3]ผูกสูตร Planfin64'!AG385</f>
        <v>6398.88</v>
      </c>
      <c r="AE240" s="117">
        <f>'[3]ผูกสูตร Planfin64'!AH385</f>
        <v>0</v>
      </c>
      <c r="AF240" s="117">
        <f>'[3]ผูกสูตร Planfin64'!AI385</f>
        <v>1958984.7</v>
      </c>
      <c r="AG240" s="117">
        <f>'[3]ผูกสูตร Planfin64'!AJ385</f>
        <v>47876.639999999999</v>
      </c>
      <c r="AH240" s="117">
        <f>'[3]ผูกสูตร Planfin64'!AK385</f>
        <v>5782.77</v>
      </c>
      <c r="AI240" s="117">
        <f>'[3]ผูกสูตร Planfin64'!AL385</f>
        <v>81919.399999999994</v>
      </c>
      <c r="AJ240" s="117">
        <f>'[3]ผูกสูตร Planfin64'!AM385</f>
        <v>43775.82</v>
      </c>
      <c r="AK240" s="117">
        <f>'[3]ผูกสูตร Planfin64'!AN385</f>
        <v>7254.51</v>
      </c>
      <c r="AL240" s="117">
        <f>'[3]ผูกสูตร Planfin64'!AO385</f>
        <v>81389.94</v>
      </c>
      <c r="AM240" s="117">
        <f>'[3]ผูกสูตร Planfin64'!AP385</f>
        <v>67905.350000000006</v>
      </c>
      <c r="AN240" s="117">
        <f>'[3]ผูกสูตร Planfin64'!AQ385</f>
        <v>25481.33</v>
      </c>
      <c r="AO240" s="117">
        <f>'[3]ผูกสูตร Planfin64'!AR385</f>
        <v>104972</v>
      </c>
      <c r="AP240" s="117">
        <f>'[3]ผูกสูตร Planfin64'!AS385</f>
        <v>35806.870000000003</v>
      </c>
      <c r="AQ240" s="117">
        <f>'[3]ผูกสูตร Planfin64'!AT385</f>
        <v>15889.65</v>
      </c>
      <c r="AR240" s="117">
        <f>'[3]ผูกสูตร Planfin64'!AU385</f>
        <v>0</v>
      </c>
      <c r="AS240" s="117">
        <f>'[3]ผูกสูตร Planfin64'!AV385</f>
        <v>57576.99</v>
      </c>
      <c r="AT240" s="117">
        <f>'[3]ผูกสูตร Planfin64'!AW385</f>
        <v>50957.75</v>
      </c>
      <c r="AU240" s="117">
        <f>'[3]ผูกสูตร Planfin64'!AX385</f>
        <v>51298.67</v>
      </c>
      <c r="AV240" s="117">
        <f>'[3]ผูกสูตร Planfin64'!AY385</f>
        <v>34247.31</v>
      </c>
      <c r="AW240" s="117">
        <f>'[3]ผูกสูตร Planfin64'!AZ385</f>
        <v>30738.23</v>
      </c>
      <c r="AX240" s="117">
        <f>'[3]ผูกสูตร Planfin64'!BA385</f>
        <v>22837.97</v>
      </c>
      <c r="AY240" s="117">
        <f>'[3]ผูกสูตร Planfin64'!BB385</f>
        <v>0</v>
      </c>
      <c r="AZ240" s="117">
        <f>'[3]ผูกสูตร Planfin64'!BC385</f>
        <v>122903.13</v>
      </c>
      <c r="BA240" s="117">
        <f>'[3]ผูกสูตร Planfin64'!BD385</f>
        <v>89017.88</v>
      </c>
      <c r="BB240" s="117">
        <f>'[3]ผูกสูตร Planfin64'!BE385</f>
        <v>151703.38</v>
      </c>
      <c r="BC240" s="117">
        <f>'[3]ผูกสูตร Planfin64'!BF385</f>
        <v>0</v>
      </c>
      <c r="BD240" s="117">
        <f>'[3]ผูกสูตร Planfin64'!BG385</f>
        <v>8155.15</v>
      </c>
      <c r="BE240" s="117">
        <f>'[3]ผูกสูตร Planfin64'!BH385</f>
        <v>157063.82990000001</v>
      </c>
      <c r="BF240" s="117">
        <f>'[3]ผูกสูตร Planfin64'!BI385</f>
        <v>150022.32</v>
      </c>
      <c r="BG240" s="117">
        <f>'[3]ผูกสูตร Planfin64'!BJ385</f>
        <v>102330.4</v>
      </c>
      <c r="BH240" s="117">
        <f>'[3]ผูกสูตร Planfin64'!BK385</f>
        <v>30438.31</v>
      </c>
      <c r="BI240" s="117">
        <f>'[3]ผูกสูตร Planfin64'!BL385</f>
        <v>32631.759999999998</v>
      </c>
      <c r="BJ240" s="117">
        <f>'[3]ผูกสูตร Planfin64'!BM385</f>
        <v>349710.6</v>
      </c>
      <c r="BK240" s="117">
        <f>'[3]ผูกสูตร Planfin64'!BN385</f>
        <v>100361.07</v>
      </c>
      <c r="BL240" s="117">
        <f>'[3]ผูกสูตร Planfin64'!BO385</f>
        <v>28585.31</v>
      </c>
      <c r="BM240" s="117">
        <f>'[3]ผูกสูตร Planfin64'!BP385</f>
        <v>22771.49</v>
      </c>
      <c r="BN240" s="117">
        <f>'[3]ผูกสูตร Planfin64'!BQ385</f>
        <v>3450.58</v>
      </c>
      <c r="BO240" s="117">
        <f>'[3]ผูกสูตร Planfin64'!BR385</f>
        <v>86152.04</v>
      </c>
      <c r="BP240" s="117">
        <f>'[3]ผูกสูตร Planfin64'!BS385</f>
        <v>2161.69</v>
      </c>
      <c r="BQ240" s="117">
        <f>'[3]ผูกสูตร Planfin64'!BT385</f>
        <v>423049.94</v>
      </c>
      <c r="BR240" s="117">
        <f>'[3]ผูกสูตร Planfin64'!BU385</f>
        <v>58616.28</v>
      </c>
      <c r="BS240" s="117">
        <f>'[3]ผูกสูตร Planfin64'!BV385</f>
        <v>207627.13</v>
      </c>
      <c r="BT240" s="117">
        <f>'[3]ผูกสูตร Planfin64'!BW385</f>
        <v>3857.23</v>
      </c>
      <c r="BU240" s="117">
        <f>'[3]ผูกสูตร Planfin64'!BX385</f>
        <v>50807.74</v>
      </c>
      <c r="BV240" s="117">
        <f>'[3]ผูกสูตร Planfin64'!BY385</f>
        <v>52057.08</v>
      </c>
      <c r="BW240" s="117">
        <f>'[3]ผูกสูตร Planfin64'!BZ385</f>
        <v>94545.8</v>
      </c>
      <c r="BX240" s="117">
        <f>'[3]ผูกสูตร Planfin64'!CA385</f>
        <v>86661.78</v>
      </c>
      <c r="BY240" s="117">
        <f>'[3]ผูกสูตร Planfin64'!CB385</f>
        <v>117755.07</v>
      </c>
      <c r="BZ240" s="118">
        <f t="shared" si="11"/>
        <v>13433761.419800006</v>
      </c>
    </row>
    <row r="241" spans="1:78" ht="21.75" customHeight="1">
      <c r="A241" s="113" t="s">
        <v>618</v>
      </c>
      <c r="B241" s="114" t="s">
        <v>619</v>
      </c>
      <c r="C241" s="115" t="s">
        <v>703</v>
      </c>
      <c r="D241" s="116" t="s">
        <v>704</v>
      </c>
      <c r="E241" s="117">
        <f>'[3]ผูกสูตร Planfin64'!H386</f>
        <v>0</v>
      </c>
      <c r="F241" s="117">
        <f>'[3]ผูกสูตร Planfin64'!I386</f>
        <v>79480.460000000006</v>
      </c>
      <c r="G241" s="117">
        <f>'[3]ผูกสูตร Planfin64'!J386</f>
        <v>0</v>
      </c>
      <c r="H241" s="117">
        <f>'[3]ผูกสูตร Planfin64'!K386</f>
        <v>659</v>
      </c>
      <c r="I241" s="117">
        <f>'[3]ผูกสูตร Planfin64'!L386</f>
        <v>32273.9</v>
      </c>
      <c r="J241" s="117">
        <f>'[3]ผูกสูตร Planfin64'!M386</f>
        <v>0</v>
      </c>
      <c r="K241" s="117">
        <f>'[3]ผูกสูตร Planfin64'!N386</f>
        <v>710733.4</v>
      </c>
      <c r="L241" s="117">
        <f>'[3]ผูกสูตร Planfin64'!O386</f>
        <v>41966.93</v>
      </c>
      <c r="M241" s="117">
        <f>'[3]ผูกสูตร Planfin64'!P386</f>
        <v>0</v>
      </c>
      <c r="N241" s="117">
        <f>'[3]ผูกสูตร Planfin64'!Q386</f>
        <v>143111.32</v>
      </c>
      <c r="O241" s="117">
        <f>'[3]ผูกสูตร Planfin64'!R386</f>
        <v>0</v>
      </c>
      <c r="P241" s="117">
        <f>'[3]ผูกสูตร Planfin64'!S386</f>
        <v>161656.48000000001</v>
      </c>
      <c r="Q241" s="117">
        <f>'[3]ผูกสูตร Planfin64'!T386</f>
        <v>0</v>
      </c>
      <c r="R241" s="117">
        <f>'[3]ผูกสูตร Planfin64'!U386</f>
        <v>116792.31</v>
      </c>
      <c r="S241" s="117">
        <f>'[3]ผูกสูตร Planfin64'!V386</f>
        <v>51903.29</v>
      </c>
      <c r="T241" s="117">
        <f>'[3]ผูกสูตร Planfin64'!W386</f>
        <v>0</v>
      </c>
      <c r="U241" s="117">
        <f>'[3]ผูกสูตร Planfin64'!X386</f>
        <v>0</v>
      </c>
      <c r="V241" s="117">
        <f>'[3]ผูกสูตร Planfin64'!Y386</f>
        <v>0</v>
      </c>
      <c r="W241" s="117">
        <f>'[3]ผูกสูตร Planfin64'!Z386</f>
        <v>0</v>
      </c>
      <c r="X241" s="117">
        <f>'[3]ผูกสูตร Planfin64'!AA386</f>
        <v>10597.86</v>
      </c>
      <c r="Y241" s="117">
        <f>'[3]ผูกสูตร Planfin64'!AB386</f>
        <v>46905.34</v>
      </c>
      <c r="Z241" s="117">
        <f>'[3]ผูกสูตร Planfin64'!AC386</f>
        <v>24958.43</v>
      </c>
      <c r="AA241" s="117">
        <f>'[3]ผูกสูตร Planfin64'!AD386</f>
        <v>3668.28</v>
      </c>
      <c r="AB241" s="117">
        <f>'[3]ผูกสูตร Planfin64'!AE386</f>
        <v>0</v>
      </c>
      <c r="AC241" s="117">
        <f>'[3]ผูกสูตร Planfin64'!AF386</f>
        <v>12825.38</v>
      </c>
      <c r="AD241" s="117">
        <f>'[3]ผูกสูตร Planfin64'!AG386</f>
        <v>4731.84</v>
      </c>
      <c r="AE241" s="117">
        <f>'[3]ผูกสูตร Planfin64'!AH386</f>
        <v>0</v>
      </c>
      <c r="AF241" s="117">
        <f>'[3]ผูกสูตร Planfin64'!AI386</f>
        <v>39846.589999999997</v>
      </c>
      <c r="AG241" s="117">
        <f>'[3]ผูกสูตร Planfin64'!AJ386</f>
        <v>64864.36</v>
      </c>
      <c r="AH241" s="117">
        <f>'[3]ผูกสูตร Planfin64'!AK386</f>
        <v>55359.76</v>
      </c>
      <c r="AI241" s="117">
        <f>'[3]ผูกสูตร Planfin64'!AL386</f>
        <v>0</v>
      </c>
      <c r="AJ241" s="117">
        <f>'[3]ผูกสูตร Planfin64'!AM386</f>
        <v>0</v>
      </c>
      <c r="AK241" s="117">
        <f>'[3]ผูกสูตร Planfin64'!AN386</f>
        <v>23996.91</v>
      </c>
      <c r="AL241" s="117">
        <f>'[3]ผูกสูตร Planfin64'!AO386</f>
        <v>60048.76</v>
      </c>
      <c r="AM241" s="117">
        <f>'[3]ผูกสูตร Planfin64'!AP386</f>
        <v>4425.53</v>
      </c>
      <c r="AN241" s="117">
        <f>'[3]ผูกสูตร Planfin64'!AQ386</f>
        <v>3430</v>
      </c>
      <c r="AO241" s="117">
        <f>'[3]ผูกสูตร Planfin64'!AR386</f>
        <v>30497.599999999999</v>
      </c>
      <c r="AP241" s="117">
        <f>'[3]ผูกสูตร Planfin64'!AS386</f>
        <v>0</v>
      </c>
      <c r="AQ241" s="117">
        <f>'[3]ผูกสูตร Planfin64'!AT386</f>
        <v>2817.28</v>
      </c>
      <c r="AR241" s="117">
        <f>'[3]ผูกสูตร Planfin64'!AU386</f>
        <v>0</v>
      </c>
      <c r="AS241" s="117">
        <f>'[3]ผูกสูตร Planfin64'!AV386</f>
        <v>0</v>
      </c>
      <c r="AT241" s="117">
        <f>'[3]ผูกสูตร Planfin64'!AW386</f>
        <v>7147.13</v>
      </c>
      <c r="AU241" s="117">
        <f>'[3]ผูกสูตร Planfin64'!AX386</f>
        <v>12690.55</v>
      </c>
      <c r="AV241" s="117">
        <f>'[3]ผูกสูตร Planfin64'!AY386</f>
        <v>5848.21</v>
      </c>
      <c r="AW241" s="117">
        <f>'[3]ผูกสูตร Planfin64'!AZ386</f>
        <v>0</v>
      </c>
      <c r="AX241" s="117">
        <f>'[3]ผูกสูตร Planfin64'!BA386</f>
        <v>0</v>
      </c>
      <c r="AY241" s="117">
        <f>'[3]ผูกสูตร Planfin64'!BB386</f>
        <v>0</v>
      </c>
      <c r="AZ241" s="117">
        <f>'[3]ผูกสูตร Planfin64'!BC386</f>
        <v>72474.240000000005</v>
      </c>
      <c r="BA241" s="117">
        <f>'[3]ผูกสูตร Planfin64'!BD386</f>
        <v>0</v>
      </c>
      <c r="BB241" s="117">
        <f>'[3]ผูกสูตร Planfin64'!BE386</f>
        <v>195052.33</v>
      </c>
      <c r="BC241" s="117">
        <f>'[3]ผูกสูตร Planfin64'!BF386</f>
        <v>0</v>
      </c>
      <c r="BD241" s="117">
        <f>'[3]ผูกสูตร Planfin64'!BG386</f>
        <v>7997.38</v>
      </c>
      <c r="BE241" s="117">
        <f>'[3]ผูกสูตร Planfin64'!BH386</f>
        <v>18936.412799999998</v>
      </c>
      <c r="BF241" s="117">
        <f>'[3]ผูกสูตร Planfin64'!BI386</f>
        <v>15579.2</v>
      </c>
      <c r="BG241" s="117">
        <f>'[3]ผูกสูตร Planfin64'!BJ386</f>
        <v>0</v>
      </c>
      <c r="BH241" s="117">
        <f>'[3]ผูกสูตร Planfin64'!BK386</f>
        <v>93665.62</v>
      </c>
      <c r="BI241" s="117">
        <f>'[3]ผูกสูตร Planfin64'!BL386</f>
        <v>2547.2800000000002</v>
      </c>
      <c r="BJ241" s="117">
        <f>'[3]ผูกสูตร Planfin64'!BM386</f>
        <v>28174.99</v>
      </c>
      <c r="BK241" s="117">
        <f>'[3]ผูกสูตร Planfin64'!BN386</f>
        <v>26020.34</v>
      </c>
      <c r="BL241" s="117">
        <f>'[3]ผูกสูตร Planfin64'!BO386</f>
        <v>0</v>
      </c>
      <c r="BM241" s="117">
        <f>'[3]ผูกสูตร Planfin64'!BP386</f>
        <v>8589.4</v>
      </c>
      <c r="BN241" s="117">
        <f>'[3]ผูกสูตร Planfin64'!BQ386</f>
        <v>2156.86</v>
      </c>
      <c r="BO241" s="117">
        <f>'[3]ผูกสูตร Planfin64'!BR386</f>
        <v>0</v>
      </c>
      <c r="BP241" s="117">
        <f>'[3]ผูกสูตร Planfin64'!BS386</f>
        <v>4645.16</v>
      </c>
      <c r="BQ241" s="117">
        <f>'[3]ผูกสูตร Planfin64'!BT386</f>
        <v>43772.59</v>
      </c>
      <c r="BR241" s="117">
        <f>'[3]ผูกสูตร Planfin64'!BU386</f>
        <v>0</v>
      </c>
      <c r="BS241" s="117">
        <f>'[3]ผูกสูตร Planfin64'!BV386</f>
        <v>15962.16</v>
      </c>
      <c r="BT241" s="117">
        <f>'[3]ผูกสูตร Planfin64'!BW386</f>
        <v>4307.59</v>
      </c>
      <c r="BU241" s="117">
        <f>'[3]ผูกสูตร Planfin64'!BX386</f>
        <v>2799.67</v>
      </c>
      <c r="BV241" s="117">
        <f>'[3]ผูกสูตร Planfin64'!BY386</f>
        <v>33030.99</v>
      </c>
      <c r="BW241" s="117">
        <f>'[3]ผูกสูตร Planfin64'!BZ386</f>
        <v>14783.82</v>
      </c>
      <c r="BX241" s="117">
        <f>'[3]ผูกสูตร Planfin64'!CA386</f>
        <v>821.14</v>
      </c>
      <c r="BY241" s="117">
        <f>'[3]ผูกสูตร Planfin64'!CB386</f>
        <v>4478.6400000000003</v>
      </c>
      <c r="BZ241" s="118">
        <f t="shared" si="11"/>
        <v>2349032.7128000003</v>
      </c>
    </row>
    <row r="242" spans="1:78" ht="21.75" customHeight="1">
      <c r="A242" s="113" t="s">
        <v>618</v>
      </c>
      <c r="B242" s="114" t="s">
        <v>619</v>
      </c>
      <c r="C242" s="115" t="s">
        <v>705</v>
      </c>
      <c r="D242" s="116" t="s">
        <v>706</v>
      </c>
      <c r="E242" s="117">
        <f>'[3]ผูกสูตร Planfin64'!H387</f>
        <v>0</v>
      </c>
      <c r="F242" s="117">
        <f>'[3]ผูกสูตร Planfin64'!I387</f>
        <v>280016.84000000003</v>
      </c>
      <c r="G242" s="117">
        <f>'[3]ผูกสูตร Planfin64'!J387</f>
        <v>107945.01</v>
      </c>
      <c r="H242" s="117">
        <f>'[3]ผูกสูตร Planfin64'!K387</f>
        <v>55315</v>
      </c>
      <c r="I242" s="117">
        <f>'[3]ผูกสูตร Planfin64'!L387</f>
        <v>39146.120000000003</v>
      </c>
      <c r="J242" s="117">
        <f>'[3]ผูกสูตร Planfin64'!M387</f>
        <v>16333.33</v>
      </c>
      <c r="K242" s="117">
        <f>'[3]ผูกสูตร Planfin64'!N387</f>
        <v>0</v>
      </c>
      <c r="L242" s="117">
        <f>'[3]ผูกสูตร Planfin64'!O387</f>
        <v>8470.9599999999991</v>
      </c>
      <c r="M242" s="117">
        <f>'[3]ผูกสูตร Planfin64'!P387</f>
        <v>0</v>
      </c>
      <c r="N242" s="117">
        <f>'[3]ผูกสูตร Planfin64'!Q387</f>
        <v>11550.96</v>
      </c>
      <c r="O242" s="117">
        <f>'[3]ผูกสูตร Planfin64'!R387</f>
        <v>0</v>
      </c>
      <c r="P242" s="117">
        <f>'[3]ผูกสูตร Planfin64'!S387</f>
        <v>16259.12</v>
      </c>
      <c r="Q242" s="117">
        <f>'[3]ผูกสูตร Planfin64'!T387</f>
        <v>0</v>
      </c>
      <c r="R242" s="117">
        <f>'[3]ผูกสูตร Planfin64'!U387</f>
        <v>49999</v>
      </c>
      <c r="S242" s="117">
        <f>'[3]ผูกสูตร Planfin64'!V387</f>
        <v>13411.51</v>
      </c>
      <c r="T242" s="117">
        <f>'[3]ผูกสูตร Planfin64'!W387</f>
        <v>0</v>
      </c>
      <c r="U242" s="117">
        <f>'[3]ผูกสูตร Planfin64'!X387</f>
        <v>0</v>
      </c>
      <c r="V242" s="117">
        <f>'[3]ผูกสูตร Planfin64'!Y387</f>
        <v>0</v>
      </c>
      <c r="W242" s="117">
        <f>'[3]ผูกสูตร Planfin64'!Z387</f>
        <v>0</v>
      </c>
      <c r="X242" s="117">
        <f>'[3]ผูกสูตร Planfin64'!AA387</f>
        <v>0</v>
      </c>
      <c r="Y242" s="117">
        <f>'[3]ผูกสูตร Planfin64'!AB387</f>
        <v>0</v>
      </c>
      <c r="Z242" s="117">
        <f>'[3]ผูกสูตร Planfin64'!AC387</f>
        <v>7037.39</v>
      </c>
      <c r="AA242" s="117">
        <f>'[3]ผูกสูตร Planfin64'!AD387</f>
        <v>0</v>
      </c>
      <c r="AB242" s="117">
        <f>'[3]ผูกสูตร Planfin64'!AE387</f>
        <v>0</v>
      </c>
      <c r="AC242" s="117">
        <f>'[3]ผูกสูตร Planfin64'!AF387</f>
        <v>0</v>
      </c>
      <c r="AD242" s="117">
        <f>'[3]ผูกสูตร Planfin64'!AG387</f>
        <v>1908.36</v>
      </c>
      <c r="AE242" s="117">
        <f>'[3]ผูกสูตร Planfin64'!AH387</f>
        <v>0</v>
      </c>
      <c r="AF242" s="117">
        <f>'[3]ผูกสูตร Planfin64'!AI387</f>
        <v>0</v>
      </c>
      <c r="AG242" s="117">
        <f>'[3]ผูกสูตร Planfin64'!AJ387</f>
        <v>0</v>
      </c>
      <c r="AH242" s="117">
        <f>'[3]ผูกสูตร Planfin64'!AK387</f>
        <v>0</v>
      </c>
      <c r="AI242" s="117">
        <f>'[3]ผูกสูตร Planfin64'!AL387</f>
        <v>0</v>
      </c>
      <c r="AJ242" s="117">
        <f>'[3]ผูกสูตร Planfin64'!AM387</f>
        <v>406.33</v>
      </c>
      <c r="AK242" s="117">
        <f>'[3]ผูกสูตร Planfin64'!AN387</f>
        <v>1465.46</v>
      </c>
      <c r="AL242" s="117">
        <f>'[3]ผูกสูตร Planfin64'!AO387</f>
        <v>0</v>
      </c>
      <c r="AM242" s="117">
        <f>'[3]ผูกสูตร Planfin64'!AP387</f>
        <v>0</v>
      </c>
      <c r="AN242" s="117">
        <f>'[3]ผูกสูตร Planfin64'!AQ387</f>
        <v>679.79</v>
      </c>
      <c r="AO242" s="117">
        <f>'[3]ผูกสูตร Planfin64'!AR387</f>
        <v>0</v>
      </c>
      <c r="AP242" s="117">
        <f>'[3]ผูกสูตร Planfin64'!AS387</f>
        <v>0</v>
      </c>
      <c r="AQ242" s="117">
        <f>'[3]ผูกสูตร Planfin64'!AT387</f>
        <v>0</v>
      </c>
      <c r="AR242" s="117">
        <f>'[3]ผูกสูตร Planfin64'!AU387</f>
        <v>0</v>
      </c>
      <c r="AS242" s="117">
        <f>'[3]ผูกสูตร Planfin64'!AV387</f>
        <v>28899.16</v>
      </c>
      <c r="AT242" s="117">
        <f>'[3]ผูกสูตร Planfin64'!AW387</f>
        <v>0</v>
      </c>
      <c r="AU242" s="117">
        <f>'[3]ผูกสูตร Planfin64'!AX387</f>
        <v>52399.81</v>
      </c>
      <c r="AV242" s="117">
        <f>'[3]ผูกสูตร Planfin64'!AY387</f>
        <v>0</v>
      </c>
      <c r="AW242" s="117">
        <f>'[3]ผูกสูตร Planfin64'!AZ387</f>
        <v>0</v>
      </c>
      <c r="AX242" s="117">
        <f>'[3]ผูกสูตร Planfin64'!BA387</f>
        <v>0</v>
      </c>
      <c r="AY242" s="117">
        <f>'[3]ผูกสูตร Planfin64'!BB387</f>
        <v>0</v>
      </c>
      <c r="AZ242" s="117">
        <f>'[3]ผูกสูตร Planfin64'!BC387</f>
        <v>34204.720000000001</v>
      </c>
      <c r="BA242" s="117">
        <f>'[3]ผูกสูตร Planfin64'!BD387</f>
        <v>8009.48</v>
      </c>
      <c r="BB242" s="117">
        <f>'[3]ผูกสูตร Planfin64'!BE387</f>
        <v>74080.399999999994</v>
      </c>
      <c r="BC242" s="117">
        <f>'[3]ผูกสูตร Planfin64'!BF387</f>
        <v>0</v>
      </c>
      <c r="BD242" s="117">
        <f>'[3]ผูกสูตร Planfin64'!BG387</f>
        <v>0</v>
      </c>
      <c r="BE242" s="117">
        <f>'[3]ผูกสูตร Planfin64'!BH387</f>
        <v>16362.4599</v>
      </c>
      <c r="BF242" s="117">
        <f>'[3]ผูกสูตร Planfin64'!BI387</f>
        <v>123517.4</v>
      </c>
      <c r="BG242" s="117">
        <f>'[3]ผูกสูตร Planfin64'!BJ387</f>
        <v>0</v>
      </c>
      <c r="BH242" s="117">
        <f>'[3]ผูกสูตร Planfin64'!BK387</f>
        <v>0</v>
      </c>
      <c r="BI242" s="117">
        <f>'[3]ผูกสูตร Planfin64'!BL387</f>
        <v>0</v>
      </c>
      <c r="BJ242" s="117">
        <f>'[3]ผูกสูตร Planfin64'!BM387</f>
        <v>1116.8599999999999</v>
      </c>
      <c r="BK242" s="117">
        <f>'[3]ผูกสูตร Planfin64'!BN387</f>
        <v>89159.6</v>
      </c>
      <c r="BL242" s="117">
        <f>'[3]ผูกสูตร Planfin64'!BO387</f>
        <v>0</v>
      </c>
      <c r="BM242" s="117">
        <f>'[3]ผูกสูตร Planfin64'!BP387</f>
        <v>50290.76</v>
      </c>
      <c r="BN242" s="117">
        <f>'[3]ผูกสูตร Planfin64'!BQ387</f>
        <v>43869.5</v>
      </c>
      <c r="BO242" s="117">
        <f>'[3]ผูกสูตร Planfin64'!BR387</f>
        <v>0</v>
      </c>
      <c r="BP242" s="117">
        <f>'[3]ผูกสูตร Planfin64'!BS387</f>
        <v>16111.03</v>
      </c>
      <c r="BQ242" s="117">
        <f>'[3]ผูกสูตร Planfin64'!BT387</f>
        <v>0</v>
      </c>
      <c r="BR242" s="117">
        <f>'[3]ผูกสูตร Planfin64'!BU387</f>
        <v>0</v>
      </c>
      <c r="BS242" s="117">
        <f>'[3]ผูกสูตร Planfin64'!BV387</f>
        <v>0</v>
      </c>
      <c r="BT242" s="117">
        <f>'[3]ผูกสูตร Planfin64'!BW387</f>
        <v>120599.26</v>
      </c>
      <c r="BU242" s="117">
        <f>'[3]ผูกสูตร Planfin64'!BX387</f>
        <v>2733</v>
      </c>
      <c r="BV242" s="117">
        <f>'[3]ผูกสูตร Planfin64'!BY387</f>
        <v>19732.7</v>
      </c>
      <c r="BW242" s="117">
        <f>'[3]ผูกสูตร Planfin64'!BZ387</f>
        <v>0</v>
      </c>
      <c r="BX242" s="117">
        <f>'[3]ผูกสูตร Planfin64'!CA387</f>
        <v>2029.4</v>
      </c>
      <c r="BY242" s="117">
        <f>'[3]ผูกสูตร Planfin64'!CB387</f>
        <v>8737.07</v>
      </c>
      <c r="BZ242" s="118">
        <f t="shared" si="11"/>
        <v>1301797.7899</v>
      </c>
    </row>
    <row r="243" spans="1:78" ht="21.75" customHeight="1">
      <c r="A243" s="113" t="s">
        <v>618</v>
      </c>
      <c r="B243" s="114" t="s">
        <v>619</v>
      </c>
      <c r="C243" s="115" t="s">
        <v>707</v>
      </c>
      <c r="D243" s="116" t="s">
        <v>708</v>
      </c>
      <c r="E243" s="117">
        <f>'[3]ผูกสูตร Planfin64'!H388</f>
        <v>23947658.129999999</v>
      </c>
      <c r="F243" s="117">
        <f>'[3]ผูกสูตร Planfin64'!I388</f>
        <v>12833838.59</v>
      </c>
      <c r="G243" s="117">
        <f>'[3]ผูกสูตร Planfin64'!J388</f>
        <v>18196401.670000002</v>
      </c>
      <c r="H243" s="117">
        <f>'[3]ผูกสูตร Planfin64'!K388</f>
        <v>5189672</v>
      </c>
      <c r="I243" s="117">
        <f>'[3]ผูกสูตร Planfin64'!L388</f>
        <v>4548218.9000000004</v>
      </c>
      <c r="J243" s="117">
        <f>'[3]ผูกสูตร Planfin64'!M388</f>
        <v>2062426.48</v>
      </c>
      <c r="K243" s="117">
        <f>'[3]ผูกสูตร Planfin64'!N388</f>
        <v>109129919.38</v>
      </c>
      <c r="L243" s="117">
        <f>'[3]ผูกสูตร Planfin64'!O388</f>
        <v>18163777.530000001</v>
      </c>
      <c r="M243" s="117">
        <f>'[3]ผูกสูตร Planfin64'!P388</f>
        <v>3775741.73</v>
      </c>
      <c r="N243" s="117">
        <f>'[3]ผูกสูตร Planfin64'!Q388</f>
        <v>54061237.979999997</v>
      </c>
      <c r="O243" s="117">
        <f>'[3]ผูกสูตร Planfin64'!R388</f>
        <v>1248465.77</v>
      </c>
      <c r="P243" s="117">
        <f>'[3]ผูกสูตร Planfin64'!S388</f>
        <v>7110667.0999999996</v>
      </c>
      <c r="Q243" s="117">
        <f>'[3]ผูกสูตร Planfin64'!T388</f>
        <v>23263639.239999998</v>
      </c>
      <c r="R243" s="117">
        <f>'[3]ผูกสูตร Planfin64'!U388</f>
        <v>19632267.670000002</v>
      </c>
      <c r="S243" s="117">
        <f>'[3]ผูกสูตร Planfin64'!V388</f>
        <v>1132358.1200000001</v>
      </c>
      <c r="T243" s="117">
        <f>'[3]ผูกสูตร Planfin64'!W388</f>
        <v>3496357.81</v>
      </c>
      <c r="U243" s="117">
        <f>'[3]ผูกสูตร Planfin64'!X388</f>
        <v>5164704.71</v>
      </c>
      <c r="V243" s="117">
        <f>'[3]ผูกสูตร Planfin64'!Y388</f>
        <v>1174620.8700000001</v>
      </c>
      <c r="W243" s="117">
        <f>'[3]ผูกสูตร Planfin64'!Z388</f>
        <v>4025613.72</v>
      </c>
      <c r="X243" s="117">
        <f>'[3]ผูกสูตร Planfin64'!AA388</f>
        <v>20412013.34</v>
      </c>
      <c r="Y243" s="117">
        <f>'[3]ผูกสูตร Planfin64'!AB388</f>
        <v>6912761.9800000004</v>
      </c>
      <c r="Z243" s="117">
        <f>'[3]ผูกสูตร Planfin64'!AC388</f>
        <v>21516620.309999999</v>
      </c>
      <c r="AA243" s="117">
        <f>'[3]ผูกสูตร Planfin64'!AD388</f>
        <v>2026493.93</v>
      </c>
      <c r="AB243" s="117">
        <f>'[3]ผูกสูตร Planfin64'!AE388</f>
        <v>2489520.12</v>
      </c>
      <c r="AC243" s="117">
        <f>'[3]ผูกสูตร Planfin64'!AF388</f>
        <v>3257064.45</v>
      </c>
      <c r="AD243" s="117">
        <f>'[3]ผูกสูตร Planfin64'!AG388</f>
        <v>319534.92</v>
      </c>
      <c r="AE243" s="117">
        <f>'[3]ผูกสูตร Planfin64'!AH388</f>
        <v>294135.48</v>
      </c>
      <c r="AF243" s="117">
        <f>'[3]ผูกสูตร Planfin64'!AI388</f>
        <v>137755823.02000001</v>
      </c>
      <c r="AG243" s="117">
        <f>'[3]ผูกสูตร Planfin64'!AJ388</f>
        <v>2405088.2200000002</v>
      </c>
      <c r="AH243" s="117">
        <f>'[3]ผูกสูตร Planfin64'!AK388</f>
        <v>1389623</v>
      </c>
      <c r="AI243" s="117">
        <f>'[3]ผูกสูตร Planfin64'!AL388</f>
        <v>1392565.61</v>
      </c>
      <c r="AJ243" s="117">
        <f>'[3]ผูกสูตร Planfin64'!AM388</f>
        <v>1764106.8</v>
      </c>
      <c r="AK243" s="117">
        <f>'[3]ผูกสูตร Planfin64'!AN388</f>
        <v>3156087.13</v>
      </c>
      <c r="AL243" s="117">
        <f>'[3]ผูกสูตร Planfin64'!AO388</f>
        <v>1956438.59</v>
      </c>
      <c r="AM243" s="117">
        <f>'[3]ผูกสูตร Planfin64'!AP388</f>
        <v>1745300.44</v>
      </c>
      <c r="AN243" s="117">
        <f>'[3]ผูกสูตร Planfin64'!AQ388</f>
        <v>6557609.6699999999</v>
      </c>
      <c r="AO243" s="117">
        <f>'[3]ผูกสูตร Planfin64'!AR388</f>
        <v>3021642.88</v>
      </c>
      <c r="AP243" s="117">
        <f>'[3]ผูกสูตร Planfin64'!AS388</f>
        <v>2184359.5499999998</v>
      </c>
      <c r="AQ243" s="117">
        <f>'[3]ผูกสูตร Planfin64'!AT388</f>
        <v>1213288.93</v>
      </c>
      <c r="AR243" s="117">
        <f>'[3]ผูกสูตร Planfin64'!AU388</f>
        <v>3015488.08</v>
      </c>
      <c r="AS243" s="117">
        <f>'[3]ผูกสูตร Planfin64'!AV388</f>
        <v>2035995.01</v>
      </c>
      <c r="AT243" s="117">
        <f>'[3]ผูกสูตร Planfin64'!AW388</f>
        <v>2135758.85</v>
      </c>
      <c r="AU243" s="117">
        <f>'[3]ผูกสูตร Planfin64'!AX388</f>
        <v>2319782.91</v>
      </c>
      <c r="AV243" s="117">
        <f>'[3]ผูกสูตร Planfin64'!AY388</f>
        <v>833299.58</v>
      </c>
      <c r="AW243" s="117">
        <f>'[3]ผูกสูตร Planfin64'!AZ388</f>
        <v>281932.37</v>
      </c>
      <c r="AX243" s="117">
        <f>'[3]ผูกสูตร Planfin64'!BA388</f>
        <v>1332877.79</v>
      </c>
      <c r="AY243" s="117">
        <f>'[3]ผูกสูตร Planfin64'!BB388</f>
        <v>0</v>
      </c>
      <c r="AZ243" s="117">
        <f>'[3]ผูกสูตร Planfin64'!BC388</f>
        <v>2358775.0099999998</v>
      </c>
      <c r="BA243" s="117">
        <f>'[3]ผูกสูตร Planfin64'!BD388</f>
        <v>4114356.53</v>
      </c>
      <c r="BB243" s="117">
        <f>'[3]ผูกสูตร Planfin64'!BE388</f>
        <v>4816440.1399999997</v>
      </c>
      <c r="BC243" s="117">
        <f>'[3]ผูกสูตร Planfin64'!BF388</f>
        <v>389606.64</v>
      </c>
      <c r="BD243" s="117">
        <f>'[3]ผูกสูตร Planfin64'!BG388</f>
        <v>1098033.75</v>
      </c>
      <c r="BE243" s="117">
        <f>'[3]ผูกสูตร Planfin64'!BH388</f>
        <v>8804336.4099000003</v>
      </c>
      <c r="BF243" s="117">
        <f>'[3]ผูกสูตร Planfin64'!BI388</f>
        <v>8741266.9800000004</v>
      </c>
      <c r="BG243" s="117">
        <f>'[3]ผูกสูตร Planfin64'!BJ388</f>
        <v>3204302.15</v>
      </c>
      <c r="BH243" s="117">
        <f>'[3]ผูกสูตร Planfin64'!BK388</f>
        <v>1094268.8500000001</v>
      </c>
      <c r="BI243" s="117">
        <f>'[3]ผูกสูตร Planfin64'!BL388</f>
        <v>438580.62</v>
      </c>
      <c r="BJ243" s="117">
        <f>'[3]ผูกสูตร Planfin64'!BM388</f>
        <v>34168866.619999997</v>
      </c>
      <c r="BK243" s="117">
        <f>'[3]ผูกสูตร Planfin64'!BN388</f>
        <v>17476284.100000001</v>
      </c>
      <c r="BL243" s="117">
        <f>'[3]ผูกสูตร Planfin64'!BO388</f>
        <v>2118016.87</v>
      </c>
      <c r="BM243" s="117">
        <f>'[3]ผูกสูตร Planfin64'!BP388</f>
        <v>1142633.8799999999</v>
      </c>
      <c r="BN243" s="117">
        <f>'[3]ผูกสูตร Planfin64'!BQ388</f>
        <v>1993131.1</v>
      </c>
      <c r="BO243" s="117">
        <f>'[3]ผูกสูตร Planfin64'!BR388</f>
        <v>2548739.79</v>
      </c>
      <c r="BP243" s="117">
        <f>'[3]ผูกสูตร Planfin64'!BS388</f>
        <v>1457341.9</v>
      </c>
      <c r="BQ243" s="117">
        <f>'[3]ผูกสูตร Planfin64'!BT388</f>
        <v>20538169.210000001</v>
      </c>
      <c r="BR243" s="117">
        <f>'[3]ผูกสูตร Planfin64'!BU388</f>
        <v>1817853.27</v>
      </c>
      <c r="BS243" s="117">
        <f>'[3]ผูกสูตร Planfin64'!BV388</f>
        <v>4015150.42</v>
      </c>
      <c r="BT243" s="117">
        <f>'[3]ผูกสูตร Planfin64'!BW388</f>
        <v>3931462.26</v>
      </c>
      <c r="BU243" s="117">
        <f>'[3]ผูกสูตร Planfin64'!BX388</f>
        <v>2221050.08</v>
      </c>
      <c r="BV243" s="117">
        <f>'[3]ผูกสูตร Planfin64'!BY388</f>
        <v>4336491.4400000004</v>
      </c>
      <c r="BW243" s="117">
        <f>'[3]ผูกสูตร Planfin64'!BZ388</f>
        <v>2215739.33</v>
      </c>
      <c r="BX243" s="117">
        <f>'[3]ผูกสูตร Planfin64'!CA388</f>
        <v>1491438.78</v>
      </c>
      <c r="BY243" s="117">
        <f>'[3]ผูกสูตร Planfin64'!CB388</f>
        <v>1590380.47</v>
      </c>
      <c r="BZ243" s="118">
        <f t="shared" si="11"/>
        <v>690005516.95990002</v>
      </c>
    </row>
    <row r="244" spans="1:78" ht="21.75" customHeight="1">
      <c r="A244" s="113" t="s">
        <v>618</v>
      </c>
      <c r="B244" s="114" t="s">
        <v>619</v>
      </c>
      <c r="C244" s="115" t="s">
        <v>709</v>
      </c>
      <c r="D244" s="116" t="s">
        <v>710</v>
      </c>
      <c r="E244" s="117">
        <f>'[3]ผูกสูตร Planfin64'!H389</f>
        <v>1090001.68</v>
      </c>
      <c r="F244" s="117">
        <f>'[3]ผูกสูตร Planfin64'!I389</f>
        <v>464250.29</v>
      </c>
      <c r="G244" s="117">
        <f>'[3]ผูกสูตร Planfin64'!J389</f>
        <v>802863.99</v>
      </c>
      <c r="H244" s="117">
        <f>'[3]ผูกสูตร Planfin64'!K389</f>
        <v>381696</v>
      </c>
      <c r="I244" s="117">
        <f>'[3]ผูกสูตร Planfin64'!L389</f>
        <v>608682.21</v>
      </c>
      <c r="J244" s="117">
        <f>'[3]ผูกสูตร Planfin64'!M389</f>
        <v>179519.07</v>
      </c>
      <c r="K244" s="117">
        <f>'[3]ผูกสูตร Planfin64'!N389</f>
        <v>6743799.4800000004</v>
      </c>
      <c r="L244" s="117">
        <f>'[3]ผูกสูตร Planfin64'!O389</f>
        <v>1165546.68</v>
      </c>
      <c r="M244" s="117">
        <f>'[3]ผูกสูตร Planfin64'!P389</f>
        <v>302068.5</v>
      </c>
      <c r="N244" s="117">
        <f>'[3]ผูกสูตร Planfin64'!Q389</f>
        <v>2901630.47</v>
      </c>
      <c r="O244" s="117">
        <f>'[3]ผูกสูตร Planfin64'!R389</f>
        <v>86648.03</v>
      </c>
      <c r="P244" s="117">
        <f>'[3]ผูกสูตร Planfin64'!S389</f>
        <v>1193662.5900000001</v>
      </c>
      <c r="Q244" s="117">
        <f>'[3]ผูกสูตร Planfin64'!T389</f>
        <v>939742.95</v>
      </c>
      <c r="R244" s="117">
        <f>'[3]ผูกสูตร Planfin64'!U389</f>
        <v>2569543.25</v>
      </c>
      <c r="S244" s="117">
        <f>'[3]ผูกสูตร Planfin64'!V389</f>
        <v>0</v>
      </c>
      <c r="T244" s="117">
        <f>'[3]ผูกสูตร Planfin64'!W389</f>
        <v>291423.42</v>
      </c>
      <c r="U244" s="117">
        <f>'[3]ผูกสูตร Planfin64'!X389</f>
        <v>378711.07</v>
      </c>
      <c r="V244" s="117">
        <f>'[3]ผูกสูตร Planfin64'!Y389</f>
        <v>300808.34999999998</v>
      </c>
      <c r="W244" s="117">
        <f>'[3]ผูกสูตร Planfin64'!Z389</f>
        <v>156086.1</v>
      </c>
      <c r="X244" s="117">
        <f>'[3]ผูกสูตร Planfin64'!AA389</f>
        <v>1049117.57</v>
      </c>
      <c r="Y244" s="117">
        <f>'[3]ผูกสูตร Planfin64'!AB389</f>
        <v>562615.35</v>
      </c>
      <c r="Z244" s="117">
        <f>'[3]ผูกสูตร Planfin64'!AC389</f>
        <v>1505429.29</v>
      </c>
      <c r="AA244" s="117">
        <f>'[3]ผูกสูตร Planfin64'!AD389</f>
        <v>466275.91</v>
      </c>
      <c r="AB244" s="117">
        <f>'[3]ผูกสูตร Planfin64'!AE389</f>
        <v>289379.64</v>
      </c>
      <c r="AC244" s="117">
        <f>'[3]ผูกสูตร Planfin64'!AF389</f>
        <v>323864.34999999998</v>
      </c>
      <c r="AD244" s="117">
        <f>'[3]ผูกสูตร Planfin64'!AG389</f>
        <v>25545.84</v>
      </c>
      <c r="AE244" s="117">
        <f>'[3]ผูกสูตร Planfin64'!AH389</f>
        <v>0</v>
      </c>
      <c r="AF244" s="117">
        <f>'[3]ผูกสูตร Planfin64'!AI389</f>
        <v>6732450.2999999998</v>
      </c>
      <c r="AG244" s="117">
        <f>'[3]ผูกสูตร Planfin64'!AJ389</f>
        <v>381439.13</v>
      </c>
      <c r="AH244" s="117">
        <f>'[3]ผูกสูตร Planfin64'!AK389</f>
        <v>188656.51</v>
      </c>
      <c r="AI244" s="117">
        <f>'[3]ผูกสูตร Planfin64'!AL389</f>
        <v>285115.68</v>
      </c>
      <c r="AJ244" s="117">
        <f>'[3]ผูกสูตร Planfin64'!AM389</f>
        <v>265546.81</v>
      </c>
      <c r="AK244" s="117">
        <f>'[3]ผูกสูตร Planfin64'!AN389</f>
        <v>199634.99</v>
      </c>
      <c r="AL244" s="117">
        <f>'[3]ผูกสูตร Planfin64'!AO389</f>
        <v>485328.52</v>
      </c>
      <c r="AM244" s="117">
        <f>'[3]ผูกสูตร Planfin64'!AP389</f>
        <v>214541.01</v>
      </c>
      <c r="AN244" s="117">
        <f>'[3]ผูกสูตร Planfin64'!AQ389</f>
        <v>659907</v>
      </c>
      <c r="AO244" s="117">
        <f>'[3]ผูกสูตร Planfin64'!AR389</f>
        <v>417637.6</v>
      </c>
      <c r="AP244" s="117">
        <f>'[3]ผูกสูตร Planfin64'!AS389</f>
        <v>652430.6</v>
      </c>
      <c r="AQ244" s="117">
        <f>'[3]ผูกสูตร Planfin64'!AT389</f>
        <v>300272.90000000002</v>
      </c>
      <c r="AR244" s="117">
        <f>'[3]ผูกสูตร Planfin64'!AU389</f>
        <v>0</v>
      </c>
      <c r="AS244" s="117">
        <f>'[3]ผูกสูตร Planfin64'!AV389</f>
        <v>92077.97</v>
      </c>
      <c r="AT244" s="117">
        <f>'[3]ผูกสูตร Planfin64'!AW389</f>
        <v>323631.48</v>
      </c>
      <c r="AU244" s="117">
        <f>'[3]ผูกสูตร Planfin64'!AX389</f>
        <v>197305.34</v>
      </c>
      <c r="AV244" s="117">
        <f>'[3]ผูกสูตร Planfin64'!AY389</f>
        <v>231187.53</v>
      </c>
      <c r="AW244" s="117">
        <f>'[3]ผูกสูตร Planfin64'!AZ389</f>
        <v>73757.69</v>
      </c>
      <c r="AX244" s="117">
        <f>'[3]ผูกสูตร Planfin64'!BA389</f>
        <v>140026.82</v>
      </c>
      <c r="AY244" s="117">
        <f>'[3]ผูกสูตร Planfin64'!BB389</f>
        <v>0</v>
      </c>
      <c r="AZ244" s="117">
        <f>'[3]ผูกสูตร Planfin64'!BC389</f>
        <v>360560.6</v>
      </c>
      <c r="BA244" s="117">
        <f>'[3]ผูกสูตร Planfin64'!BD389</f>
        <v>1010721.27</v>
      </c>
      <c r="BB244" s="117">
        <f>'[3]ผูกสูตร Planfin64'!BE389</f>
        <v>602425.48</v>
      </c>
      <c r="BC244" s="117">
        <f>'[3]ผูกสูตร Planfin64'!BF389</f>
        <v>13803</v>
      </c>
      <c r="BD244" s="117">
        <f>'[3]ผูกสูตร Planfin64'!BG389</f>
        <v>9906.07</v>
      </c>
      <c r="BE244" s="117">
        <f>'[3]ผูกสูตร Planfin64'!BH389</f>
        <v>718719.36</v>
      </c>
      <c r="BF244" s="117">
        <f>'[3]ผูกสูตร Planfin64'!BI389</f>
        <v>215811.06</v>
      </c>
      <c r="BG244" s="117">
        <f>'[3]ผูกสูตร Planfin64'!BJ389</f>
        <v>459369.45</v>
      </c>
      <c r="BH244" s="117">
        <f>'[3]ผูกสูตร Planfin64'!BK389</f>
        <v>168579.95</v>
      </c>
      <c r="BI244" s="117">
        <f>'[3]ผูกสูตร Planfin64'!BL389</f>
        <v>219145.68</v>
      </c>
      <c r="BJ244" s="117">
        <f>'[3]ผูกสูตร Planfin64'!BM389</f>
        <v>26791.43</v>
      </c>
      <c r="BK244" s="117">
        <f>'[3]ผูกสูตร Planfin64'!BN389</f>
        <v>691068.11</v>
      </c>
      <c r="BL244" s="117">
        <f>'[3]ผูกสูตร Planfin64'!BO389</f>
        <v>300347.58</v>
      </c>
      <c r="BM244" s="117">
        <f>'[3]ผูกสูตร Planfin64'!BP389</f>
        <v>308795.96999999997</v>
      </c>
      <c r="BN244" s="117">
        <f>'[3]ผูกสูตร Planfin64'!BQ389</f>
        <v>758779.79</v>
      </c>
      <c r="BO244" s="117">
        <f>'[3]ผูกสูตร Planfin64'!BR389</f>
        <v>759081.38</v>
      </c>
      <c r="BP244" s="117">
        <f>'[3]ผูกสูตร Planfin64'!BS389</f>
        <v>187642.92</v>
      </c>
      <c r="BQ244" s="117">
        <f>'[3]ผูกสูตร Planfin64'!BT389</f>
        <v>1300629.28</v>
      </c>
      <c r="BR244" s="117">
        <f>'[3]ผูกสูตร Planfin64'!BU389</f>
        <v>359199.3</v>
      </c>
      <c r="BS244" s="117">
        <f>'[3]ผูกสูตร Planfin64'!BV389</f>
        <v>455170.4</v>
      </c>
      <c r="BT244" s="117">
        <f>'[3]ผูกสูตร Planfin64'!BW389</f>
        <v>525774.29</v>
      </c>
      <c r="BU244" s="117">
        <f>'[3]ผูกสูตร Planfin64'!BX389</f>
        <v>625846.5</v>
      </c>
      <c r="BV244" s="117">
        <f>'[3]ผูกสูตร Planfin64'!BY389</f>
        <v>569558.73</v>
      </c>
      <c r="BW244" s="117">
        <f>'[3]ผูกสูตร Planfin64'!BZ389</f>
        <v>242440.77</v>
      </c>
      <c r="BX244" s="117">
        <f>'[3]ผูกสูตร Planfin64'!CA389</f>
        <v>409116.05</v>
      </c>
      <c r="BY244" s="117">
        <f>'[3]ผูกสูตร Planfin64'!CB389</f>
        <v>653173.42000000004</v>
      </c>
      <c r="BZ244" s="118">
        <f t="shared" si="11"/>
        <v>48572317.800000012</v>
      </c>
    </row>
    <row r="245" spans="1:78" ht="21.75" customHeight="1">
      <c r="A245" s="113" t="s">
        <v>618</v>
      </c>
      <c r="B245" s="114" t="s">
        <v>619</v>
      </c>
      <c r="C245" s="115" t="s">
        <v>711</v>
      </c>
      <c r="D245" s="116" t="s">
        <v>712</v>
      </c>
      <c r="E245" s="117">
        <f>'[3]ผูกสูตร Planfin64'!H390</f>
        <v>152305.99</v>
      </c>
      <c r="F245" s="117">
        <f>'[3]ผูกสูตร Planfin64'!I390</f>
        <v>242067.13</v>
      </c>
      <c r="G245" s="117">
        <f>'[3]ผูกสูตร Planfin64'!J390</f>
        <v>624865.30000000005</v>
      </c>
      <c r="H245" s="117">
        <f>'[3]ผูกสูตร Planfin64'!K390</f>
        <v>282198</v>
      </c>
      <c r="I245" s="117">
        <f>'[3]ผูกสูตร Planfin64'!L390</f>
        <v>268972.92</v>
      </c>
      <c r="J245" s="117">
        <f>'[3]ผูกสูตร Planfin64'!M390</f>
        <v>76584.490000000005</v>
      </c>
      <c r="K245" s="117">
        <f>'[3]ผูกสูตร Planfin64'!N390</f>
        <v>2865671.04</v>
      </c>
      <c r="L245" s="117">
        <f>'[3]ผูกสูตร Planfin64'!O390</f>
        <v>351737.92</v>
      </c>
      <c r="M245" s="117">
        <f>'[3]ผูกสูตร Planfin64'!P390</f>
        <v>445893.52</v>
      </c>
      <c r="N245" s="117">
        <f>'[3]ผูกสูตร Planfin64'!Q390</f>
        <v>771251.03</v>
      </c>
      <c r="O245" s="117">
        <f>'[3]ผูกสูตร Planfin64'!R390</f>
        <v>66148.3</v>
      </c>
      <c r="P245" s="117">
        <f>'[3]ผูกสูตร Planfin64'!S390</f>
        <v>316413.77</v>
      </c>
      <c r="Q245" s="117">
        <f>'[3]ผูกสูตร Planfin64'!T390</f>
        <v>353140.79</v>
      </c>
      <c r="R245" s="117">
        <f>'[3]ผูกสูตร Planfin64'!U390</f>
        <v>782460.8</v>
      </c>
      <c r="S245" s="117">
        <f>'[3]ผูกสูตร Planfin64'!V390</f>
        <v>0</v>
      </c>
      <c r="T245" s="117">
        <f>'[3]ผูกสูตร Planfin64'!W390</f>
        <v>44516.289900000003</v>
      </c>
      <c r="U245" s="117">
        <f>'[3]ผูกสูตร Planfin64'!X390</f>
        <v>376153.8</v>
      </c>
      <c r="V245" s="117">
        <f>'[3]ผูกสูตร Planfin64'!Y390</f>
        <v>215762.04</v>
      </c>
      <c r="W245" s="117">
        <f>'[3]ผูกสูตร Planfin64'!Z390</f>
        <v>20555.68</v>
      </c>
      <c r="X245" s="117">
        <f>'[3]ผูกสูตร Planfin64'!AA390</f>
        <v>372635.94</v>
      </c>
      <c r="Y245" s="117">
        <f>'[3]ผูกสูตร Planfin64'!AB390</f>
        <v>197594.43</v>
      </c>
      <c r="Z245" s="117">
        <f>'[3]ผูกสูตร Planfin64'!AC390</f>
        <v>979666.41</v>
      </c>
      <c r="AA245" s="117">
        <f>'[3]ผูกสูตร Planfin64'!AD390</f>
        <v>147777.5</v>
      </c>
      <c r="AB245" s="117">
        <f>'[3]ผูกสูตร Planfin64'!AE390</f>
        <v>223146.6</v>
      </c>
      <c r="AC245" s="117">
        <f>'[3]ผูกสูตร Planfin64'!AF390</f>
        <v>117025.65</v>
      </c>
      <c r="AD245" s="117">
        <f>'[3]ผูกสูตร Planfin64'!AG390</f>
        <v>6361.2</v>
      </c>
      <c r="AE245" s="117">
        <f>'[3]ผูกสูตร Planfin64'!AH390</f>
        <v>0</v>
      </c>
      <c r="AF245" s="117">
        <f>'[3]ผูกสูตร Planfin64'!AI390</f>
        <v>1103496.0900000001</v>
      </c>
      <c r="AG245" s="117">
        <f>'[3]ผูกสูตร Planfin64'!AJ390</f>
        <v>238598.29</v>
      </c>
      <c r="AH245" s="117">
        <f>'[3]ผูกสูตร Planfin64'!AK390</f>
        <v>73321.34</v>
      </c>
      <c r="AI245" s="117">
        <f>'[3]ผูกสูตร Planfin64'!AL390</f>
        <v>40927.53</v>
      </c>
      <c r="AJ245" s="117">
        <f>'[3]ผูกสูตร Planfin64'!AM390</f>
        <v>36598.730000000003</v>
      </c>
      <c r="AK245" s="117">
        <f>'[3]ผูกสูตร Planfin64'!AN390</f>
        <v>241416.4</v>
      </c>
      <c r="AL245" s="117">
        <f>'[3]ผูกสูตร Planfin64'!AO390</f>
        <v>137615.6</v>
      </c>
      <c r="AM245" s="117">
        <f>'[3]ผูกสูตร Planfin64'!AP390</f>
        <v>67853.37</v>
      </c>
      <c r="AN245" s="117">
        <f>'[3]ผูกสูตร Planfin64'!AQ390</f>
        <v>317295.74</v>
      </c>
      <c r="AO245" s="117">
        <f>'[3]ผูกสูตร Planfin64'!AR390</f>
        <v>81888.2</v>
      </c>
      <c r="AP245" s="117">
        <f>'[3]ผูกสูตร Planfin64'!AS390</f>
        <v>52544.49</v>
      </c>
      <c r="AQ245" s="117">
        <f>'[3]ผูกสูตร Planfin64'!AT390</f>
        <v>140244.96</v>
      </c>
      <c r="AR245" s="117">
        <f>'[3]ผูกสูตร Planfin64'!AU390</f>
        <v>4996.34</v>
      </c>
      <c r="AS245" s="117">
        <f>'[3]ผูกสูตร Planfin64'!AV390</f>
        <v>38814.15</v>
      </c>
      <c r="AT245" s="117">
        <f>'[3]ผูกสูตร Planfin64'!AW390</f>
        <v>235192.24</v>
      </c>
      <c r="AU245" s="117">
        <f>'[3]ผูกสูตร Planfin64'!AX390</f>
        <v>0</v>
      </c>
      <c r="AV245" s="117">
        <f>'[3]ผูกสูตร Planfin64'!AY390</f>
        <v>73079</v>
      </c>
      <c r="AW245" s="117">
        <f>'[3]ผูกสูตร Planfin64'!AZ390</f>
        <v>39491.300000000003</v>
      </c>
      <c r="AX245" s="117">
        <f>'[3]ผูกสูตร Planfin64'!BA390</f>
        <v>151289.56</v>
      </c>
      <c r="AY245" s="117">
        <f>'[3]ผูกสูตร Planfin64'!BB390</f>
        <v>0</v>
      </c>
      <c r="AZ245" s="117">
        <f>'[3]ผูกสูตร Planfin64'!BC390</f>
        <v>434302.44</v>
      </c>
      <c r="BA245" s="117">
        <f>'[3]ผูกสูตร Planfin64'!BD390</f>
        <v>66837.58</v>
      </c>
      <c r="BB245" s="117">
        <f>'[3]ผูกสูตร Planfin64'!BE390</f>
        <v>116894.15</v>
      </c>
      <c r="BC245" s="117">
        <f>'[3]ผูกสูตร Planfin64'!BF390</f>
        <v>3133.32</v>
      </c>
      <c r="BD245" s="117">
        <f>'[3]ผูกสูตร Planfin64'!BG390</f>
        <v>0</v>
      </c>
      <c r="BE245" s="117">
        <f>'[3]ผูกสูตร Planfin64'!BH390</f>
        <v>528891.59990000003</v>
      </c>
      <c r="BF245" s="117">
        <f>'[3]ผูกสูตร Planfin64'!BI390</f>
        <v>132290.17000000001</v>
      </c>
      <c r="BG245" s="117">
        <f>'[3]ผูกสูตร Planfin64'!BJ390</f>
        <v>227350.49</v>
      </c>
      <c r="BH245" s="117">
        <f>'[3]ผูกสูตร Planfin64'!BK390</f>
        <v>0</v>
      </c>
      <c r="BI245" s="117">
        <f>'[3]ผูกสูตร Planfin64'!BL390</f>
        <v>196619.66</v>
      </c>
      <c r="BJ245" s="117">
        <f>'[3]ผูกสูตร Planfin64'!BM390</f>
        <v>33400.51</v>
      </c>
      <c r="BK245" s="117">
        <f>'[3]ผูกสูตร Planfin64'!BN390</f>
        <v>396411.32</v>
      </c>
      <c r="BL245" s="117">
        <f>'[3]ผูกสูตร Planfin64'!BO390</f>
        <v>36432.15</v>
      </c>
      <c r="BM245" s="117">
        <f>'[3]ผูกสูตร Planfin64'!BP390</f>
        <v>42754.879999999997</v>
      </c>
      <c r="BN245" s="117">
        <f>'[3]ผูกสูตร Planfin64'!BQ390</f>
        <v>82342.98</v>
      </c>
      <c r="BO245" s="117">
        <f>'[3]ผูกสูตร Planfin64'!BR390</f>
        <v>160319.95000000001</v>
      </c>
      <c r="BP245" s="117">
        <f>'[3]ผูกสูตร Planfin64'!BS390</f>
        <v>97329.49</v>
      </c>
      <c r="BQ245" s="117">
        <f>'[3]ผูกสูตร Planfin64'!BT390</f>
        <v>617558.26</v>
      </c>
      <c r="BR245" s="117">
        <f>'[3]ผูกสูตร Planfin64'!BU390</f>
        <v>24831.439999999999</v>
      </c>
      <c r="BS245" s="117">
        <f>'[3]ผูกสูตร Planfin64'!BV390</f>
        <v>211209.85</v>
      </c>
      <c r="BT245" s="117">
        <f>'[3]ผูกสูตร Planfin64'!BW390</f>
        <v>91737.04</v>
      </c>
      <c r="BU245" s="117">
        <f>'[3]ผูกสูตร Planfin64'!BX390</f>
        <v>238631.77</v>
      </c>
      <c r="BV245" s="117">
        <f>'[3]ผูกสูตร Planfin64'!BY390</f>
        <v>98375.67</v>
      </c>
      <c r="BW245" s="117">
        <f>'[3]ผูกสูตร Planfin64'!BZ390</f>
        <v>3856.09</v>
      </c>
      <c r="BX245" s="117">
        <f>'[3]ผูกสูตร Planfin64'!CA390</f>
        <v>312714.51</v>
      </c>
      <c r="BY245" s="117">
        <f>'[3]ผูกสูตร Planfin64'!CB390</f>
        <v>180938.75</v>
      </c>
      <c r="BZ245" s="118">
        <f t="shared" si="11"/>
        <v>17710733.939800002</v>
      </c>
    </row>
    <row r="246" spans="1:78" ht="21.75" customHeight="1">
      <c r="A246" s="113" t="s">
        <v>618</v>
      </c>
      <c r="B246" s="114" t="s">
        <v>619</v>
      </c>
      <c r="C246" s="115" t="s">
        <v>713</v>
      </c>
      <c r="D246" s="116" t="s">
        <v>714</v>
      </c>
      <c r="E246" s="117">
        <f>'[3]ผูกสูตร Planfin64'!H391</f>
        <v>199705.2</v>
      </c>
      <c r="F246" s="117">
        <f>'[3]ผูกสูตร Planfin64'!I391</f>
        <v>0</v>
      </c>
      <c r="G246" s="117">
        <f>'[3]ผูกสูตร Planfin64'!J391</f>
        <v>96555.19</v>
      </c>
      <c r="H246" s="117">
        <f>'[3]ผูกสูตร Planfin64'!K391</f>
        <v>8343</v>
      </c>
      <c r="I246" s="117">
        <f>'[3]ผูกสูตร Planfin64'!L391</f>
        <v>0</v>
      </c>
      <c r="J246" s="117">
        <f>'[3]ผูกสูตร Planfin64'!M391</f>
        <v>0</v>
      </c>
      <c r="K246" s="117">
        <f>'[3]ผูกสูตร Planfin64'!N391</f>
        <v>8823846.0099999998</v>
      </c>
      <c r="L246" s="117">
        <f>'[3]ผูกสูตร Planfin64'!O391</f>
        <v>51829.95</v>
      </c>
      <c r="M246" s="117">
        <f>'[3]ผูกสูตร Planfin64'!P391</f>
        <v>11250</v>
      </c>
      <c r="N246" s="117">
        <f>'[3]ผูกสูตร Planfin64'!Q391</f>
        <v>44046.79</v>
      </c>
      <c r="O246" s="117">
        <f>'[3]ผูกสูตร Planfin64'!R391</f>
        <v>0</v>
      </c>
      <c r="P246" s="117">
        <f>'[3]ผูกสูตร Planfin64'!S391</f>
        <v>0</v>
      </c>
      <c r="Q246" s="117">
        <f>'[3]ผูกสูตร Planfin64'!T391</f>
        <v>78324.02</v>
      </c>
      <c r="R246" s="117">
        <f>'[3]ผูกสูตร Planfin64'!U391</f>
        <v>8579.1299999999992</v>
      </c>
      <c r="S246" s="117">
        <f>'[3]ผูกสูตร Planfin64'!V391</f>
        <v>0</v>
      </c>
      <c r="T246" s="117">
        <f>'[3]ผูกสูตร Planfin64'!W391</f>
        <v>1500.2</v>
      </c>
      <c r="U246" s="117">
        <f>'[3]ผูกสูตร Planfin64'!X391</f>
        <v>5000.04</v>
      </c>
      <c r="V246" s="117">
        <f>'[3]ผูกสูตร Planfin64'!Y391</f>
        <v>117656.85</v>
      </c>
      <c r="W246" s="117">
        <f>'[3]ผูกสูตร Planfin64'!Z391</f>
        <v>0</v>
      </c>
      <c r="X246" s="117">
        <f>'[3]ผูกสูตร Planfin64'!AA391</f>
        <v>9841.92</v>
      </c>
      <c r="Y246" s="117">
        <f>'[3]ผูกสูตร Planfin64'!AB391</f>
        <v>0</v>
      </c>
      <c r="Z246" s="117">
        <f>'[3]ผูกสูตร Planfin64'!AC391</f>
        <v>6576.13</v>
      </c>
      <c r="AA246" s="117">
        <f>'[3]ผูกสูตร Planfin64'!AD391</f>
        <v>46627.37</v>
      </c>
      <c r="AB246" s="117">
        <f>'[3]ผูกสูตร Planfin64'!AE391</f>
        <v>0</v>
      </c>
      <c r="AC246" s="117">
        <f>'[3]ผูกสูตร Planfin64'!AF391</f>
        <v>0</v>
      </c>
      <c r="AD246" s="117">
        <f>'[3]ผูกสูตร Planfin64'!AG391</f>
        <v>0</v>
      </c>
      <c r="AE246" s="117">
        <f>'[3]ผูกสูตร Planfin64'!AH391</f>
        <v>0</v>
      </c>
      <c r="AF246" s="117">
        <f>'[3]ผูกสูตร Planfin64'!AI391</f>
        <v>1528156.87</v>
      </c>
      <c r="AG246" s="117">
        <f>'[3]ผูกสูตร Planfin64'!AJ391</f>
        <v>53205.98</v>
      </c>
      <c r="AH246" s="117">
        <f>'[3]ผูกสูตร Planfin64'!AK391</f>
        <v>4208.17</v>
      </c>
      <c r="AI246" s="117">
        <f>'[3]ผูกสูตร Planfin64'!AL391</f>
        <v>18361.2</v>
      </c>
      <c r="AJ246" s="117">
        <f>'[3]ผูกสูตร Planfin64'!AM391</f>
        <v>4000</v>
      </c>
      <c r="AK246" s="117">
        <f>'[3]ผูกสูตร Planfin64'!AN391</f>
        <v>11546.24</v>
      </c>
      <c r="AL246" s="117">
        <f>'[3]ผูกสูตร Planfin64'!AO391</f>
        <v>15555.36</v>
      </c>
      <c r="AM246" s="117">
        <f>'[3]ผูกสูตร Planfin64'!AP391</f>
        <v>0</v>
      </c>
      <c r="AN246" s="117">
        <f>'[3]ผูกสูตร Planfin64'!AQ391</f>
        <v>42169.78</v>
      </c>
      <c r="AO246" s="117">
        <f>'[3]ผูกสูตร Planfin64'!AR391</f>
        <v>6000</v>
      </c>
      <c r="AP246" s="117">
        <f>'[3]ผูกสูตร Planfin64'!AS391</f>
        <v>0</v>
      </c>
      <c r="AQ246" s="117">
        <f>'[3]ผูกสูตร Planfin64'!AT391</f>
        <v>0</v>
      </c>
      <c r="AR246" s="117">
        <f>'[3]ผูกสูตร Planfin64'!AU391</f>
        <v>0</v>
      </c>
      <c r="AS246" s="117">
        <f>'[3]ผูกสูตร Planfin64'!AV391</f>
        <v>0</v>
      </c>
      <c r="AT246" s="117">
        <f>'[3]ผูกสูตร Planfin64'!AW391</f>
        <v>18366.169999999998</v>
      </c>
      <c r="AU246" s="117">
        <f>'[3]ผูกสูตร Planfin64'!AX391</f>
        <v>0</v>
      </c>
      <c r="AV246" s="117">
        <f>'[3]ผูกสูตร Planfin64'!AY391</f>
        <v>0</v>
      </c>
      <c r="AW246" s="117">
        <f>'[3]ผูกสูตร Planfin64'!AZ391</f>
        <v>5384.63</v>
      </c>
      <c r="AX246" s="117">
        <f>'[3]ผูกสูตร Planfin64'!BA391</f>
        <v>34530.51</v>
      </c>
      <c r="AY246" s="117">
        <f>'[3]ผูกสูตร Planfin64'!BB391</f>
        <v>0</v>
      </c>
      <c r="AZ246" s="117">
        <f>'[3]ผูกสูตร Planfin64'!BC391</f>
        <v>0</v>
      </c>
      <c r="BA246" s="117">
        <f>'[3]ผูกสูตร Planfin64'!BD391</f>
        <v>141387.34</v>
      </c>
      <c r="BB246" s="117">
        <f>'[3]ผูกสูตร Planfin64'!BE391</f>
        <v>7049.39</v>
      </c>
      <c r="BC246" s="117">
        <f>'[3]ผูกสูตร Planfin64'!BF391</f>
        <v>0</v>
      </c>
      <c r="BD246" s="117">
        <f>'[3]ผูกสูตร Planfin64'!BG391</f>
        <v>0</v>
      </c>
      <c r="BE246" s="117">
        <f>'[3]ผูกสูตร Planfin64'!BH391</f>
        <v>343009.69</v>
      </c>
      <c r="BF246" s="117">
        <f>'[3]ผูกสูตร Planfin64'!BI391</f>
        <v>1322.52</v>
      </c>
      <c r="BG246" s="117">
        <f>'[3]ผูกสูตร Planfin64'!BJ391</f>
        <v>0</v>
      </c>
      <c r="BH246" s="117">
        <f>'[3]ผูกสูตร Planfin64'!BK391</f>
        <v>0</v>
      </c>
      <c r="BI246" s="117">
        <f>'[3]ผูกสูตร Planfin64'!BL391</f>
        <v>0</v>
      </c>
      <c r="BJ246" s="117">
        <f>'[3]ผูกสูตร Planfin64'!BM391</f>
        <v>6419.67</v>
      </c>
      <c r="BK246" s="117">
        <f>'[3]ผูกสูตร Planfin64'!BN391</f>
        <v>5827.48</v>
      </c>
      <c r="BL246" s="117">
        <f>'[3]ผูกสูตร Planfin64'!BO391</f>
        <v>0</v>
      </c>
      <c r="BM246" s="117">
        <f>'[3]ผูกสูตร Planfin64'!BP391</f>
        <v>2934.61</v>
      </c>
      <c r="BN246" s="117">
        <f>'[3]ผูกสูตร Planfin64'!BQ391</f>
        <v>0</v>
      </c>
      <c r="BO246" s="117">
        <f>'[3]ผูกสูตร Planfin64'!BR391</f>
        <v>2356.85</v>
      </c>
      <c r="BP246" s="117">
        <f>'[3]ผูกสูตร Planfin64'!BS391</f>
        <v>0</v>
      </c>
      <c r="BQ246" s="117">
        <f>'[3]ผูกสูตร Planfin64'!BT391</f>
        <v>123137.18</v>
      </c>
      <c r="BR246" s="117">
        <f>'[3]ผูกสูตร Planfin64'!BU391</f>
        <v>1883</v>
      </c>
      <c r="BS246" s="117">
        <f>'[3]ผูกสูตร Planfin64'!BV391</f>
        <v>4348.5600000000004</v>
      </c>
      <c r="BT246" s="117">
        <f>'[3]ผูกสูตร Planfin64'!BW391</f>
        <v>0</v>
      </c>
      <c r="BU246" s="117">
        <f>'[3]ผูกสูตร Planfin64'!BX391</f>
        <v>0</v>
      </c>
      <c r="BV246" s="117">
        <f>'[3]ผูกสูตร Planfin64'!BY391</f>
        <v>9174.14</v>
      </c>
      <c r="BW246" s="117">
        <f>'[3]ผูกสูตร Planfin64'!BZ391</f>
        <v>3970.73</v>
      </c>
      <c r="BX246" s="117">
        <f>'[3]ผูกสูตร Planfin64'!CA391</f>
        <v>0</v>
      </c>
      <c r="BY246" s="117">
        <f>'[3]ผูกสูตร Planfin64'!CB391</f>
        <v>0</v>
      </c>
      <c r="BZ246" s="118">
        <f t="shared" si="11"/>
        <v>11903987.869999997</v>
      </c>
    </row>
    <row r="247" spans="1:78" ht="21.75" customHeight="1">
      <c r="A247" s="113" t="s">
        <v>618</v>
      </c>
      <c r="B247" s="114" t="s">
        <v>619</v>
      </c>
      <c r="C247" s="115" t="s">
        <v>715</v>
      </c>
      <c r="D247" s="116" t="s">
        <v>716</v>
      </c>
      <c r="E247" s="117">
        <f>'[3]ผูกสูตร Planfin64'!H392</f>
        <v>0</v>
      </c>
      <c r="F247" s="117">
        <f>'[3]ผูกสูตร Planfin64'!I392</f>
        <v>0</v>
      </c>
      <c r="G247" s="117">
        <f>'[3]ผูกสูตร Planfin64'!J392</f>
        <v>0</v>
      </c>
      <c r="H247" s="117">
        <f>'[3]ผูกสูตร Planfin64'!K392</f>
        <v>0</v>
      </c>
      <c r="I247" s="117">
        <f>'[3]ผูกสูตร Planfin64'!L392</f>
        <v>43418.86</v>
      </c>
      <c r="J247" s="117">
        <f>'[3]ผูกสูตร Planfin64'!M392</f>
        <v>7184.48</v>
      </c>
      <c r="K247" s="117">
        <f>'[3]ผูกสูตร Planfin64'!N392</f>
        <v>404166.67</v>
      </c>
      <c r="L247" s="117">
        <f>'[3]ผูกสูตร Planfin64'!O392</f>
        <v>0</v>
      </c>
      <c r="M247" s="117">
        <f>'[3]ผูกสูตร Planfin64'!P392</f>
        <v>0</v>
      </c>
      <c r="N247" s="117">
        <f>'[3]ผูกสูตร Planfin64'!Q392</f>
        <v>19464</v>
      </c>
      <c r="O247" s="117">
        <f>'[3]ผูกสูตร Planfin64'!R392</f>
        <v>0</v>
      </c>
      <c r="P247" s="117">
        <f>'[3]ผูกสูตร Planfin64'!S392</f>
        <v>0</v>
      </c>
      <c r="Q247" s="117">
        <f>'[3]ผูกสูตร Planfin64'!T392</f>
        <v>0</v>
      </c>
      <c r="R247" s="117">
        <f>'[3]ผูกสูตร Planfin64'!U392</f>
        <v>0</v>
      </c>
      <c r="S247" s="117">
        <f>'[3]ผูกสูตร Planfin64'!V392</f>
        <v>0</v>
      </c>
      <c r="T247" s="117">
        <f>'[3]ผูกสูตร Planfin64'!W392</f>
        <v>0</v>
      </c>
      <c r="U247" s="117">
        <f>'[3]ผูกสูตร Planfin64'!X392</f>
        <v>0</v>
      </c>
      <c r="V247" s="117">
        <f>'[3]ผูกสูตร Planfin64'!Y392</f>
        <v>0</v>
      </c>
      <c r="W247" s="117">
        <f>'[3]ผูกสูตร Planfin64'!Z392</f>
        <v>0</v>
      </c>
      <c r="X247" s="117">
        <f>'[3]ผูกสูตร Planfin64'!AA392</f>
        <v>0</v>
      </c>
      <c r="Y247" s="117">
        <f>'[3]ผูกสูตร Planfin64'!AB392</f>
        <v>34540.120000000003</v>
      </c>
      <c r="Z247" s="117">
        <f>'[3]ผูกสูตร Planfin64'!AC392</f>
        <v>0</v>
      </c>
      <c r="AA247" s="117">
        <f>'[3]ผูกสูตร Planfin64'!AD392</f>
        <v>18767.62</v>
      </c>
      <c r="AB247" s="117">
        <f>'[3]ผูกสูตร Planfin64'!AE392</f>
        <v>0</v>
      </c>
      <c r="AC247" s="117">
        <f>'[3]ผูกสูตร Planfin64'!AF392</f>
        <v>0</v>
      </c>
      <c r="AD247" s="117">
        <f>'[3]ผูกสูตร Planfin64'!AG392</f>
        <v>0</v>
      </c>
      <c r="AE247" s="117">
        <f>'[3]ผูกสูตร Planfin64'!AH392</f>
        <v>0</v>
      </c>
      <c r="AF247" s="117">
        <f>'[3]ผูกสูตร Planfin64'!AI392</f>
        <v>0</v>
      </c>
      <c r="AG247" s="117">
        <f>'[3]ผูกสูตร Planfin64'!AJ392</f>
        <v>0</v>
      </c>
      <c r="AH247" s="117">
        <f>'[3]ผูกสูตร Planfin64'!AK392</f>
        <v>41333.339999999997</v>
      </c>
      <c r="AI247" s="117">
        <f>'[3]ผูกสูตร Planfin64'!AL392</f>
        <v>1</v>
      </c>
      <c r="AJ247" s="117">
        <f>'[3]ผูกสูตร Planfin64'!AM392</f>
        <v>31165.67</v>
      </c>
      <c r="AK247" s="117">
        <f>'[3]ผูกสูตร Planfin64'!AN392</f>
        <v>1215.4100000000001</v>
      </c>
      <c r="AL247" s="117">
        <f>'[3]ผูกสูตร Planfin64'!AO392</f>
        <v>0</v>
      </c>
      <c r="AM247" s="117">
        <f>'[3]ผูกสูตร Planfin64'!AP392</f>
        <v>30881.74</v>
      </c>
      <c r="AN247" s="117">
        <f>'[3]ผูกสูตร Planfin64'!AQ392</f>
        <v>67442.45</v>
      </c>
      <c r="AO247" s="117">
        <f>'[3]ผูกสูตร Planfin64'!AR392</f>
        <v>64415.77</v>
      </c>
      <c r="AP247" s="117">
        <f>'[3]ผูกสูตร Planfin64'!AS392</f>
        <v>29580.75</v>
      </c>
      <c r="AQ247" s="117">
        <f>'[3]ผูกสูตร Planfin64'!AT392</f>
        <v>0</v>
      </c>
      <c r="AR247" s="117">
        <f>'[3]ผูกสูตร Planfin64'!AU392</f>
        <v>0</v>
      </c>
      <c r="AS247" s="117">
        <f>'[3]ผูกสูตร Planfin64'!AV392</f>
        <v>0</v>
      </c>
      <c r="AT247" s="117">
        <f>'[3]ผูกสูตร Planfin64'!AW392</f>
        <v>0</v>
      </c>
      <c r="AU247" s="117">
        <f>'[3]ผูกสูตร Planfin64'!AX392</f>
        <v>0</v>
      </c>
      <c r="AV247" s="117">
        <f>'[3]ผูกสูตร Planfin64'!AY392</f>
        <v>0</v>
      </c>
      <c r="AW247" s="117">
        <f>'[3]ผูกสูตร Planfin64'!AZ392</f>
        <v>0</v>
      </c>
      <c r="AX247" s="117">
        <f>'[3]ผูกสูตร Planfin64'!BA392</f>
        <v>0</v>
      </c>
      <c r="AY247" s="117">
        <f>'[3]ผูกสูตร Planfin64'!BB392</f>
        <v>0</v>
      </c>
      <c r="AZ247" s="117">
        <f>'[3]ผูกสูตร Planfin64'!BC392</f>
        <v>26719.21</v>
      </c>
      <c r="BA247" s="117">
        <f>'[3]ผูกสูตร Planfin64'!BD392</f>
        <v>0</v>
      </c>
      <c r="BB247" s="117">
        <f>'[3]ผูกสูตร Planfin64'!BE392</f>
        <v>0</v>
      </c>
      <c r="BC247" s="117">
        <f>'[3]ผูกสูตร Planfin64'!BF392</f>
        <v>0</v>
      </c>
      <c r="BD247" s="117">
        <f>'[3]ผูกสูตร Planfin64'!BG392</f>
        <v>0</v>
      </c>
      <c r="BE247" s="117">
        <f>'[3]ผูกสูตร Planfin64'!BH392</f>
        <v>46000</v>
      </c>
      <c r="BF247" s="117">
        <f>'[3]ผูกสูตร Planfin64'!BI392</f>
        <v>0</v>
      </c>
      <c r="BG247" s="117">
        <f>'[3]ผูกสูตร Planfin64'!BJ392</f>
        <v>0</v>
      </c>
      <c r="BH247" s="117">
        <f>'[3]ผูกสูตร Planfin64'!BK392</f>
        <v>0</v>
      </c>
      <c r="BI247" s="117">
        <f>'[3]ผูกสูตร Planfin64'!BL392</f>
        <v>0</v>
      </c>
      <c r="BJ247" s="117">
        <f>'[3]ผูกสูตร Planfin64'!BM392</f>
        <v>16666.330000000002</v>
      </c>
      <c r="BK247" s="117">
        <f>'[3]ผูกสูตร Planfin64'!BN392</f>
        <v>0</v>
      </c>
      <c r="BL247" s="117">
        <f>'[3]ผูกสูตร Planfin64'!BO392</f>
        <v>0</v>
      </c>
      <c r="BM247" s="117">
        <f>'[3]ผูกสูตร Planfin64'!BP392</f>
        <v>32415.02</v>
      </c>
      <c r="BN247" s="117">
        <f>'[3]ผูกสูตร Planfin64'!BQ392</f>
        <v>0</v>
      </c>
      <c r="BO247" s="117">
        <f>'[3]ผูกสูตร Planfin64'!BR392</f>
        <v>14641.9</v>
      </c>
      <c r="BP247" s="117">
        <f>'[3]ผูกสูตร Planfin64'!BS392</f>
        <v>0</v>
      </c>
      <c r="BQ247" s="117">
        <f>'[3]ผูกสูตร Planfin64'!BT392</f>
        <v>250984.95999999999</v>
      </c>
      <c r="BR247" s="117">
        <f>'[3]ผูกสูตร Planfin64'!BU392</f>
        <v>67355.48</v>
      </c>
      <c r="BS247" s="117">
        <f>'[3]ผูกสูตร Planfin64'!BV392</f>
        <v>0</v>
      </c>
      <c r="BT247" s="117">
        <f>'[3]ผูกสูตร Planfin64'!BW392</f>
        <v>26163.96</v>
      </c>
      <c r="BU247" s="117">
        <f>'[3]ผูกสูตร Planfin64'!BX392</f>
        <v>0</v>
      </c>
      <c r="BV247" s="117">
        <f>'[3]ผูกสูตร Planfin64'!BY392</f>
        <v>0</v>
      </c>
      <c r="BW247" s="117">
        <f>'[3]ผูกสูตร Planfin64'!BZ392</f>
        <v>0</v>
      </c>
      <c r="BX247" s="117">
        <f>'[3]ผูกสูตร Planfin64'!CA392</f>
        <v>27888.959999999999</v>
      </c>
      <c r="BY247" s="117">
        <f>'[3]ผูกสูตร Planfin64'!CB392</f>
        <v>427849.3</v>
      </c>
      <c r="BZ247" s="118">
        <f t="shared" si="11"/>
        <v>1730263</v>
      </c>
    </row>
    <row r="248" spans="1:78" ht="21.75" customHeight="1">
      <c r="A248" s="113" t="s">
        <v>618</v>
      </c>
      <c r="B248" s="114" t="s">
        <v>619</v>
      </c>
      <c r="C248" s="115" t="s">
        <v>717</v>
      </c>
      <c r="D248" s="116" t="s">
        <v>718</v>
      </c>
      <c r="E248" s="117">
        <f>'[3]ผูกสูตร Planfin64'!H393</f>
        <v>0</v>
      </c>
      <c r="F248" s="117">
        <f>'[3]ผูกสูตร Planfin64'!I393</f>
        <v>0</v>
      </c>
      <c r="G248" s="117">
        <f>'[3]ผูกสูตร Planfin64'!J393</f>
        <v>0</v>
      </c>
      <c r="H248" s="117">
        <f>'[3]ผูกสูตร Planfin64'!K393</f>
        <v>0</v>
      </c>
      <c r="I248" s="117">
        <f>'[3]ผูกสูตร Planfin64'!L393</f>
        <v>0</v>
      </c>
      <c r="J248" s="117">
        <f>'[3]ผูกสูตร Planfin64'!M393</f>
        <v>0</v>
      </c>
      <c r="K248" s="117">
        <f>'[3]ผูกสูตร Planfin64'!N393</f>
        <v>0</v>
      </c>
      <c r="L248" s="117">
        <f>'[3]ผูกสูตร Planfin64'!O393</f>
        <v>0</v>
      </c>
      <c r="M248" s="117">
        <f>'[3]ผูกสูตร Planfin64'!P393</f>
        <v>0</v>
      </c>
      <c r="N248" s="117">
        <f>'[3]ผูกสูตร Planfin64'!Q393</f>
        <v>0</v>
      </c>
      <c r="O248" s="117">
        <f>'[3]ผูกสูตร Planfin64'!R393</f>
        <v>0</v>
      </c>
      <c r="P248" s="117">
        <f>'[3]ผูกสูตร Planfin64'!S393</f>
        <v>0</v>
      </c>
      <c r="Q248" s="117">
        <f>'[3]ผูกสูตร Planfin64'!T393</f>
        <v>0</v>
      </c>
      <c r="R248" s="117">
        <f>'[3]ผูกสูตร Planfin64'!U393</f>
        <v>0</v>
      </c>
      <c r="S248" s="117">
        <f>'[3]ผูกสูตร Planfin64'!V393</f>
        <v>0</v>
      </c>
      <c r="T248" s="117">
        <f>'[3]ผูกสูตร Planfin64'!W393</f>
        <v>0</v>
      </c>
      <c r="U248" s="117">
        <f>'[3]ผูกสูตร Planfin64'!X393</f>
        <v>0</v>
      </c>
      <c r="V248" s="117">
        <f>'[3]ผูกสูตร Planfin64'!Y393</f>
        <v>0</v>
      </c>
      <c r="W248" s="117">
        <f>'[3]ผูกสูตร Planfin64'!Z393</f>
        <v>0</v>
      </c>
      <c r="X248" s="117">
        <f>'[3]ผูกสูตร Planfin64'!AA393</f>
        <v>0</v>
      </c>
      <c r="Y248" s="117">
        <f>'[3]ผูกสูตร Planfin64'!AB393</f>
        <v>0</v>
      </c>
      <c r="Z248" s="117">
        <f>'[3]ผูกสูตร Planfin64'!AC393</f>
        <v>0</v>
      </c>
      <c r="AA248" s="117">
        <f>'[3]ผูกสูตร Planfin64'!AD393</f>
        <v>0</v>
      </c>
      <c r="AB248" s="117">
        <f>'[3]ผูกสูตร Planfin64'!AE393</f>
        <v>0</v>
      </c>
      <c r="AC248" s="117">
        <f>'[3]ผูกสูตร Planfin64'!AF393</f>
        <v>0</v>
      </c>
      <c r="AD248" s="117">
        <f>'[3]ผูกสูตร Planfin64'!AG393</f>
        <v>0</v>
      </c>
      <c r="AE248" s="117">
        <f>'[3]ผูกสูตร Planfin64'!AH393</f>
        <v>0</v>
      </c>
      <c r="AF248" s="117">
        <f>'[3]ผูกสูตร Planfin64'!AI393</f>
        <v>0</v>
      </c>
      <c r="AG248" s="117">
        <f>'[3]ผูกสูตร Planfin64'!AJ393</f>
        <v>0</v>
      </c>
      <c r="AH248" s="117">
        <f>'[3]ผูกสูตร Planfin64'!AK393</f>
        <v>0</v>
      </c>
      <c r="AI248" s="117">
        <f>'[3]ผูกสูตร Planfin64'!AL393</f>
        <v>0</v>
      </c>
      <c r="AJ248" s="117">
        <f>'[3]ผูกสูตร Planfin64'!AM393</f>
        <v>0</v>
      </c>
      <c r="AK248" s="117">
        <f>'[3]ผูกสูตร Planfin64'!AN393</f>
        <v>0</v>
      </c>
      <c r="AL248" s="117">
        <f>'[3]ผูกสูตร Planfin64'!AO393</f>
        <v>0</v>
      </c>
      <c r="AM248" s="117">
        <f>'[3]ผูกสูตร Planfin64'!AP393</f>
        <v>0</v>
      </c>
      <c r="AN248" s="117">
        <f>'[3]ผูกสูตร Planfin64'!AQ393</f>
        <v>0</v>
      </c>
      <c r="AO248" s="117">
        <f>'[3]ผูกสูตร Planfin64'!AR393</f>
        <v>0</v>
      </c>
      <c r="AP248" s="117">
        <f>'[3]ผูกสูตร Planfin64'!AS393</f>
        <v>0</v>
      </c>
      <c r="AQ248" s="117">
        <f>'[3]ผูกสูตร Planfin64'!AT393</f>
        <v>0</v>
      </c>
      <c r="AR248" s="117">
        <f>'[3]ผูกสูตร Planfin64'!AU393</f>
        <v>0</v>
      </c>
      <c r="AS248" s="117">
        <f>'[3]ผูกสูตร Planfin64'!AV393</f>
        <v>0</v>
      </c>
      <c r="AT248" s="117">
        <f>'[3]ผูกสูตร Planfin64'!AW393</f>
        <v>0</v>
      </c>
      <c r="AU248" s="117">
        <f>'[3]ผูกสูตร Planfin64'!AX393</f>
        <v>0</v>
      </c>
      <c r="AV248" s="117">
        <f>'[3]ผูกสูตร Planfin64'!AY393</f>
        <v>0</v>
      </c>
      <c r="AW248" s="117">
        <f>'[3]ผูกสูตร Planfin64'!AZ393</f>
        <v>0</v>
      </c>
      <c r="AX248" s="117">
        <f>'[3]ผูกสูตร Planfin64'!BA393</f>
        <v>0</v>
      </c>
      <c r="AY248" s="117">
        <f>'[3]ผูกสูตร Planfin64'!BB393</f>
        <v>0</v>
      </c>
      <c r="AZ248" s="117">
        <f>'[3]ผูกสูตร Planfin64'!BC393</f>
        <v>0</v>
      </c>
      <c r="BA248" s="117">
        <f>'[3]ผูกสูตร Planfin64'!BD393</f>
        <v>0</v>
      </c>
      <c r="BB248" s="117">
        <f>'[3]ผูกสูตร Planfin64'!BE393</f>
        <v>0</v>
      </c>
      <c r="BC248" s="117">
        <f>'[3]ผูกสูตร Planfin64'!BF393</f>
        <v>0</v>
      </c>
      <c r="BD248" s="117">
        <f>'[3]ผูกสูตร Planfin64'!BG393</f>
        <v>0</v>
      </c>
      <c r="BE248" s="117">
        <f>'[3]ผูกสูตร Planfin64'!BH393</f>
        <v>0</v>
      </c>
      <c r="BF248" s="117">
        <f>'[3]ผูกสูตร Planfin64'!BI393</f>
        <v>0</v>
      </c>
      <c r="BG248" s="117">
        <f>'[3]ผูกสูตร Planfin64'!BJ393</f>
        <v>0</v>
      </c>
      <c r="BH248" s="117">
        <f>'[3]ผูกสูตร Planfin64'!BK393</f>
        <v>0</v>
      </c>
      <c r="BI248" s="117">
        <f>'[3]ผูกสูตร Planfin64'!BL393</f>
        <v>0</v>
      </c>
      <c r="BJ248" s="117">
        <f>'[3]ผูกสูตร Planfin64'!BM393</f>
        <v>0</v>
      </c>
      <c r="BK248" s="117">
        <f>'[3]ผูกสูตร Planfin64'!BN393</f>
        <v>0</v>
      </c>
      <c r="BL248" s="117">
        <f>'[3]ผูกสูตร Planfin64'!BO393</f>
        <v>0</v>
      </c>
      <c r="BM248" s="117">
        <f>'[3]ผูกสูตร Planfin64'!BP393</f>
        <v>0</v>
      </c>
      <c r="BN248" s="117">
        <f>'[3]ผูกสูตร Planfin64'!BQ393</f>
        <v>0</v>
      </c>
      <c r="BO248" s="117">
        <f>'[3]ผูกสูตร Planfin64'!BR393</f>
        <v>0</v>
      </c>
      <c r="BP248" s="117">
        <f>'[3]ผูกสูตร Planfin64'!BS393</f>
        <v>0</v>
      </c>
      <c r="BQ248" s="117">
        <f>'[3]ผูกสูตร Planfin64'!BT393</f>
        <v>0</v>
      </c>
      <c r="BR248" s="117">
        <f>'[3]ผูกสูตร Planfin64'!BU393</f>
        <v>0</v>
      </c>
      <c r="BS248" s="117">
        <f>'[3]ผูกสูตร Planfin64'!BV393</f>
        <v>0</v>
      </c>
      <c r="BT248" s="117">
        <f>'[3]ผูกสูตร Planfin64'!BW393</f>
        <v>0</v>
      </c>
      <c r="BU248" s="117">
        <f>'[3]ผูกสูตร Planfin64'!BX393</f>
        <v>0</v>
      </c>
      <c r="BV248" s="117">
        <f>'[3]ผูกสูตร Planfin64'!BY393</f>
        <v>0</v>
      </c>
      <c r="BW248" s="117">
        <f>'[3]ผูกสูตร Planfin64'!BZ393</f>
        <v>0</v>
      </c>
      <c r="BX248" s="117">
        <f>'[3]ผูกสูตร Planfin64'!CA393</f>
        <v>0</v>
      </c>
      <c r="BY248" s="117">
        <f>'[3]ผูกสูตร Planfin64'!CB393</f>
        <v>0</v>
      </c>
      <c r="BZ248" s="118">
        <f t="shared" si="11"/>
        <v>0</v>
      </c>
    </row>
    <row r="249" spans="1:78" ht="21.75" customHeight="1">
      <c r="A249" s="113" t="s">
        <v>618</v>
      </c>
      <c r="B249" s="114" t="s">
        <v>619</v>
      </c>
      <c r="C249" s="115" t="s">
        <v>719</v>
      </c>
      <c r="D249" s="116" t="s">
        <v>720</v>
      </c>
      <c r="E249" s="117">
        <f>'[3]ผูกสูตร Planfin64'!H394</f>
        <v>0</v>
      </c>
      <c r="F249" s="117">
        <f>'[3]ผูกสูตร Planfin64'!I394</f>
        <v>0</v>
      </c>
      <c r="G249" s="117">
        <f>'[3]ผูกสูตร Planfin64'!J394</f>
        <v>0</v>
      </c>
      <c r="H249" s="117">
        <f>'[3]ผูกสูตร Planfin64'!K394</f>
        <v>0</v>
      </c>
      <c r="I249" s="117">
        <f>'[3]ผูกสูตร Planfin64'!L394</f>
        <v>0</v>
      </c>
      <c r="J249" s="117">
        <f>'[3]ผูกสูตร Planfin64'!M394</f>
        <v>0</v>
      </c>
      <c r="K249" s="117">
        <f>'[3]ผูกสูตร Planfin64'!N394</f>
        <v>0</v>
      </c>
      <c r="L249" s="117">
        <f>'[3]ผูกสูตร Planfin64'!O394</f>
        <v>0</v>
      </c>
      <c r="M249" s="117">
        <f>'[3]ผูกสูตร Planfin64'!P394</f>
        <v>0</v>
      </c>
      <c r="N249" s="117">
        <f>'[3]ผูกสูตร Planfin64'!Q394</f>
        <v>0</v>
      </c>
      <c r="O249" s="117">
        <f>'[3]ผูกสูตร Planfin64'!R394</f>
        <v>0</v>
      </c>
      <c r="P249" s="117">
        <f>'[3]ผูกสูตร Planfin64'!S394</f>
        <v>0</v>
      </c>
      <c r="Q249" s="117">
        <f>'[3]ผูกสูตร Planfin64'!T394</f>
        <v>0</v>
      </c>
      <c r="R249" s="117">
        <f>'[3]ผูกสูตร Planfin64'!U394</f>
        <v>0</v>
      </c>
      <c r="S249" s="117">
        <f>'[3]ผูกสูตร Planfin64'!V394</f>
        <v>0</v>
      </c>
      <c r="T249" s="117">
        <f>'[3]ผูกสูตร Planfin64'!W394</f>
        <v>0</v>
      </c>
      <c r="U249" s="117">
        <f>'[3]ผูกสูตร Planfin64'!X394</f>
        <v>0</v>
      </c>
      <c r="V249" s="117">
        <f>'[3]ผูกสูตร Planfin64'!Y394</f>
        <v>0</v>
      </c>
      <c r="W249" s="117">
        <f>'[3]ผูกสูตร Planfin64'!Z394</f>
        <v>0</v>
      </c>
      <c r="X249" s="117">
        <f>'[3]ผูกสูตร Planfin64'!AA394</f>
        <v>0</v>
      </c>
      <c r="Y249" s="117">
        <f>'[3]ผูกสูตร Planfin64'!AB394</f>
        <v>0</v>
      </c>
      <c r="Z249" s="117">
        <f>'[3]ผูกสูตร Planfin64'!AC394</f>
        <v>0</v>
      </c>
      <c r="AA249" s="117">
        <f>'[3]ผูกสูตร Planfin64'!AD394</f>
        <v>0</v>
      </c>
      <c r="AB249" s="117">
        <f>'[3]ผูกสูตร Planfin64'!AE394</f>
        <v>0</v>
      </c>
      <c r="AC249" s="117">
        <f>'[3]ผูกสูตร Planfin64'!AF394</f>
        <v>0</v>
      </c>
      <c r="AD249" s="117">
        <f>'[3]ผูกสูตร Planfin64'!AG394</f>
        <v>0</v>
      </c>
      <c r="AE249" s="117">
        <f>'[3]ผูกสูตร Planfin64'!AH394</f>
        <v>0</v>
      </c>
      <c r="AF249" s="117">
        <f>'[3]ผูกสูตร Planfin64'!AI394</f>
        <v>0</v>
      </c>
      <c r="AG249" s="117">
        <f>'[3]ผูกสูตร Planfin64'!AJ394</f>
        <v>0</v>
      </c>
      <c r="AH249" s="117">
        <f>'[3]ผูกสูตร Planfin64'!AK394</f>
        <v>0</v>
      </c>
      <c r="AI249" s="117">
        <f>'[3]ผูกสูตร Planfin64'!AL394</f>
        <v>0</v>
      </c>
      <c r="AJ249" s="117">
        <f>'[3]ผูกสูตร Planfin64'!AM394</f>
        <v>0</v>
      </c>
      <c r="AK249" s="117">
        <f>'[3]ผูกสูตร Planfin64'!AN394</f>
        <v>0</v>
      </c>
      <c r="AL249" s="117">
        <f>'[3]ผูกสูตร Planfin64'!AO394</f>
        <v>0</v>
      </c>
      <c r="AM249" s="117">
        <f>'[3]ผูกสูตร Planfin64'!AP394</f>
        <v>0</v>
      </c>
      <c r="AN249" s="117">
        <f>'[3]ผูกสูตร Planfin64'!AQ394</f>
        <v>0</v>
      </c>
      <c r="AO249" s="117">
        <f>'[3]ผูกสูตร Planfin64'!AR394</f>
        <v>0</v>
      </c>
      <c r="AP249" s="117">
        <f>'[3]ผูกสูตร Planfin64'!AS394</f>
        <v>0</v>
      </c>
      <c r="AQ249" s="117">
        <f>'[3]ผูกสูตร Planfin64'!AT394</f>
        <v>0</v>
      </c>
      <c r="AR249" s="117">
        <f>'[3]ผูกสูตร Planfin64'!AU394</f>
        <v>0</v>
      </c>
      <c r="AS249" s="117">
        <f>'[3]ผูกสูตร Planfin64'!AV394</f>
        <v>0</v>
      </c>
      <c r="AT249" s="117">
        <f>'[3]ผูกสูตร Planfin64'!AW394</f>
        <v>0</v>
      </c>
      <c r="AU249" s="117">
        <f>'[3]ผูกสูตร Planfin64'!AX394</f>
        <v>0</v>
      </c>
      <c r="AV249" s="117">
        <f>'[3]ผูกสูตร Planfin64'!AY394</f>
        <v>0</v>
      </c>
      <c r="AW249" s="117">
        <f>'[3]ผูกสูตร Planfin64'!AZ394</f>
        <v>0</v>
      </c>
      <c r="AX249" s="117">
        <f>'[3]ผูกสูตร Planfin64'!BA394</f>
        <v>0</v>
      </c>
      <c r="AY249" s="117">
        <f>'[3]ผูกสูตร Planfin64'!BB394</f>
        <v>0</v>
      </c>
      <c r="AZ249" s="117">
        <f>'[3]ผูกสูตร Planfin64'!BC394</f>
        <v>0</v>
      </c>
      <c r="BA249" s="117">
        <f>'[3]ผูกสูตร Planfin64'!BD394</f>
        <v>0</v>
      </c>
      <c r="BB249" s="117">
        <f>'[3]ผูกสูตร Planfin64'!BE394</f>
        <v>0</v>
      </c>
      <c r="BC249" s="117">
        <f>'[3]ผูกสูตร Planfin64'!BF394</f>
        <v>0</v>
      </c>
      <c r="BD249" s="117">
        <f>'[3]ผูกสูตร Planfin64'!BG394</f>
        <v>0</v>
      </c>
      <c r="BE249" s="117">
        <f>'[3]ผูกสูตร Planfin64'!BH394</f>
        <v>0</v>
      </c>
      <c r="BF249" s="117">
        <f>'[3]ผูกสูตร Planfin64'!BI394</f>
        <v>0</v>
      </c>
      <c r="BG249" s="117">
        <f>'[3]ผูกสูตร Planfin64'!BJ394</f>
        <v>0</v>
      </c>
      <c r="BH249" s="117">
        <f>'[3]ผูกสูตร Planfin64'!BK394</f>
        <v>0</v>
      </c>
      <c r="BI249" s="117">
        <f>'[3]ผูกสูตร Planfin64'!BL394</f>
        <v>0</v>
      </c>
      <c r="BJ249" s="117">
        <f>'[3]ผูกสูตร Planfin64'!BM394</f>
        <v>0</v>
      </c>
      <c r="BK249" s="117">
        <f>'[3]ผูกสูตร Planfin64'!BN394</f>
        <v>0</v>
      </c>
      <c r="BL249" s="117">
        <f>'[3]ผูกสูตร Planfin64'!BO394</f>
        <v>0</v>
      </c>
      <c r="BM249" s="117">
        <f>'[3]ผูกสูตร Planfin64'!BP394</f>
        <v>0</v>
      </c>
      <c r="BN249" s="117">
        <f>'[3]ผูกสูตร Planfin64'!BQ394</f>
        <v>0</v>
      </c>
      <c r="BO249" s="117">
        <f>'[3]ผูกสูตร Planfin64'!BR394</f>
        <v>0</v>
      </c>
      <c r="BP249" s="117">
        <f>'[3]ผูกสูตร Planfin64'!BS394</f>
        <v>0</v>
      </c>
      <c r="BQ249" s="117">
        <f>'[3]ผูกสูตร Planfin64'!BT394</f>
        <v>0</v>
      </c>
      <c r="BR249" s="117">
        <f>'[3]ผูกสูตร Planfin64'!BU394</f>
        <v>0</v>
      </c>
      <c r="BS249" s="117">
        <f>'[3]ผูกสูตร Planfin64'!BV394</f>
        <v>0</v>
      </c>
      <c r="BT249" s="117">
        <f>'[3]ผูกสูตร Planfin64'!BW394</f>
        <v>0</v>
      </c>
      <c r="BU249" s="117">
        <f>'[3]ผูกสูตร Planfin64'!BX394</f>
        <v>0</v>
      </c>
      <c r="BV249" s="117">
        <f>'[3]ผูกสูตร Planfin64'!BY394</f>
        <v>0</v>
      </c>
      <c r="BW249" s="117">
        <f>'[3]ผูกสูตร Planfin64'!BZ394</f>
        <v>0</v>
      </c>
      <c r="BX249" s="117">
        <f>'[3]ผูกสูตร Planfin64'!CA394</f>
        <v>0</v>
      </c>
      <c r="BY249" s="117">
        <f>'[3]ผูกสูตร Planfin64'!CB394</f>
        <v>0</v>
      </c>
      <c r="BZ249" s="118">
        <f t="shared" si="11"/>
        <v>0</v>
      </c>
    </row>
    <row r="250" spans="1:78" ht="21.75" customHeight="1">
      <c r="A250" s="113" t="s">
        <v>618</v>
      </c>
      <c r="B250" s="114" t="s">
        <v>619</v>
      </c>
      <c r="C250" s="115" t="s">
        <v>721</v>
      </c>
      <c r="D250" s="116" t="s">
        <v>722</v>
      </c>
      <c r="E250" s="117">
        <f>'[3]ผูกสูตร Planfin64'!H395</f>
        <v>0</v>
      </c>
      <c r="F250" s="117">
        <f>'[3]ผูกสูตร Planfin64'!I395</f>
        <v>0</v>
      </c>
      <c r="G250" s="117">
        <f>'[3]ผูกสูตร Planfin64'!J395</f>
        <v>0</v>
      </c>
      <c r="H250" s="117">
        <f>'[3]ผูกสูตร Planfin64'!K395</f>
        <v>0</v>
      </c>
      <c r="I250" s="117">
        <f>'[3]ผูกสูตร Planfin64'!L395</f>
        <v>0</v>
      </c>
      <c r="J250" s="117">
        <f>'[3]ผูกสูตร Planfin64'!M395</f>
        <v>0</v>
      </c>
      <c r="K250" s="117">
        <f>'[3]ผูกสูตร Planfin64'!N395</f>
        <v>0</v>
      </c>
      <c r="L250" s="117">
        <f>'[3]ผูกสูตร Planfin64'!O395</f>
        <v>0</v>
      </c>
      <c r="M250" s="117">
        <f>'[3]ผูกสูตร Planfin64'!P395</f>
        <v>0</v>
      </c>
      <c r="N250" s="117">
        <f>'[3]ผูกสูตร Planfin64'!Q395</f>
        <v>0</v>
      </c>
      <c r="O250" s="117">
        <f>'[3]ผูกสูตร Planfin64'!R395</f>
        <v>0</v>
      </c>
      <c r="P250" s="117">
        <f>'[3]ผูกสูตร Planfin64'!S395</f>
        <v>0</v>
      </c>
      <c r="Q250" s="117">
        <f>'[3]ผูกสูตร Planfin64'!T395</f>
        <v>0</v>
      </c>
      <c r="R250" s="117">
        <f>'[3]ผูกสูตร Planfin64'!U395</f>
        <v>0</v>
      </c>
      <c r="S250" s="117">
        <f>'[3]ผูกสูตร Planfin64'!V395</f>
        <v>0</v>
      </c>
      <c r="T250" s="117">
        <f>'[3]ผูกสูตร Planfin64'!W395</f>
        <v>0</v>
      </c>
      <c r="U250" s="117">
        <f>'[3]ผูกสูตร Planfin64'!X395</f>
        <v>0</v>
      </c>
      <c r="V250" s="117">
        <f>'[3]ผูกสูตร Planfin64'!Y395</f>
        <v>0</v>
      </c>
      <c r="W250" s="117">
        <f>'[3]ผูกสูตร Planfin64'!Z395</f>
        <v>0</v>
      </c>
      <c r="X250" s="117">
        <f>'[3]ผูกสูตร Planfin64'!AA395</f>
        <v>0</v>
      </c>
      <c r="Y250" s="117">
        <f>'[3]ผูกสูตร Planfin64'!AB395</f>
        <v>0</v>
      </c>
      <c r="Z250" s="117">
        <f>'[3]ผูกสูตร Planfin64'!AC395</f>
        <v>0</v>
      </c>
      <c r="AA250" s="117">
        <f>'[3]ผูกสูตร Planfin64'!AD395</f>
        <v>0</v>
      </c>
      <c r="AB250" s="117">
        <f>'[3]ผูกสูตร Planfin64'!AE395</f>
        <v>0</v>
      </c>
      <c r="AC250" s="117">
        <f>'[3]ผูกสูตร Planfin64'!AF395</f>
        <v>0</v>
      </c>
      <c r="AD250" s="117">
        <f>'[3]ผูกสูตร Planfin64'!AG395</f>
        <v>0</v>
      </c>
      <c r="AE250" s="117">
        <f>'[3]ผูกสูตร Planfin64'!AH395</f>
        <v>0</v>
      </c>
      <c r="AF250" s="117">
        <f>'[3]ผูกสูตร Planfin64'!AI395</f>
        <v>0</v>
      </c>
      <c r="AG250" s="117">
        <f>'[3]ผูกสูตร Planfin64'!AJ395</f>
        <v>0</v>
      </c>
      <c r="AH250" s="117">
        <f>'[3]ผูกสูตร Planfin64'!AK395</f>
        <v>0</v>
      </c>
      <c r="AI250" s="117">
        <f>'[3]ผูกสูตร Planfin64'!AL395</f>
        <v>0</v>
      </c>
      <c r="AJ250" s="117">
        <f>'[3]ผูกสูตร Planfin64'!AM395</f>
        <v>0</v>
      </c>
      <c r="AK250" s="117">
        <f>'[3]ผูกสูตร Planfin64'!AN395</f>
        <v>0</v>
      </c>
      <c r="AL250" s="117">
        <f>'[3]ผูกสูตร Planfin64'!AO395</f>
        <v>0</v>
      </c>
      <c r="AM250" s="117">
        <f>'[3]ผูกสูตร Planfin64'!AP395</f>
        <v>0</v>
      </c>
      <c r="AN250" s="117">
        <f>'[3]ผูกสูตร Planfin64'!AQ395</f>
        <v>0</v>
      </c>
      <c r="AO250" s="117">
        <f>'[3]ผูกสูตร Planfin64'!AR395</f>
        <v>0</v>
      </c>
      <c r="AP250" s="117">
        <f>'[3]ผูกสูตร Planfin64'!AS395</f>
        <v>0</v>
      </c>
      <c r="AQ250" s="117">
        <f>'[3]ผูกสูตร Planfin64'!AT395</f>
        <v>0</v>
      </c>
      <c r="AR250" s="117">
        <f>'[3]ผูกสูตร Planfin64'!AU395</f>
        <v>0</v>
      </c>
      <c r="AS250" s="117">
        <f>'[3]ผูกสูตร Planfin64'!AV395</f>
        <v>0</v>
      </c>
      <c r="AT250" s="117">
        <f>'[3]ผูกสูตร Planfin64'!AW395</f>
        <v>0</v>
      </c>
      <c r="AU250" s="117">
        <f>'[3]ผูกสูตร Planfin64'!AX395</f>
        <v>0</v>
      </c>
      <c r="AV250" s="117">
        <f>'[3]ผูกสูตร Planfin64'!AY395</f>
        <v>0</v>
      </c>
      <c r="AW250" s="117">
        <f>'[3]ผูกสูตร Planfin64'!AZ395</f>
        <v>0</v>
      </c>
      <c r="AX250" s="117">
        <f>'[3]ผูกสูตร Planfin64'!BA395</f>
        <v>0</v>
      </c>
      <c r="AY250" s="117">
        <f>'[3]ผูกสูตร Planfin64'!BB395</f>
        <v>0</v>
      </c>
      <c r="AZ250" s="117">
        <f>'[3]ผูกสูตร Planfin64'!BC395</f>
        <v>0</v>
      </c>
      <c r="BA250" s="117">
        <f>'[3]ผูกสูตร Planfin64'!BD395</f>
        <v>0</v>
      </c>
      <c r="BB250" s="117">
        <f>'[3]ผูกสูตร Planfin64'!BE395</f>
        <v>0</v>
      </c>
      <c r="BC250" s="117">
        <f>'[3]ผูกสูตร Planfin64'!BF395</f>
        <v>0</v>
      </c>
      <c r="BD250" s="117">
        <f>'[3]ผูกสูตร Planfin64'!BG395</f>
        <v>0</v>
      </c>
      <c r="BE250" s="117">
        <f>'[3]ผูกสูตร Planfin64'!BH395</f>
        <v>0</v>
      </c>
      <c r="BF250" s="117">
        <f>'[3]ผูกสูตร Planfin64'!BI395</f>
        <v>0</v>
      </c>
      <c r="BG250" s="117">
        <f>'[3]ผูกสูตร Planfin64'!BJ395</f>
        <v>0</v>
      </c>
      <c r="BH250" s="117">
        <f>'[3]ผูกสูตร Planfin64'!BK395</f>
        <v>0</v>
      </c>
      <c r="BI250" s="117">
        <f>'[3]ผูกสูตร Planfin64'!BL395</f>
        <v>0</v>
      </c>
      <c r="BJ250" s="117">
        <f>'[3]ผูกสูตร Planfin64'!BM395</f>
        <v>0</v>
      </c>
      <c r="BK250" s="117">
        <f>'[3]ผูกสูตร Planfin64'!BN395</f>
        <v>0</v>
      </c>
      <c r="BL250" s="117">
        <f>'[3]ผูกสูตร Planfin64'!BO395</f>
        <v>0</v>
      </c>
      <c r="BM250" s="117">
        <f>'[3]ผูกสูตร Planfin64'!BP395</f>
        <v>0</v>
      </c>
      <c r="BN250" s="117">
        <f>'[3]ผูกสูตร Planfin64'!BQ395</f>
        <v>0</v>
      </c>
      <c r="BO250" s="117">
        <f>'[3]ผูกสูตร Planfin64'!BR395</f>
        <v>0</v>
      </c>
      <c r="BP250" s="117">
        <f>'[3]ผูกสูตร Planfin64'!BS395</f>
        <v>0</v>
      </c>
      <c r="BQ250" s="117">
        <f>'[3]ผูกสูตร Planfin64'!BT395</f>
        <v>0</v>
      </c>
      <c r="BR250" s="117">
        <f>'[3]ผูกสูตร Planfin64'!BU395</f>
        <v>0</v>
      </c>
      <c r="BS250" s="117">
        <f>'[3]ผูกสูตร Planfin64'!BV395</f>
        <v>0</v>
      </c>
      <c r="BT250" s="117">
        <f>'[3]ผูกสูตร Planfin64'!BW395</f>
        <v>0</v>
      </c>
      <c r="BU250" s="117">
        <f>'[3]ผูกสูตร Planfin64'!BX395</f>
        <v>0</v>
      </c>
      <c r="BV250" s="117">
        <f>'[3]ผูกสูตร Planfin64'!BY395</f>
        <v>0</v>
      </c>
      <c r="BW250" s="117">
        <f>'[3]ผูกสูตร Planfin64'!BZ395</f>
        <v>0</v>
      </c>
      <c r="BX250" s="117">
        <f>'[3]ผูกสูตร Planfin64'!CA395</f>
        <v>0</v>
      </c>
      <c r="BY250" s="117">
        <f>'[3]ผูกสูตร Planfin64'!CB395</f>
        <v>0</v>
      </c>
      <c r="BZ250" s="118">
        <f t="shared" si="11"/>
        <v>0</v>
      </c>
    </row>
    <row r="251" spans="1:78" ht="21.75" customHeight="1">
      <c r="A251" s="134" t="s">
        <v>723</v>
      </c>
      <c r="B251" s="135"/>
      <c r="C251" s="135"/>
      <c r="D251" s="136"/>
      <c r="E251" s="132">
        <f>SUM(E202:E250)</f>
        <v>127968355.29000001</v>
      </c>
      <c r="F251" s="132">
        <f t="shared" ref="F251:BQ251" si="12">SUM(F202:F250)</f>
        <v>33919132.220000006</v>
      </c>
      <c r="G251" s="132">
        <f t="shared" si="12"/>
        <v>42953063.869999997</v>
      </c>
      <c r="H251" s="132">
        <f t="shared" si="12"/>
        <v>12878773</v>
      </c>
      <c r="I251" s="132">
        <f t="shared" si="12"/>
        <v>9616609.4900000002</v>
      </c>
      <c r="J251" s="132">
        <f t="shared" si="12"/>
        <v>7174854.8900000006</v>
      </c>
      <c r="K251" s="132">
        <f t="shared" si="12"/>
        <v>209265484.24999997</v>
      </c>
      <c r="L251" s="132">
        <f t="shared" si="12"/>
        <v>35645568.350000001</v>
      </c>
      <c r="M251" s="132">
        <f t="shared" si="12"/>
        <v>6742446.5099999998</v>
      </c>
      <c r="N251" s="132">
        <f t="shared" si="12"/>
        <v>93576008.239999995</v>
      </c>
      <c r="O251" s="132">
        <f t="shared" si="12"/>
        <v>3931080.6599999992</v>
      </c>
      <c r="P251" s="132">
        <f t="shared" si="12"/>
        <v>18187143.539999999</v>
      </c>
      <c r="Q251" s="132">
        <f t="shared" si="12"/>
        <v>48676847.200000003</v>
      </c>
      <c r="R251" s="132">
        <f t="shared" si="12"/>
        <v>43340747.880000003</v>
      </c>
      <c r="S251" s="132">
        <f t="shared" si="12"/>
        <v>3321984.67</v>
      </c>
      <c r="T251" s="132">
        <f t="shared" si="12"/>
        <v>10082789.888899999</v>
      </c>
      <c r="U251" s="132">
        <f t="shared" si="12"/>
        <v>10743231.649999999</v>
      </c>
      <c r="V251" s="132">
        <f t="shared" si="12"/>
        <v>8445147.7599999998</v>
      </c>
      <c r="W251" s="132">
        <f t="shared" si="12"/>
        <v>101245926.27999999</v>
      </c>
      <c r="X251" s="132">
        <f t="shared" si="12"/>
        <v>50947969.440000005</v>
      </c>
      <c r="Y251" s="132">
        <f t="shared" si="12"/>
        <v>19253564.160000008</v>
      </c>
      <c r="Z251" s="132">
        <f t="shared" si="12"/>
        <v>46662832.090000004</v>
      </c>
      <c r="AA251" s="132">
        <f t="shared" si="12"/>
        <v>6926010.9900000012</v>
      </c>
      <c r="AB251" s="132">
        <f t="shared" si="12"/>
        <v>6749472.1200000001</v>
      </c>
      <c r="AC251" s="132">
        <f t="shared" si="12"/>
        <v>8131322.6699999999</v>
      </c>
      <c r="AD251" s="132">
        <f t="shared" si="12"/>
        <v>1760274.72</v>
      </c>
      <c r="AE251" s="132">
        <f t="shared" si="12"/>
        <v>3725669.79</v>
      </c>
      <c r="AF251" s="132">
        <f t="shared" si="12"/>
        <v>212770145.18000004</v>
      </c>
      <c r="AG251" s="132">
        <f t="shared" si="12"/>
        <v>7871506.7800000012</v>
      </c>
      <c r="AH251" s="132">
        <f t="shared" si="12"/>
        <v>4277000.2899999991</v>
      </c>
      <c r="AI251" s="132">
        <f t="shared" si="12"/>
        <v>4162825.0300000003</v>
      </c>
      <c r="AJ251" s="132">
        <f t="shared" si="12"/>
        <v>4359436.72</v>
      </c>
      <c r="AK251" s="132">
        <f t="shared" si="12"/>
        <v>6195265.5899999999</v>
      </c>
      <c r="AL251" s="132">
        <f t="shared" si="12"/>
        <v>7761078.419999999</v>
      </c>
      <c r="AM251" s="132">
        <f t="shared" si="12"/>
        <v>6282389.7400000012</v>
      </c>
      <c r="AN251" s="132">
        <f t="shared" si="12"/>
        <v>14013947.449999999</v>
      </c>
      <c r="AO251" s="132">
        <f t="shared" si="12"/>
        <v>6721084.8799999999</v>
      </c>
      <c r="AP251" s="132">
        <f t="shared" si="12"/>
        <v>5864564.1199999992</v>
      </c>
      <c r="AQ251" s="132">
        <f t="shared" si="12"/>
        <v>8039544.8499999996</v>
      </c>
      <c r="AR251" s="132">
        <f t="shared" si="12"/>
        <v>74524415.680000007</v>
      </c>
      <c r="AS251" s="132">
        <f t="shared" si="12"/>
        <v>3894631.75</v>
      </c>
      <c r="AT251" s="132">
        <f t="shared" si="12"/>
        <v>4673336.2699999996</v>
      </c>
      <c r="AU251" s="132">
        <f t="shared" si="12"/>
        <v>4118674.24</v>
      </c>
      <c r="AV251" s="132">
        <f t="shared" si="12"/>
        <v>2458792.96</v>
      </c>
      <c r="AW251" s="132">
        <f t="shared" si="12"/>
        <v>1160036.2299999997</v>
      </c>
      <c r="AX251" s="132">
        <f t="shared" si="12"/>
        <v>3431294.8699999992</v>
      </c>
      <c r="AY251" s="132">
        <f t="shared" si="12"/>
        <v>110897504.83999999</v>
      </c>
      <c r="AZ251" s="132">
        <f t="shared" si="12"/>
        <v>10067167.659999998</v>
      </c>
      <c r="BA251" s="132">
        <f t="shared" si="12"/>
        <v>8555519.25</v>
      </c>
      <c r="BB251" s="132">
        <f t="shared" si="12"/>
        <v>12452044.670000002</v>
      </c>
      <c r="BC251" s="132">
        <f t="shared" si="12"/>
        <v>6486502.2000000002</v>
      </c>
      <c r="BD251" s="132">
        <f t="shared" si="12"/>
        <v>1390903.33</v>
      </c>
      <c r="BE251" s="132">
        <f t="shared" si="12"/>
        <v>31436506.831700001</v>
      </c>
      <c r="BF251" s="132">
        <f t="shared" si="12"/>
        <v>19306633.599999998</v>
      </c>
      <c r="BG251" s="132">
        <f t="shared" si="12"/>
        <v>7859034.540000001</v>
      </c>
      <c r="BH251" s="132">
        <f t="shared" si="12"/>
        <v>2353139.7800000003</v>
      </c>
      <c r="BI251" s="132">
        <f t="shared" si="12"/>
        <v>2838125.6700000004</v>
      </c>
      <c r="BJ251" s="132">
        <f t="shared" si="12"/>
        <v>138047294.95999998</v>
      </c>
      <c r="BK251" s="132">
        <f t="shared" si="12"/>
        <v>40315467.839999996</v>
      </c>
      <c r="BL251" s="132">
        <f t="shared" si="12"/>
        <v>5577864.6400000006</v>
      </c>
      <c r="BM251" s="132">
        <f t="shared" si="12"/>
        <v>3632711.09</v>
      </c>
      <c r="BN251" s="132">
        <f t="shared" si="12"/>
        <v>5556312.3500000006</v>
      </c>
      <c r="BO251" s="132">
        <f t="shared" si="12"/>
        <v>10592446.560000001</v>
      </c>
      <c r="BP251" s="132">
        <f t="shared" si="12"/>
        <v>3236223.9699999997</v>
      </c>
      <c r="BQ251" s="132">
        <f t="shared" si="12"/>
        <v>73656019.430000007</v>
      </c>
      <c r="BR251" s="132">
        <f t="shared" ref="BR251:BZ251" si="13">SUM(BR202:BR250)</f>
        <v>5027901.870000001</v>
      </c>
      <c r="BS251" s="132">
        <f t="shared" si="13"/>
        <v>8460449.2100000009</v>
      </c>
      <c r="BT251" s="132">
        <f t="shared" si="13"/>
        <v>12819448.48</v>
      </c>
      <c r="BU251" s="132">
        <f t="shared" si="13"/>
        <v>8776628.1099999994</v>
      </c>
      <c r="BV251" s="132">
        <f t="shared" si="13"/>
        <v>26180566.429999996</v>
      </c>
      <c r="BW251" s="132">
        <f t="shared" si="13"/>
        <v>6603017.0799999991</v>
      </c>
      <c r="BX251" s="132">
        <f t="shared" si="13"/>
        <v>5366765.6100000003</v>
      </c>
      <c r="BY251" s="132">
        <f t="shared" si="13"/>
        <v>7531533.7299999995</v>
      </c>
      <c r="BZ251" s="132">
        <f t="shared" si="13"/>
        <v>1929476016.4006</v>
      </c>
    </row>
    <row r="252" spans="1:78" ht="21.75" customHeight="1">
      <c r="A252" s="113" t="s">
        <v>724</v>
      </c>
      <c r="B252" s="142" t="s">
        <v>211</v>
      </c>
      <c r="C252" s="143" t="s">
        <v>725</v>
      </c>
      <c r="D252" s="144" t="s">
        <v>726</v>
      </c>
      <c r="E252" s="117">
        <f>'[3]ผูกสูตร Planfin64'!H11</f>
        <v>1703406.65</v>
      </c>
      <c r="F252" s="117">
        <f>'[3]ผูกสูตร Planfin64'!I11</f>
        <v>11769390.720000001</v>
      </c>
      <c r="G252" s="117">
        <f>'[3]ผูกสูตร Planfin64'!J11</f>
        <v>24584671.32</v>
      </c>
      <c r="H252" s="117">
        <f>'[3]ผูกสูตร Planfin64'!K11</f>
        <v>12068455.23</v>
      </c>
      <c r="I252" s="117">
        <f>'[3]ผูกสูตร Planfin64'!L11</f>
        <v>17240915.34</v>
      </c>
      <c r="J252" s="117">
        <f>'[3]ผูกสูตร Planfin64'!M11</f>
        <v>13276216.52</v>
      </c>
      <c r="K252" s="117">
        <f>'[3]ผูกสูตร Planfin64'!N11</f>
        <v>0</v>
      </c>
      <c r="L252" s="117">
        <f>'[3]ผูกสูตร Planfin64'!O11</f>
        <v>16276774.24</v>
      </c>
      <c r="M252" s="117">
        <f>'[3]ผูกสูตร Planfin64'!P11</f>
        <v>9181439.1999999993</v>
      </c>
      <c r="N252" s="117">
        <f>'[3]ผูกสูตร Planfin64'!Q11</f>
        <v>492781.86</v>
      </c>
      <c r="O252" s="117">
        <f>'[3]ผูกสูตร Planfin64'!R11</f>
        <v>13161762.07</v>
      </c>
      <c r="P252" s="117">
        <f>'[3]ผูกสูตร Planfin64'!S11</f>
        <v>2015528.28</v>
      </c>
      <c r="Q252" s="117">
        <f>'[3]ผูกสูตร Planfin64'!T11</f>
        <v>535140.05000000005</v>
      </c>
      <c r="R252" s="117">
        <f>'[3]ผูกสูตร Planfin64'!U11</f>
        <v>9777788.2300000004</v>
      </c>
      <c r="S252" s="117">
        <f>'[3]ผูกสูตร Planfin64'!V11</f>
        <v>5523413.1500000004</v>
      </c>
      <c r="T252" s="117">
        <f>'[3]ผูกสูตร Planfin64'!W11</f>
        <v>10391213.220000001</v>
      </c>
      <c r="U252" s="117">
        <f>'[3]ผูกสูตร Planfin64'!X11</f>
        <v>0</v>
      </c>
      <c r="V252" s="117">
        <f>'[3]ผูกสูตร Planfin64'!Y11</f>
        <v>10786034.960000001</v>
      </c>
      <c r="W252" s="117">
        <f>'[3]ผูกสูตร Planfin64'!Z11</f>
        <v>140330244.11000001</v>
      </c>
      <c r="X252" s="117">
        <f>'[3]ผูกสูตร Planfin64'!AA11</f>
        <v>6578103.9800000004</v>
      </c>
      <c r="Y252" s="117">
        <f>'[3]ผูกสูตร Planfin64'!AB11</f>
        <v>11313434.800000001</v>
      </c>
      <c r="Z252" s="117">
        <f>'[3]ผูกสูตร Planfin64'!AC11</f>
        <v>52320820.280000001</v>
      </c>
      <c r="AA252" s="117">
        <f>'[3]ผูกสูตร Planfin64'!AD11</f>
        <v>10092021.310000001</v>
      </c>
      <c r="AB252" s="117">
        <f>'[3]ผูกสูตร Planfin64'!AE11</f>
        <v>9907704.75</v>
      </c>
      <c r="AC252" s="117">
        <f>'[3]ผูกสูตร Planfin64'!AF11</f>
        <v>31610508.32</v>
      </c>
      <c r="AD252" s="117">
        <f>'[3]ผูกสูตร Planfin64'!AG11</f>
        <v>13487937.869999999</v>
      </c>
      <c r="AE252" s="117">
        <f>'[3]ผูกสูตร Planfin64'!AH11</f>
        <v>12742628.65</v>
      </c>
      <c r="AF252" s="117">
        <f>'[3]ผูกสูตร Planfin64'!AI11</f>
        <v>83892569.099999994</v>
      </c>
      <c r="AG252" s="117">
        <f>'[3]ผูกสูตร Planfin64'!AJ11</f>
        <v>10815134.710000001</v>
      </c>
      <c r="AH252" s="117">
        <f>'[3]ผูกสูตร Planfin64'!AK11</f>
        <v>8576300.9299999997</v>
      </c>
      <c r="AI252" s="117">
        <f>'[3]ผูกสูตร Planfin64'!AL11</f>
        <v>9202570.7100000009</v>
      </c>
      <c r="AJ252" s="117">
        <f>'[3]ผูกสูตร Planfin64'!AM11</f>
        <v>10281693.82</v>
      </c>
      <c r="AK252" s="117">
        <f>'[3]ผูกสูตร Planfin64'!AN11</f>
        <v>12507338.51</v>
      </c>
      <c r="AL252" s="117">
        <f>'[3]ผูกสูตร Planfin64'!AO11</f>
        <v>13181293</v>
      </c>
      <c r="AM252" s="117">
        <f>'[3]ผูกสูตร Planfin64'!AP11</f>
        <v>6505099.3899999997</v>
      </c>
      <c r="AN252" s="117">
        <f>'[3]ผูกสูตร Planfin64'!AQ11</f>
        <v>22876796.59</v>
      </c>
      <c r="AO252" s="117">
        <f>'[3]ผูกสูตร Planfin64'!AR11</f>
        <v>11339087.640000001</v>
      </c>
      <c r="AP252" s="117">
        <f>'[3]ผูกสูตร Planfin64'!AS11</f>
        <v>5029318.95</v>
      </c>
      <c r="AQ252" s="117">
        <f>'[3]ผูกสูตร Planfin64'!AT11</f>
        <v>2640461.98</v>
      </c>
      <c r="AR252" s="117">
        <f>'[3]ผูกสูตร Planfin64'!AU11</f>
        <v>0</v>
      </c>
      <c r="AS252" s="117">
        <f>'[3]ผูกสูตร Planfin64'!AV11</f>
        <v>11524280.869999999</v>
      </c>
      <c r="AT252" s="117">
        <f>'[3]ผูกสูตร Planfin64'!AW11</f>
        <v>17385336.809999999</v>
      </c>
      <c r="AU252" s="117">
        <f>'[3]ผูกสูตร Planfin64'!AX11</f>
        <v>1633878.94</v>
      </c>
      <c r="AV252" s="117">
        <f>'[3]ผูกสูตร Planfin64'!AY11</f>
        <v>6658002.6299999999</v>
      </c>
      <c r="AW252" s="117">
        <f>'[3]ผูกสูตร Planfin64'!AZ11</f>
        <v>7057685.6799999997</v>
      </c>
      <c r="AX252" s="117">
        <f>'[3]ผูกสูตร Planfin64'!BA11</f>
        <v>7969467.0599999996</v>
      </c>
      <c r="AY252" s="117">
        <f>'[3]ผูกสูตร Planfin64'!BB11</f>
        <v>0</v>
      </c>
      <c r="AZ252" s="117">
        <f>'[3]ผูกสูตร Planfin64'!BC11</f>
        <v>0</v>
      </c>
      <c r="BA252" s="117">
        <f>'[3]ผูกสูตร Planfin64'!BD11</f>
        <v>8460791.5199999996</v>
      </c>
      <c r="BB252" s="117">
        <f>'[3]ผูกสูตร Planfin64'!BE11</f>
        <v>-52321702.520000003</v>
      </c>
      <c r="BC252" s="117">
        <f>'[3]ผูกสูตร Planfin64'!BF11</f>
        <v>4944458.84</v>
      </c>
      <c r="BD252" s="117">
        <f>'[3]ผูกสูตร Planfin64'!BG11</f>
        <v>13443215</v>
      </c>
      <c r="BE252" s="117">
        <f>'[3]ผูกสูตร Planfin64'!BH11</f>
        <v>7286319.0300000003</v>
      </c>
      <c r="BF252" s="117">
        <f>'[3]ผูกสูตร Planfin64'!BI11</f>
        <v>20940206.77</v>
      </c>
      <c r="BG252" s="117">
        <f>'[3]ผูกสูตร Planfin64'!BJ11</f>
        <v>3667045.61</v>
      </c>
      <c r="BH252" s="117">
        <f>'[3]ผูกสูตร Planfin64'!BK11</f>
        <v>5080216.26</v>
      </c>
      <c r="BI252" s="117">
        <f>'[3]ผูกสูตร Planfin64'!BL11</f>
        <v>3597004.99</v>
      </c>
      <c r="BJ252" s="117">
        <f>'[3]ผูกสูตร Planfin64'!BM11</f>
        <v>265102.5</v>
      </c>
      <c r="BK252" s="117">
        <f>'[3]ผูกสูตร Planfin64'!BN11</f>
        <v>72736381.530000001</v>
      </c>
      <c r="BL252" s="117">
        <f>'[3]ผูกสูตร Planfin64'!BO11</f>
        <v>26793551.100000001</v>
      </c>
      <c r="BM252" s="117">
        <f>'[3]ผูกสูตร Planfin64'!BP11</f>
        <v>0</v>
      </c>
      <c r="BN252" s="117">
        <f>'[3]ผูกสูตร Planfin64'!BQ11</f>
        <v>6216246.1799999997</v>
      </c>
      <c r="BO252" s="117">
        <f>'[3]ผูกสูตร Planfin64'!BR11</f>
        <v>18231951.309999999</v>
      </c>
      <c r="BP252" s="117">
        <f>'[3]ผูกสูตร Planfin64'!BS11</f>
        <v>9934107.2300000004</v>
      </c>
      <c r="BQ252" s="117">
        <f>'[3]ผูกสูตร Planfin64'!BT11</f>
        <v>0</v>
      </c>
      <c r="BR252" s="117">
        <f>'[3]ผูกสูตร Planfin64'!BU11</f>
        <v>0</v>
      </c>
      <c r="BS252" s="117">
        <f>'[3]ผูกสูตร Planfin64'!BV11</f>
        <v>0</v>
      </c>
      <c r="BT252" s="117">
        <f>'[3]ผูกสูตร Planfin64'!BW11</f>
        <v>12413283.310000001</v>
      </c>
      <c r="BU252" s="117">
        <f>'[3]ผูกสูตร Planfin64'!BX11</f>
        <v>0</v>
      </c>
      <c r="BV252" s="117">
        <f>'[3]ผูกสูตร Planfin64'!BY11</f>
        <v>0</v>
      </c>
      <c r="BW252" s="117">
        <f>'[3]ผูกสูตร Planfin64'!BZ11</f>
        <v>12670503.26</v>
      </c>
      <c r="BX252" s="117">
        <f>'[3]ผูกสูตร Planfin64'!CA11</f>
        <v>15186550.300000001</v>
      </c>
      <c r="BY252" s="117">
        <f>'[3]ผูกสูตร Planfin64'!CB11</f>
        <v>178846.22</v>
      </c>
      <c r="BZ252" s="118">
        <f t="shared" ref="BZ252:BZ315" si="14">SUM(E252:BY252)</f>
        <v>885968730.86999989</v>
      </c>
    </row>
    <row r="253" spans="1:78" ht="21.75" customHeight="1">
      <c r="A253" s="113" t="s">
        <v>724</v>
      </c>
      <c r="B253" s="142" t="s">
        <v>211</v>
      </c>
      <c r="C253" s="143" t="s">
        <v>727</v>
      </c>
      <c r="D253" s="144" t="s">
        <v>728</v>
      </c>
      <c r="E253" s="117">
        <f>'[3]ผูกสูตร Planfin64'!H12</f>
        <v>1675100.12</v>
      </c>
      <c r="F253" s="117">
        <f>'[3]ผูกสูตร Planfin64'!I12</f>
        <v>721587.08</v>
      </c>
      <c r="G253" s="117">
        <f>'[3]ผูกสูตร Planfin64'!J12</f>
        <v>723143.7</v>
      </c>
      <c r="H253" s="117">
        <f>'[3]ผูกสูตร Planfin64'!K12</f>
        <v>466618.39</v>
      </c>
      <c r="I253" s="117">
        <f>'[3]ผูกสูตร Planfin64'!L12</f>
        <v>552655.73</v>
      </c>
      <c r="J253" s="117">
        <f>'[3]ผูกสูตร Planfin64'!M12</f>
        <v>277482.28999999998</v>
      </c>
      <c r="K253" s="117">
        <f>'[3]ผูกสูตร Planfin64'!N12</f>
        <v>1091017.46</v>
      </c>
      <c r="L253" s="117">
        <f>'[3]ผูกสูตร Planfin64'!O12</f>
        <v>1077490.57</v>
      </c>
      <c r="M253" s="117">
        <f>'[3]ผูกสูตร Planfin64'!P12</f>
        <v>349503.99</v>
      </c>
      <c r="N253" s="117">
        <f>'[3]ผูกสูตร Planfin64'!Q12</f>
        <v>856317.49</v>
      </c>
      <c r="O253" s="117">
        <f>'[3]ผูกสูตร Planfin64'!R12</f>
        <v>198793.58</v>
      </c>
      <c r="P253" s="117">
        <f>'[3]ผูกสูตร Planfin64'!S12</f>
        <v>494681.66</v>
      </c>
      <c r="Q253" s="117">
        <f>'[3]ผูกสูตร Planfin64'!T12</f>
        <v>725867.76</v>
      </c>
      <c r="R253" s="117">
        <f>'[3]ผูกสูตร Planfin64'!U12</f>
        <v>881135.97</v>
      </c>
      <c r="S253" s="117">
        <f>'[3]ผูกสูตร Planfin64'!V12</f>
        <v>38934.53</v>
      </c>
      <c r="T253" s="117">
        <f>'[3]ผูกสูตร Planfin64'!W12</f>
        <v>556464.30000000005</v>
      </c>
      <c r="U253" s="117">
        <f>'[3]ผูกสูตร Planfin64'!X12</f>
        <v>443837.65</v>
      </c>
      <c r="V253" s="117">
        <f>'[3]ผูกสูตร Planfin64'!Y12</f>
        <v>178763.37</v>
      </c>
      <c r="W253" s="117">
        <f>'[3]ผูกสูตร Planfin64'!Z12</f>
        <v>2212224.11</v>
      </c>
      <c r="X253" s="117">
        <f>'[3]ผูกสูตร Planfin64'!AA12</f>
        <v>842100.81</v>
      </c>
      <c r="Y253" s="117">
        <f>'[3]ผูกสูตร Planfin64'!AB12</f>
        <v>0</v>
      </c>
      <c r="Z253" s="117">
        <f>'[3]ผูกสูตร Planfin64'!AC12</f>
        <v>992030.58</v>
      </c>
      <c r="AA253" s="117">
        <f>'[3]ผูกสูตร Planfin64'!AD12</f>
        <v>326255.81</v>
      </c>
      <c r="AB253" s="117">
        <f>'[3]ผูกสูตร Planfin64'!AE12</f>
        <v>735346.12</v>
      </c>
      <c r="AC253" s="117">
        <f>'[3]ผูกสูตร Planfin64'!AF12</f>
        <v>156063.75</v>
      </c>
      <c r="AD253" s="117">
        <f>'[3]ผูกสูตร Planfin64'!AG12</f>
        <v>158062.70000000001</v>
      </c>
      <c r="AE253" s="117">
        <f>'[3]ผูกสูตร Planfin64'!AH12</f>
        <v>723125.33</v>
      </c>
      <c r="AF253" s="117">
        <f>'[3]ผูกสูตร Planfin64'!AI12</f>
        <v>1017617.22</v>
      </c>
      <c r="AG253" s="117">
        <f>'[3]ผูกสูตร Planfin64'!AJ12</f>
        <v>293250.03000000003</v>
      </c>
      <c r="AH253" s="117">
        <f>'[3]ผูกสูตร Planfin64'!AK12</f>
        <v>144981.07</v>
      </c>
      <c r="AI253" s="117">
        <f>'[3]ผูกสูตร Planfin64'!AL12</f>
        <v>284826.12</v>
      </c>
      <c r="AJ253" s="117">
        <f>'[3]ผูกสูตร Planfin64'!AM12</f>
        <v>180531.94</v>
      </c>
      <c r="AK253" s="117">
        <f>'[3]ผูกสูตร Planfin64'!AN12</f>
        <v>353398.41</v>
      </c>
      <c r="AL253" s="117">
        <f>'[3]ผูกสูตร Planfin64'!AO12</f>
        <v>189482.62</v>
      </c>
      <c r="AM253" s="117">
        <f>'[3]ผูกสูตร Planfin64'!AP12</f>
        <v>159993.76999999999</v>
      </c>
      <c r="AN253" s="117">
        <f>'[3]ผูกสูตร Planfin64'!AQ12</f>
        <v>336280.71</v>
      </c>
      <c r="AO253" s="117">
        <f>'[3]ผูกสูตร Planfin64'!AR12</f>
        <v>292365</v>
      </c>
      <c r="AP253" s="117">
        <f>'[3]ผูกสูตร Planfin64'!AS12</f>
        <v>260110.22</v>
      </c>
      <c r="AQ253" s="117">
        <f>'[3]ผูกสูตร Planfin64'!AT12</f>
        <v>203745.59</v>
      </c>
      <c r="AR253" s="117">
        <f>'[3]ผูกสูตร Planfin64'!AU12</f>
        <v>304600</v>
      </c>
      <c r="AS253" s="117">
        <f>'[3]ผูกสูตร Planfin64'!AV12</f>
        <v>550278.53</v>
      </c>
      <c r="AT253" s="117">
        <f>'[3]ผูกสูตร Planfin64'!AW12</f>
        <v>0</v>
      </c>
      <c r="AU253" s="117">
        <f>'[3]ผูกสูตร Planfin64'!AX12</f>
        <v>89752.91</v>
      </c>
      <c r="AV253" s="117">
        <f>'[3]ผูกสูตร Planfin64'!AY12</f>
        <v>62270.09</v>
      </c>
      <c r="AW253" s="117">
        <f>'[3]ผูกสูตร Planfin64'!AZ12</f>
        <v>24289.73</v>
      </c>
      <c r="AX253" s="117">
        <f>'[3]ผูกสูตร Planfin64'!BA12</f>
        <v>78649.5</v>
      </c>
      <c r="AY253" s="117">
        <f>'[3]ผูกสูตร Planfin64'!BB12</f>
        <v>1067077.24</v>
      </c>
      <c r="AZ253" s="117">
        <f>'[3]ผูกสูตร Planfin64'!BC12</f>
        <v>413497.38</v>
      </c>
      <c r="BA253" s="117">
        <f>'[3]ผูกสูตร Planfin64'!BD12</f>
        <v>303785.68</v>
      </c>
      <c r="BB253" s="117">
        <f>'[3]ผูกสูตร Planfin64'!BE12</f>
        <v>875654.52</v>
      </c>
      <c r="BC253" s="117">
        <f>'[3]ผูกสูตร Planfin64'!BF12</f>
        <v>5035586.09</v>
      </c>
      <c r="BD253" s="117">
        <f>'[3]ผูกสูตร Planfin64'!BG12</f>
        <v>0</v>
      </c>
      <c r="BE253" s="117">
        <f>'[3]ผูกสูตร Planfin64'!BH12</f>
        <v>579921.93999999994</v>
      </c>
      <c r="BF253" s="117">
        <f>'[3]ผูกสูตร Planfin64'!BI12</f>
        <v>451633.69</v>
      </c>
      <c r="BG253" s="117">
        <f>'[3]ผูกสูตร Planfin64'!BJ12</f>
        <v>0</v>
      </c>
      <c r="BH253" s="117">
        <f>'[3]ผูกสูตร Planfin64'!BK12</f>
        <v>1932856.39</v>
      </c>
      <c r="BI253" s="117">
        <f>'[3]ผูกสูตร Planfin64'!BL12</f>
        <v>77578.990000000005</v>
      </c>
      <c r="BJ253" s="117">
        <f>'[3]ผูกสูตร Planfin64'!BM12</f>
        <v>1864597.71</v>
      </c>
      <c r="BK253" s="117">
        <f>'[3]ผูกสูตร Planfin64'!BN12</f>
        <v>784887.35</v>
      </c>
      <c r="BL253" s="117">
        <f>'[3]ผูกสูตร Planfin64'!BO12</f>
        <v>1629739.84</v>
      </c>
      <c r="BM253" s="117">
        <f>'[3]ผูกสูตร Planfin64'!BP12</f>
        <v>128089.46</v>
      </c>
      <c r="BN253" s="117">
        <f>'[3]ผูกสูตร Planfin64'!BQ12</f>
        <v>396625.51</v>
      </c>
      <c r="BO253" s="117">
        <f>'[3]ผูกสูตร Planfin64'!BR12</f>
        <v>46080</v>
      </c>
      <c r="BP253" s="117">
        <f>'[3]ผูกสูตร Planfin64'!BS12</f>
        <v>266203.84000000003</v>
      </c>
      <c r="BQ253" s="117">
        <f>'[3]ผูกสูตร Planfin64'!BT12</f>
        <v>956917.7</v>
      </c>
      <c r="BR253" s="117">
        <f>'[3]ผูกสูตร Planfin64'!BU12</f>
        <v>0</v>
      </c>
      <c r="BS253" s="117">
        <f>'[3]ผูกสูตร Planfin64'!BV12</f>
        <v>453747.71</v>
      </c>
      <c r="BT253" s="117">
        <f>'[3]ผูกสูตร Planfin64'!BW12</f>
        <v>398087.1</v>
      </c>
      <c r="BU253" s="117">
        <f>'[3]ผูกสูตร Planfin64'!BX12</f>
        <v>437783.68</v>
      </c>
      <c r="BV253" s="117">
        <f>'[3]ผูกสูตร Planfin64'!BY12</f>
        <v>469962.61</v>
      </c>
      <c r="BW253" s="117">
        <f>'[3]ผูกสูตร Planfin64'!BZ12</f>
        <v>260090.42</v>
      </c>
      <c r="BX253" s="117">
        <f>'[3]ผูกสูตร Planfin64'!CA12</f>
        <v>200786.59</v>
      </c>
      <c r="BY253" s="117">
        <f>'[3]ผูกสูตร Planfin64'!CB12</f>
        <v>157407.06</v>
      </c>
      <c r="BZ253" s="118">
        <f t="shared" si="14"/>
        <v>41469626.810000017</v>
      </c>
    </row>
    <row r="254" spans="1:78" ht="21.75" customHeight="1">
      <c r="A254" s="113" t="s">
        <v>724</v>
      </c>
      <c r="B254" s="142" t="s">
        <v>211</v>
      </c>
      <c r="C254" s="143" t="s">
        <v>729</v>
      </c>
      <c r="D254" s="144" t="s">
        <v>730</v>
      </c>
      <c r="E254" s="117">
        <f>'[3]ผูกสูตร Planfin64'!H13</f>
        <v>72017432.859999999</v>
      </c>
      <c r="F254" s="117">
        <f>'[3]ผูกสูตร Planfin64'!I13</f>
        <v>10345171.560000001</v>
      </c>
      <c r="G254" s="117">
        <f>'[3]ผูกสูตร Planfin64'!J13</f>
        <v>23543363.379999999</v>
      </c>
      <c r="H254" s="117">
        <f>'[3]ผูกสูตร Planfin64'!K13</f>
        <v>28458277.809999999</v>
      </c>
      <c r="I254" s="117">
        <f>'[3]ผูกสูตร Planfin64'!L13</f>
        <v>26465055.5</v>
      </c>
      <c r="J254" s="117">
        <f>'[3]ผูกสูตร Planfin64'!M13</f>
        <v>9042133.3800000008</v>
      </c>
      <c r="K254" s="117">
        <f>'[3]ผูกสูตร Planfin64'!N13</f>
        <v>49483114.759999998</v>
      </c>
      <c r="L254" s="117">
        <f>'[3]ผูกสูตร Planfin64'!O13</f>
        <v>5664062.79</v>
      </c>
      <c r="M254" s="117">
        <f>'[3]ผูกสูตร Planfin64'!P13</f>
        <v>7253440.29</v>
      </c>
      <c r="N254" s="117">
        <f>'[3]ผูกสูตร Planfin64'!Q13</f>
        <v>51558530.020000003</v>
      </c>
      <c r="O254" s="117">
        <f>'[3]ผูกสูตร Planfin64'!R13</f>
        <v>5245088.32</v>
      </c>
      <c r="P254" s="117">
        <f>'[3]ผูกสูตร Planfin64'!S13</f>
        <v>5229711.4400000004</v>
      </c>
      <c r="Q254" s="117">
        <f>'[3]ผูกสูตร Planfin64'!T13</f>
        <v>33609117.109999999</v>
      </c>
      <c r="R254" s="117">
        <f>'[3]ผูกสูตร Planfin64'!U13</f>
        <v>33974567.899999999</v>
      </c>
      <c r="S254" s="117">
        <f>'[3]ผูกสูตร Planfin64'!V13</f>
        <v>3977105.88</v>
      </c>
      <c r="T254" s="117">
        <f>'[3]ผูกสูตร Planfin64'!W13</f>
        <v>28011169.829999998</v>
      </c>
      <c r="U254" s="117">
        <f>'[3]ผูกสูตร Planfin64'!X13</f>
        <v>7444858.0999999996</v>
      </c>
      <c r="V254" s="117">
        <f>'[3]ผูกสูตร Planfin64'!Y13</f>
        <v>8295552.6100000003</v>
      </c>
      <c r="W254" s="117">
        <f>'[3]ผูกสูตร Planfin64'!Z13</f>
        <v>37357645.880000003</v>
      </c>
      <c r="X254" s="117">
        <f>'[3]ผูกสูตร Planfin64'!AA13</f>
        <v>0</v>
      </c>
      <c r="Y254" s="117">
        <f>'[3]ผูกสูตร Planfin64'!AB13</f>
        <v>4164780.77</v>
      </c>
      <c r="Z254" s="117">
        <f>'[3]ผูกสูตร Planfin64'!AC13</f>
        <v>10638662.76</v>
      </c>
      <c r="AA254" s="117">
        <f>'[3]ผูกสูตร Planfin64'!AD13</f>
        <v>0</v>
      </c>
      <c r="AB254" s="117">
        <f>'[3]ผูกสูตร Planfin64'!AE13</f>
        <v>7430060.6500000004</v>
      </c>
      <c r="AC254" s="117">
        <f>'[3]ผูกสูตร Planfin64'!AF13</f>
        <v>11887246.390000001</v>
      </c>
      <c r="AD254" s="117">
        <f>'[3]ผูกสูตร Planfin64'!AG13</f>
        <v>3055869.9</v>
      </c>
      <c r="AE254" s="117">
        <f>'[3]ผูกสูตร Planfin64'!AH13</f>
        <v>3690871.38</v>
      </c>
      <c r="AF254" s="117">
        <f>'[3]ผูกสูตร Planfin64'!AI13</f>
        <v>19767594.760000002</v>
      </c>
      <c r="AG254" s="117">
        <f>'[3]ผูกสูตร Planfin64'!AJ13</f>
        <v>12367665.84</v>
      </c>
      <c r="AH254" s="117">
        <f>'[3]ผูกสูตร Planfin64'!AK13</f>
        <v>3555922.14</v>
      </c>
      <c r="AI254" s="117">
        <f>'[3]ผูกสูตร Planfin64'!AL13</f>
        <v>5528674.5499999998</v>
      </c>
      <c r="AJ254" s="117">
        <f>'[3]ผูกสูตร Planfin64'!AM13</f>
        <v>3133472.14</v>
      </c>
      <c r="AK254" s="117">
        <f>'[3]ผูกสูตร Planfin64'!AN13</f>
        <v>8652199.0999999996</v>
      </c>
      <c r="AL254" s="117">
        <f>'[3]ผูกสูตร Planfin64'!AO13</f>
        <v>5002600.2699999996</v>
      </c>
      <c r="AM254" s="117">
        <f>'[3]ผูกสูตร Planfin64'!AP13</f>
        <v>4129638.67</v>
      </c>
      <c r="AN254" s="117">
        <f>'[3]ผูกสูตร Planfin64'!AQ13</f>
        <v>14393651.550000001</v>
      </c>
      <c r="AO254" s="117">
        <f>'[3]ผูกสูตร Planfin64'!AR13</f>
        <v>2636996.56</v>
      </c>
      <c r="AP254" s="117">
        <f>'[3]ผูกสูตร Planfin64'!AS13</f>
        <v>3336519.23</v>
      </c>
      <c r="AQ254" s="117">
        <f>'[3]ผูกสูตร Planfin64'!AT13</f>
        <v>4485930.63</v>
      </c>
      <c r="AR254" s="117">
        <f>'[3]ผูกสูตร Planfin64'!AU13</f>
        <v>15686793.85</v>
      </c>
      <c r="AS254" s="117">
        <f>'[3]ผูกสูตร Planfin64'!AV13</f>
        <v>5028343.9400000004</v>
      </c>
      <c r="AT254" s="117">
        <f>'[3]ผูกสูตร Planfin64'!AW13</f>
        <v>7007837.71</v>
      </c>
      <c r="AU254" s="117">
        <f>'[3]ผูกสูตร Planfin64'!AX13</f>
        <v>7612056.4900000002</v>
      </c>
      <c r="AV254" s="117">
        <f>'[3]ผูกสูตร Planfin64'!AY13</f>
        <v>6219824.6600000001</v>
      </c>
      <c r="AW254" s="117">
        <f>'[3]ผูกสูตร Planfin64'!AZ13</f>
        <v>2026422.97</v>
      </c>
      <c r="AX254" s="117">
        <f>'[3]ผูกสูตร Planfin64'!BA13</f>
        <v>2713251.11</v>
      </c>
      <c r="AY254" s="117">
        <f>'[3]ผูกสูตร Planfin64'!BB13</f>
        <v>30503558.719999999</v>
      </c>
      <c r="AZ254" s="117">
        <f>'[3]ผูกสูตร Planfin64'!BC13</f>
        <v>5664341.04</v>
      </c>
      <c r="BA254" s="117">
        <f>'[3]ผูกสูตร Planfin64'!BD13</f>
        <v>0</v>
      </c>
      <c r="BB254" s="117">
        <f>'[3]ผูกสูตร Planfin64'!BE13</f>
        <v>17826625.359999999</v>
      </c>
      <c r="BC254" s="117">
        <f>'[3]ผูกสูตร Planfin64'!BF13</f>
        <v>9578241.8100000005</v>
      </c>
      <c r="BD254" s="117">
        <f>'[3]ผูกสูตร Planfin64'!BG13</f>
        <v>8948546.2400000002</v>
      </c>
      <c r="BE254" s="117">
        <f>'[3]ผูกสูตร Planfin64'!BH13</f>
        <v>0</v>
      </c>
      <c r="BF254" s="117">
        <f>'[3]ผูกสูตร Planfin64'!BI13</f>
        <v>9810910.6099999994</v>
      </c>
      <c r="BG254" s="117">
        <f>'[3]ผูกสูตร Planfin64'!BJ13</f>
        <v>-2121325.25</v>
      </c>
      <c r="BH254" s="117">
        <f>'[3]ผูกสูตร Planfin64'!BK13</f>
        <v>2039880.59</v>
      </c>
      <c r="BI254" s="117">
        <f>'[3]ผูกสูตร Planfin64'!BL13</f>
        <v>2458081.13</v>
      </c>
      <c r="BJ254" s="117">
        <f>'[3]ผูกสูตร Planfin64'!BM13</f>
        <v>13751580.32</v>
      </c>
      <c r="BK254" s="117">
        <f>'[3]ผูกสูตร Planfin64'!BN13</f>
        <v>7652943.1399999997</v>
      </c>
      <c r="BL254" s="117">
        <f>'[3]ผูกสูตร Planfin64'!BO13</f>
        <v>5772198.8200000003</v>
      </c>
      <c r="BM254" s="117">
        <f>'[3]ผูกสูตร Planfin64'!BP13</f>
        <v>0</v>
      </c>
      <c r="BN254" s="117">
        <f>'[3]ผูกสูตร Planfin64'!BQ13</f>
        <v>0</v>
      </c>
      <c r="BO254" s="117">
        <f>'[3]ผูกสูตร Planfin64'!BR13</f>
        <v>8601937.75</v>
      </c>
      <c r="BP254" s="117">
        <f>'[3]ผูกสูตร Planfin64'!BS13</f>
        <v>-4082040.96</v>
      </c>
      <c r="BQ254" s="117">
        <f>'[3]ผูกสูตร Planfin64'!BT13</f>
        <v>14586054.07</v>
      </c>
      <c r="BR254" s="117">
        <f>'[3]ผูกสูตร Planfin64'!BU13</f>
        <v>0</v>
      </c>
      <c r="BS254" s="117">
        <f>'[3]ผูกสูตร Planfin64'!BV13</f>
        <v>0</v>
      </c>
      <c r="BT254" s="117">
        <f>'[3]ผูกสูตร Planfin64'!BW13</f>
        <v>593001.92000000004</v>
      </c>
      <c r="BU254" s="117">
        <f>'[3]ผูกสูตร Planfin64'!BX13</f>
        <v>0</v>
      </c>
      <c r="BV254" s="117">
        <f>'[3]ผูกสูตร Planfin64'!BY13</f>
        <v>0</v>
      </c>
      <c r="BW254" s="117">
        <f>'[3]ผูกสูตร Planfin64'!BZ13</f>
        <v>6745499.8200000003</v>
      </c>
      <c r="BX254" s="117">
        <f>'[3]ผูกสูตร Planfin64'!CA13</f>
        <v>340794.74</v>
      </c>
      <c r="BY254" s="117">
        <f>'[3]ผูกสูตร Planfin64'!CB13</f>
        <v>0</v>
      </c>
      <c r="BZ254" s="118">
        <f t="shared" si="14"/>
        <v>759799117.30999994</v>
      </c>
    </row>
    <row r="255" spans="1:78" ht="21.75" customHeight="1">
      <c r="A255" s="113" t="s">
        <v>724</v>
      </c>
      <c r="B255" s="142" t="s">
        <v>211</v>
      </c>
      <c r="C255" s="143" t="s">
        <v>731</v>
      </c>
      <c r="D255" s="144" t="s">
        <v>732</v>
      </c>
      <c r="E255" s="117">
        <f>'[3]ผูกสูตร Planfin64'!H14</f>
        <v>11689700.640000001</v>
      </c>
      <c r="F255" s="117">
        <f>'[3]ผูกสูตร Planfin64'!I14</f>
        <v>2315293.11</v>
      </c>
      <c r="G255" s="117">
        <f>'[3]ผูกสูตร Planfin64'!J14</f>
        <v>2833710.87</v>
      </c>
      <c r="H255" s="117">
        <f>'[3]ผูกสูตร Planfin64'!K14</f>
        <v>1702279.59</v>
      </c>
      <c r="I255" s="117">
        <f>'[3]ผูกสูตร Planfin64'!L14</f>
        <v>1543439.14</v>
      </c>
      <c r="J255" s="117">
        <f>'[3]ผูกสูตร Planfin64'!M14</f>
        <v>937835.78</v>
      </c>
      <c r="K255" s="117">
        <f>'[3]ผูกสูตร Planfin64'!N14</f>
        <v>14150680.810000001</v>
      </c>
      <c r="L255" s="117">
        <f>'[3]ผูกสูตร Planfin64'!O14</f>
        <v>2723804.48</v>
      </c>
      <c r="M255" s="117">
        <f>'[3]ผูกสูตร Planfin64'!P14</f>
        <v>558247.03</v>
      </c>
      <c r="N255" s="117">
        <f>'[3]ผูกสูตร Planfin64'!Q14</f>
        <v>56626866.990000002</v>
      </c>
      <c r="O255" s="117">
        <f>'[3]ผูกสูตร Planfin64'!R14</f>
        <v>671512.44</v>
      </c>
      <c r="P255" s="117">
        <f>'[3]ผูกสูตร Planfin64'!S14</f>
        <v>1697372.77</v>
      </c>
      <c r="Q255" s="117">
        <f>'[3]ผูกสูตร Planfin64'!T14</f>
        <v>16158201.43</v>
      </c>
      <c r="R255" s="117">
        <f>'[3]ผูกสูตร Planfin64'!U14</f>
        <v>3561050.61</v>
      </c>
      <c r="S255" s="117">
        <f>'[3]ผูกสูตร Planfin64'!V14</f>
        <v>138461.66</v>
      </c>
      <c r="T255" s="117">
        <f>'[3]ผูกสูตร Planfin64'!W14</f>
        <v>9301987.7400000002</v>
      </c>
      <c r="U255" s="117">
        <f>'[3]ผูกสูตร Planfin64'!X14</f>
        <v>3236802.19</v>
      </c>
      <c r="V255" s="117">
        <f>'[3]ผูกสูตร Planfin64'!Y14</f>
        <v>632835.15</v>
      </c>
      <c r="W255" s="117">
        <f>'[3]ผูกสูตร Planfin64'!Z14</f>
        <v>12194059.91</v>
      </c>
      <c r="X255" s="117">
        <f>'[3]ผูกสูตร Planfin64'!AA14</f>
        <v>1528711.76</v>
      </c>
      <c r="Y255" s="117">
        <f>'[3]ผูกสูตร Planfin64'!AB14</f>
        <v>1735884.11</v>
      </c>
      <c r="Z255" s="117">
        <f>'[3]ผูกสูตร Planfin64'!AC14</f>
        <v>4169948.21</v>
      </c>
      <c r="AA255" s="117">
        <f>'[3]ผูกสูตร Planfin64'!AD14</f>
        <v>756187.86</v>
      </c>
      <c r="AB255" s="117">
        <f>'[3]ผูกสูตร Planfin64'!AE14</f>
        <v>2108436.4</v>
      </c>
      <c r="AC255" s="117">
        <f>'[3]ผูกสูตร Planfin64'!AF14</f>
        <v>918916.09</v>
      </c>
      <c r="AD255" s="117">
        <f>'[3]ผูกสูตร Planfin64'!AG14</f>
        <v>1077089</v>
      </c>
      <c r="AE255" s="117">
        <f>'[3]ผูกสูตร Planfin64'!AH14</f>
        <v>674056.96</v>
      </c>
      <c r="AF255" s="117">
        <f>'[3]ผูกสูตร Planfin64'!AI14</f>
        <v>10552849.02</v>
      </c>
      <c r="AG255" s="117">
        <f>'[3]ผูกสูตร Planfin64'!AJ14</f>
        <v>2203019.9300000002</v>
      </c>
      <c r="AH255" s="117">
        <f>'[3]ผูกสูตร Planfin64'!AK14</f>
        <v>862618.15</v>
      </c>
      <c r="AI255" s="117">
        <f>'[3]ผูกสูตร Planfin64'!AL14</f>
        <v>449560.2</v>
      </c>
      <c r="AJ255" s="117">
        <f>'[3]ผูกสูตร Planfin64'!AM14</f>
        <v>735908.98</v>
      </c>
      <c r="AK255" s="117">
        <f>'[3]ผูกสูตร Planfin64'!AN14</f>
        <v>1501357.83</v>
      </c>
      <c r="AL255" s="117">
        <f>'[3]ผูกสูตร Planfin64'!AO14</f>
        <v>1092346.08</v>
      </c>
      <c r="AM255" s="117">
        <f>'[3]ผูกสูตร Planfin64'!AP14</f>
        <v>1284704.8999999999</v>
      </c>
      <c r="AN255" s="117">
        <f>'[3]ผูกสูตร Planfin64'!AQ14</f>
        <v>1244374.24</v>
      </c>
      <c r="AO255" s="117">
        <f>'[3]ผูกสูตร Planfin64'!AR14</f>
        <v>3069700.27</v>
      </c>
      <c r="AP255" s="117">
        <f>'[3]ผูกสูตร Planfin64'!AS14</f>
        <v>2069329.62</v>
      </c>
      <c r="AQ255" s="117">
        <f>'[3]ผูกสูตร Planfin64'!AT14</f>
        <v>761227.74</v>
      </c>
      <c r="AR255" s="117">
        <f>'[3]ผูกสูตร Planfin64'!AU14</f>
        <v>2050469.04</v>
      </c>
      <c r="AS255" s="117">
        <f>'[3]ผูกสูตร Planfin64'!AV14</f>
        <v>597620.25</v>
      </c>
      <c r="AT255" s="117">
        <f>'[3]ผูกสูตร Planfin64'!AW14</f>
        <v>1057242.1399999999</v>
      </c>
      <c r="AU255" s="117">
        <f>'[3]ผูกสูตร Planfin64'!AX14</f>
        <v>899102.25</v>
      </c>
      <c r="AV255" s="117">
        <f>'[3]ผูกสูตร Planfin64'!AY14</f>
        <v>566983.89</v>
      </c>
      <c r="AW255" s="117">
        <f>'[3]ผูกสูตร Planfin64'!AZ14</f>
        <v>130000.58</v>
      </c>
      <c r="AX255" s="117">
        <f>'[3]ผูกสูตร Planfin64'!BA14</f>
        <v>298573.03999999998</v>
      </c>
      <c r="AY255" s="117">
        <f>'[3]ผูกสูตร Planfin64'!BB14</f>
        <v>21062403.710000001</v>
      </c>
      <c r="AZ255" s="117">
        <f>'[3]ผูกสูตร Planfin64'!BC14</f>
        <v>2377068.0099999998</v>
      </c>
      <c r="BA255" s="117">
        <f>'[3]ผูกสูตร Planfin64'!BD14</f>
        <v>1537891.41</v>
      </c>
      <c r="BB255" s="117">
        <f>'[3]ผูกสูตร Planfin64'!BE14</f>
        <v>5011025.3899999997</v>
      </c>
      <c r="BC255" s="117">
        <f>'[3]ผูกสูตร Planfin64'!BF14</f>
        <v>1874621.89</v>
      </c>
      <c r="BD255" s="117">
        <f>'[3]ผูกสูตร Planfin64'!BG14</f>
        <v>1466330.21</v>
      </c>
      <c r="BE255" s="117">
        <f>'[3]ผูกสูตร Planfin64'!BH14</f>
        <v>4610637.59</v>
      </c>
      <c r="BF255" s="117">
        <f>'[3]ผูกสูตร Planfin64'!BI14</f>
        <v>1537772.83</v>
      </c>
      <c r="BG255" s="117">
        <f>'[3]ผูกสูตร Planfin64'!BJ14</f>
        <v>1463494.86</v>
      </c>
      <c r="BH255" s="117">
        <f>'[3]ผูกสูตร Planfin64'!BK14</f>
        <v>712183.59</v>
      </c>
      <c r="BI255" s="117">
        <f>'[3]ผูกสูตร Planfin64'!BL14</f>
        <v>722841.69</v>
      </c>
      <c r="BJ255" s="117">
        <f>'[3]ผูกสูตร Planfin64'!BM14</f>
        <v>18186196.379999999</v>
      </c>
      <c r="BK255" s="117">
        <f>'[3]ผูกสูตร Planfin64'!BN14</f>
        <v>2514900.84</v>
      </c>
      <c r="BL255" s="117">
        <f>'[3]ผูกสูตร Planfin64'!BO14</f>
        <v>806693.32</v>
      </c>
      <c r="BM255" s="117">
        <f>'[3]ผูกสูตร Planfin64'!BP14</f>
        <v>755995.95</v>
      </c>
      <c r="BN255" s="117">
        <f>'[3]ผูกสูตร Planfin64'!BQ14</f>
        <v>1327949.33</v>
      </c>
      <c r="BO255" s="117">
        <f>'[3]ผูกสูตร Planfin64'!BR14</f>
        <v>1087352.05</v>
      </c>
      <c r="BP255" s="117">
        <f>'[3]ผูกสูตร Planfin64'!BS14</f>
        <v>200022.86</v>
      </c>
      <c r="BQ255" s="117">
        <f>'[3]ผูกสูตร Planfin64'!BT14</f>
        <v>5784384.4000000004</v>
      </c>
      <c r="BR255" s="117">
        <f>'[3]ผูกสูตร Planfin64'!BU14</f>
        <v>968669.39</v>
      </c>
      <c r="BS255" s="117">
        <f>'[3]ผูกสูตร Planfin64'!BV14</f>
        <v>1023963.89</v>
      </c>
      <c r="BT255" s="117">
        <f>'[3]ผูกสูตร Planfin64'!BW14</f>
        <v>1384525.81</v>
      </c>
      <c r="BU255" s="117">
        <f>'[3]ผูกสูตร Planfin64'!BX14</f>
        <v>2624526.6</v>
      </c>
      <c r="BV255" s="117">
        <f>'[3]ผูกสูตร Planfin64'!BY14</f>
        <v>7600412.7800000003</v>
      </c>
      <c r="BW255" s="117">
        <f>'[3]ผูกสูตร Planfin64'!BZ14</f>
        <v>1344177.52</v>
      </c>
      <c r="BX255" s="117">
        <f>'[3]ผูกสูตร Planfin64'!CA14</f>
        <v>745037.87</v>
      </c>
      <c r="BY255" s="117">
        <f>'[3]ผูกสูตร Planfin64'!CB14</f>
        <v>838772</v>
      </c>
      <c r="BZ255" s="118">
        <f t="shared" si="14"/>
        <v>276640213.05000001</v>
      </c>
    </row>
    <row r="256" spans="1:78" ht="21.75" customHeight="1">
      <c r="A256" s="113" t="s">
        <v>724</v>
      </c>
      <c r="B256" s="142" t="s">
        <v>211</v>
      </c>
      <c r="C256" s="143" t="s">
        <v>733</v>
      </c>
      <c r="D256" s="144" t="s">
        <v>734</v>
      </c>
      <c r="E256" s="117">
        <f>'[3]ผูกสูตร Planfin64'!H15</f>
        <v>3920001.03</v>
      </c>
      <c r="F256" s="117">
        <f>'[3]ผูกสูตร Planfin64'!I15</f>
        <v>597489.03</v>
      </c>
      <c r="G256" s="117">
        <f>'[3]ผูกสูตร Planfin64'!J15</f>
        <v>7063366.8499999996</v>
      </c>
      <c r="H256" s="117">
        <f>'[3]ผูกสูตร Planfin64'!K15</f>
        <v>7717441.7199999997</v>
      </c>
      <c r="I256" s="117">
        <f>'[3]ผูกสูตร Planfin64'!L15</f>
        <v>6741355.9699999997</v>
      </c>
      <c r="J256" s="117">
        <f>'[3]ผูกสูตร Planfin64'!M15</f>
        <v>24869229.100000001</v>
      </c>
      <c r="K256" s="117">
        <f>'[3]ผูกสูตร Planfin64'!N15</f>
        <v>4549480</v>
      </c>
      <c r="L256" s="117">
        <f>'[3]ผูกสูตร Planfin64'!O15</f>
        <v>2282579.13</v>
      </c>
      <c r="M256" s="117">
        <f>'[3]ผูกสูตร Planfin64'!P15</f>
        <v>228200</v>
      </c>
      <c r="N256" s="117">
        <f>'[3]ผูกสูตร Planfin64'!Q15</f>
        <v>33250940.940000001</v>
      </c>
      <c r="O256" s="117">
        <f>'[3]ผูกสูตร Planfin64'!R15</f>
        <v>178220</v>
      </c>
      <c r="P256" s="117">
        <f>'[3]ผูกสูตร Planfin64'!S15</f>
        <v>6135225.8300000001</v>
      </c>
      <c r="Q256" s="117">
        <f>'[3]ผูกสูตร Planfin64'!T15</f>
        <v>4242255.51</v>
      </c>
      <c r="R256" s="117">
        <f>'[3]ผูกสูตร Planfin64'!U15</f>
        <v>5137735.2300000004</v>
      </c>
      <c r="S256" s="117">
        <f>'[3]ผูกสูตร Planfin64'!V15</f>
        <v>933162.25</v>
      </c>
      <c r="T256" s="117">
        <f>'[3]ผูกสูตร Planfin64'!W15</f>
        <v>2167014.71</v>
      </c>
      <c r="U256" s="117">
        <f>'[3]ผูกสูตร Planfin64'!X15</f>
        <v>1613213.75</v>
      </c>
      <c r="V256" s="117">
        <f>'[3]ผูกสูตร Planfin64'!Y15</f>
        <v>347637</v>
      </c>
      <c r="W256" s="117">
        <f>'[3]ผูกสูตร Planfin64'!Z15</f>
        <v>43569838.600000001</v>
      </c>
      <c r="X256" s="117">
        <f>'[3]ผูกสูตร Planfin64'!AA15</f>
        <v>16029267.060000001</v>
      </c>
      <c r="Y256" s="117">
        <f>'[3]ผูกสูตร Planfin64'!AB15</f>
        <v>8811458.1199999992</v>
      </c>
      <c r="Z256" s="117">
        <f>'[3]ผูกสูตร Planfin64'!AC15</f>
        <v>1133371.48</v>
      </c>
      <c r="AA256" s="117">
        <f>'[3]ผูกสูตร Planfin64'!AD15</f>
        <v>443700</v>
      </c>
      <c r="AB256" s="117">
        <f>'[3]ผูกสูตร Planfin64'!AE15</f>
        <v>24072743.920000002</v>
      </c>
      <c r="AC256" s="117">
        <f>'[3]ผูกสูตร Planfin64'!AF15</f>
        <v>8750386.5800000001</v>
      </c>
      <c r="AD256" s="117">
        <f>'[3]ผูกสูตร Planfin64'!AG15</f>
        <v>5400</v>
      </c>
      <c r="AE256" s="117">
        <f>'[3]ผูกสูตร Planfin64'!AH15</f>
        <v>5493869.5599999996</v>
      </c>
      <c r="AF256" s="117">
        <f>'[3]ผูกสูตร Planfin64'!AI15</f>
        <v>11820707.08</v>
      </c>
      <c r="AG256" s="117">
        <f>'[3]ผูกสูตร Planfin64'!AJ15</f>
        <v>6200589.7300000004</v>
      </c>
      <c r="AH256" s="117">
        <f>'[3]ผูกสูตร Planfin64'!AK15</f>
        <v>251591</v>
      </c>
      <c r="AI256" s="117">
        <f>'[3]ผูกสูตร Planfin64'!AL15</f>
        <v>197078</v>
      </c>
      <c r="AJ256" s="117">
        <f>'[3]ผูกสูตร Planfin64'!AM15</f>
        <v>2868319.85</v>
      </c>
      <c r="AK256" s="117">
        <f>'[3]ผูกสูตร Planfin64'!AN15</f>
        <v>5489741.21</v>
      </c>
      <c r="AL256" s="117">
        <f>'[3]ผูกสูตร Planfin64'!AO15</f>
        <v>430180.54</v>
      </c>
      <c r="AM256" s="117">
        <f>'[3]ผูกสูตร Planfin64'!AP15</f>
        <v>3791717.67</v>
      </c>
      <c r="AN256" s="117">
        <f>'[3]ผูกสูตร Planfin64'!AQ15</f>
        <v>917150</v>
      </c>
      <c r="AO256" s="117">
        <f>'[3]ผูกสูตร Planfin64'!AR15</f>
        <v>1463789.21</v>
      </c>
      <c r="AP256" s="117">
        <f>'[3]ผูกสูตร Planfin64'!AS15</f>
        <v>845850</v>
      </c>
      <c r="AQ256" s="117">
        <f>'[3]ผูกสูตร Planfin64'!AT15</f>
        <v>3861519.35</v>
      </c>
      <c r="AR256" s="117">
        <f>'[3]ผูกสูตร Planfin64'!AU15</f>
        <v>30162282.600000001</v>
      </c>
      <c r="AS256" s="117">
        <f>'[3]ผูกสูตร Planfin64'!AV15</f>
        <v>19500</v>
      </c>
      <c r="AT256" s="117">
        <f>'[3]ผูกสูตร Planfin64'!AW15</f>
        <v>2328556.2400000002</v>
      </c>
      <c r="AU256" s="117">
        <f>'[3]ผูกสูตร Planfin64'!AX15</f>
        <v>3440537.36</v>
      </c>
      <c r="AV256" s="117">
        <f>'[3]ผูกสูตร Planfin64'!AY15</f>
        <v>1490058.94</v>
      </c>
      <c r="AW256" s="117">
        <f>'[3]ผูกสูตร Planfin64'!AZ15</f>
        <v>214639.16</v>
      </c>
      <c r="AX256" s="117">
        <f>'[3]ผูกสูตร Planfin64'!BA15</f>
        <v>664933.25</v>
      </c>
      <c r="AY256" s="117">
        <f>'[3]ผูกสูตร Planfin64'!BB15</f>
        <v>2385097.6</v>
      </c>
      <c r="AZ256" s="117">
        <f>'[3]ผูกสูตร Planfin64'!BC15</f>
        <v>859265.24</v>
      </c>
      <c r="BA256" s="117">
        <f>'[3]ผูกสูตร Planfin64'!BD15</f>
        <v>1543277.73</v>
      </c>
      <c r="BB256" s="117">
        <f>'[3]ผูกสูตร Planfin64'!BE15</f>
        <v>198805</v>
      </c>
      <c r="BC256" s="117">
        <f>'[3]ผูกสูตร Planfin64'!BF15</f>
        <v>769010</v>
      </c>
      <c r="BD256" s="117">
        <f>'[3]ผูกสูตร Planfin64'!BG15</f>
        <v>3339356.96</v>
      </c>
      <c r="BE256" s="117">
        <f>'[3]ผูกสูตร Planfin64'!BH15</f>
        <v>9497024.8300000001</v>
      </c>
      <c r="BF256" s="117">
        <f>'[3]ผูกสูตร Planfin64'!BI15</f>
        <v>3980756.35</v>
      </c>
      <c r="BG256" s="117">
        <f>'[3]ผูกสูตร Planfin64'!BJ15</f>
        <v>7373119.7999999998</v>
      </c>
      <c r="BH256" s="117">
        <f>'[3]ผูกสูตร Planfin64'!BK15</f>
        <v>5280649.21</v>
      </c>
      <c r="BI256" s="117">
        <f>'[3]ผูกสูตร Planfin64'!BL15</f>
        <v>21400</v>
      </c>
      <c r="BJ256" s="117">
        <f>'[3]ผูกสูตร Planfin64'!BM15</f>
        <v>271200</v>
      </c>
      <c r="BK256" s="117">
        <f>'[3]ผูกสูตร Planfin64'!BN15</f>
        <v>7455536.9100000001</v>
      </c>
      <c r="BL256" s="117">
        <f>'[3]ผูกสูตร Planfin64'!BO15</f>
        <v>3000</v>
      </c>
      <c r="BM256" s="117">
        <f>'[3]ผูกสูตร Planfin64'!BP15</f>
        <v>1442478.04</v>
      </c>
      <c r="BN256" s="117">
        <f>'[3]ผูกสูตร Planfin64'!BQ15</f>
        <v>409921.36</v>
      </c>
      <c r="BO256" s="117">
        <f>'[3]ผูกสูตร Planfin64'!BR15</f>
        <v>315420</v>
      </c>
      <c r="BP256" s="117">
        <f>'[3]ผูกสูตร Planfin64'!BS15</f>
        <v>80710</v>
      </c>
      <c r="BQ256" s="117">
        <f>'[3]ผูกสูตร Planfin64'!BT15</f>
        <v>39789137.079999998</v>
      </c>
      <c r="BR256" s="117">
        <f>'[3]ผูกสูตร Planfin64'!BU15</f>
        <v>2880379.32</v>
      </c>
      <c r="BS256" s="117">
        <f>'[3]ผูกสูตร Planfin64'!BV15</f>
        <v>200130</v>
      </c>
      <c r="BT256" s="117">
        <f>'[3]ผูกสูตร Planfin64'!BW15</f>
        <v>11968277.66</v>
      </c>
      <c r="BU256" s="117">
        <f>'[3]ผูกสูตร Planfin64'!BX15</f>
        <v>22464701.109999999</v>
      </c>
      <c r="BV256" s="117">
        <f>'[3]ผูกสูตร Planfin64'!BY15</f>
        <v>1597155.64</v>
      </c>
      <c r="BW256" s="117">
        <f>'[3]ผูกสูตร Planfin64'!BZ15</f>
        <v>13425605.050000001</v>
      </c>
      <c r="BX256" s="117">
        <f>'[3]ผูกสูตร Planfin64'!CA15</f>
        <v>236900</v>
      </c>
      <c r="BY256" s="117">
        <f>'[3]ผูกสูตร Planfin64'!CB15</f>
        <v>596280.4</v>
      </c>
      <c r="BZ256" s="118">
        <f t="shared" si="14"/>
        <v>435127919.85000014</v>
      </c>
    </row>
    <row r="257" spans="1:78" ht="21.75" customHeight="1">
      <c r="A257" s="113" t="s">
        <v>724</v>
      </c>
      <c r="B257" s="142" t="s">
        <v>211</v>
      </c>
      <c r="C257" s="143" t="s">
        <v>735</v>
      </c>
      <c r="D257" s="144" t="s">
        <v>736</v>
      </c>
      <c r="E257" s="117">
        <f>'[3]ผูกสูตร Planfin64'!H16</f>
        <v>19801998.620000001</v>
      </c>
      <c r="F257" s="117">
        <f>'[3]ผูกสูตร Planfin64'!I16</f>
        <v>1937438.24</v>
      </c>
      <c r="G257" s="117">
        <f>'[3]ผูกสูตร Planfin64'!J16</f>
        <v>6525617.8700000001</v>
      </c>
      <c r="H257" s="117">
        <f>'[3]ผูกสูตร Planfin64'!K16</f>
        <v>1119863.51</v>
      </c>
      <c r="I257" s="117">
        <f>'[3]ผูกสูตร Planfin64'!L16</f>
        <v>3410919.97</v>
      </c>
      <c r="J257" s="117">
        <f>'[3]ผูกสูตร Planfin64'!M16</f>
        <v>445105.41</v>
      </c>
      <c r="K257" s="117">
        <f>'[3]ผูกสูตร Planfin64'!N16</f>
        <v>3462698.13</v>
      </c>
      <c r="L257" s="117">
        <f>'[3]ผูกสูตร Planfin64'!O16</f>
        <v>2837535.96</v>
      </c>
      <c r="M257" s="117">
        <f>'[3]ผูกสูตร Planfin64'!P16</f>
        <v>1546938.77</v>
      </c>
      <c r="N257" s="117">
        <f>'[3]ผูกสูตร Planfin64'!Q16</f>
        <v>40725004.100000001</v>
      </c>
      <c r="O257" s="117">
        <f>'[3]ผูกสูตร Planfin64'!R16</f>
        <v>1208477.83</v>
      </c>
      <c r="P257" s="117">
        <f>'[3]ผูกสูตร Planfin64'!S16</f>
        <v>1041069.18</v>
      </c>
      <c r="Q257" s="117">
        <f>'[3]ผูกสูตร Planfin64'!T16</f>
        <v>3551536.47</v>
      </c>
      <c r="R257" s="117">
        <f>'[3]ผูกสูตร Planfin64'!U16</f>
        <v>1937303.61</v>
      </c>
      <c r="S257" s="117">
        <f>'[3]ผูกสูตร Planfin64'!V16</f>
        <v>102663.31</v>
      </c>
      <c r="T257" s="117">
        <f>'[3]ผูกสูตร Planfin64'!W16</f>
        <v>2112799.2200000002</v>
      </c>
      <c r="U257" s="117">
        <f>'[3]ผูกสูตร Planfin64'!X16</f>
        <v>1341318.8600000001</v>
      </c>
      <c r="V257" s="117">
        <f>'[3]ผูกสูตร Planfin64'!Y16</f>
        <v>778558.34</v>
      </c>
      <c r="W257" s="117">
        <f>'[3]ผูกสูตร Planfin64'!Z16</f>
        <v>10748282.140000001</v>
      </c>
      <c r="X257" s="117">
        <f>'[3]ผูกสูตร Planfin64'!AA16</f>
        <v>1764663.72</v>
      </c>
      <c r="Y257" s="117">
        <f>'[3]ผูกสูตร Planfin64'!AB16</f>
        <v>1666796.77</v>
      </c>
      <c r="Z257" s="117">
        <f>'[3]ผูกสูตร Planfin64'!AC16</f>
        <v>2416083.36</v>
      </c>
      <c r="AA257" s="117">
        <f>'[3]ผูกสูตร Planfin64'!AD16</f>
        <v>1933789.03</v>
      </c>
      <c r="AB257" s="117">
        <f>'[3]ผูกสูตร Planfin64'!AE16</f>
        <v>4939844.07</v>
      </c>
      <c r="AC257" s="117">
        <f>'[3]ผูกสูตร Planfin64'!AF16</f>
        <v>2127174.87</v>
      </c>
      <c r="AD257" s="117">
        <f>'[3]ผูกสูตร Planfin64'!AG16</f>
        <v>1395383.64</v>
      </c>
      <c r="AE257" s="117">
        <f>'[3]ผูกสูตร Planfin64'!AH16</f>
        <v>3913034.62</v>
      </c>
      <c r="AF257" s="117">
        <f>'[3]ผูกสูตร Planfin64'!AI16</f>
        <v>7831435.0800000001</v>
      </c>
      <c r="AG257" s="117">
        <f>'[3]ผูกสูตร Planfin64'!AJ16</f>
        <v>610629.17000000004</v>
      </c>
      <c r="AH257" s="117">
        <f>'[3]ผูกสูตร Planfin64'!AK16</f>
        <v>256240.89</v>
      </c>
      <c r="AI257" s="117">
        <f>'[3]ผูกสูตร Planfin64'!AL16</f>
        <v>425673.59</v>
      </c>
      <c r="AJ257" s="117">
        <f>'[3]ผูกสูตร Planfin64'!AM16</f>
        <v>811787.6</v>
      </c>
      <c r="AK257" s="117">
        <f>'[3]ผูกสูตร Planfin64'!AN16</f>
        <v>818686.04</v>
      </c>
      <c r="AL257" s="117">
        <f>'[3]ผูกสูตร Planfin64'!AO16</f>
        <v>1817079.78</v>
      </c>
      <c r="AM257" s="117">
        <f>'[3]ผูกสูตร Planfin64'!AP16</f>
        <v>253942.68</v>
      </c>
      <c r="AN257" s="117">
        <f>'[3]ผูกสูตร Planfin64'!AQ16</f>
        <v>1025927.57</v>
      </c>
      <c r="AO257" s="117">
        <f>'[3]ผูกสูตร Planfin64'!AR16</f>
        <v>1205486.57</v>
      </c>
      <c r="AP257" s="117">
        <f>'[3]ผูกสูตร Planfin64'!AS16</f>
        <v>1023377.94</v>
      </c>
      <c r="AQ257" s="117">
        <f>'[3]ผูกสูตร Planfin64'!AT16</f>
        <v>1154659.78</v>
      </c>
      <c r="AR257" s="117">
        <f>'[3]ผูกสูตร Planfin64'!AU16</f>
        <v>18355393.829999998</v>
      </c>
      <c r="AS257" s="117">
        <f>'[3]ผูกสูตร Planfin64'!AV16</f>
        <v>12190300.32</v>
      </c>
      <c r="AT257" s="117">
        <f>'[3]ผูกสูตร Planfin64'!AW16</f>
        <v>608136.86</v>
      </c>
      <c r="AU257" s="117">
        <f>'[3]ผูกสูตร Planfin64'!AX16</f>
        <v>355459.27</v>
      </c>
      <c r="AV257" s="117">
        <f>'[3]ผูกสูตร Planfin64'!AY16</f>
        <v>705742.79</v>
      </c>
      <c r="AW257" s="117">
        <f>'[3]ผูกสูตร Planfin64'!AZ16</f>
        <v>21248.94</v>
      </c>
      <c r="AX257" s="117">
        <f>'[3]ผูกสูตร Planfin64'!BA16</f>
        <v>230508.85</v>
      </c>
      <c r="AY257" s="117">
        <f>'[3]ผูกสูตร Planfin64'!BB16</f>
        <v>10226165.039999999</v>
      </c>
      <c r="AZ257" s="117">
        <f>'[3]ผูกสูตร Planfin64'!BC16</f>
        <v>2106217.86</v>
      </c>
      <c r="BA257" s="117">
        <f>'[3]ผูกสูตร Planfin64'!BD16</f>
        <v>419571.32</v>
      </c>
      <c r="BB257" s="117">
        <f>'[3]ผูกสูตร Planfin64'!BE16</f>
        <v>2262404.17</v>
      </c>
      <c r="BC257" s="117">
        <f>'[3]ผูกสูตร Planfin64'!BF16</f>
        <v>1187390.28</v>
      </c>
      <c r="BD257" s="117">
        <f>'[3]ผูกสูตร Planfin64'!BG16</f>
        <v>1153137.94</v>
      </c>
      <c r="BE257" s="117">
        <f>'[3]ผูกสูตร Planfin64'!BH16</f>
        <v>3045749.42</v>
      </c>
      <c r="BF257" s="117">
        <f>'[3]ผูกสูตร Planfin64'!BI16</f>
        <v>1751106.51</v>
      </c>
      <c r="BG257" s="117">
        <f>'[3]ผูกสูตร Planfin64'!BJ16</f>
        <v>548912.99</v>
      </c>
      <c r="BH257" s="117">
        <f>'[3]ผูกสูตร Planfin64'!BK16</f>
        <v>220459.42</v>
      </c>
      <c r="BI257" s="117">
        <f>'[3]ผูกสูตร Planfin64'!BL16</f>
        <v>482337.12</v>
      </c>
      <c r="BJ257" s="117">
        <f>'[3]ผูกสูตร Planfin64'!BM16</f>
        <v>10499891.33</v>
      </c>
      <c r="BK257" s="117">
        <f>'[3]ผูกสูตร Planfin64'!BN16</f>
        <v>8172567.8899999997</v>
      </c>
      <c r="BL257" s="117">
        <f>'[3]ผูกสูตร Planfin64'!BO16</f>
        <v>1385734.91</v>
      </c>
      <c r="BM257" s="117">
        <f>'[3]ผูกสูตร Planfin64'!BP16</f>
        <v>288806.73</v>
      </c>
      <c r="BN257" s="117">
        <f>'[3]ผูกสูตร Planfin64'!BQ16</f>
        <v>454281.61</v>
      </c>
      <c r="BO257" s="117">
        <f>'[3]ผูกสูตร Planfin64'!BR16</f>
        <v>767724.69</v>
      </c>
      <c r="BP257" s="117">
        <f>'[3]ผูกสูตร Planfin64'!BS16</f>
        <v>608902.53</v>
      </c>
      <c r="BQ257" s="117">
        <f>'[3]ผูกสูตร Planfin64'!BT16</f>
        <v>9928281.75</v>
      </c>
      <c r="BR257" s="117">
        <f>'[3]ผูกสูตร Planfin64'!BU16</f>
        <v>1194686.32</v>
      </c>
      <c r="BS257" s="117">
        <f>'[3]ผูกสูตร Planfin64'!BV16</f>
        <v>1001813.96</v>
      </c>
      <c r="BT257" s="117">
        <f>'[3]ผูกสูตร Planfin64'!BW16</f>
        <v>1617441.29</v>
      </c>
      <c r="BU257" s="117">
        <f>'[3]ผูกสูตร Planfin64'!BX16</f>
        <v>3110356.69</v>
      </c>
      <c r="BV257" s="117">
        <f>'[3]ผูกสูตร Planfin64'!BY16</f>
        <v>6799916.2400000002</v>
      </c>
      <c r="BW257" s="117">
        <f>'[3]ผูกสูตร Planfin64'!BZ16</f>
        <v>1352748.42</v>
      </c>
      <c r="BX257" s="117">
        <f>'[3]ผูกสูตร Planfin64'!CA16</f>
        <v>2037836.56</v>
      </c>
      <c r="BY257" s="117">
        <f>'[3]ผูกสูตร Planfin64'!CB16</f>
        <v>1368518.8</v>
      </c>
      <c r="BZ257" s="118">
        <f t="shared" si="14"/>
        <v>248486578.95999995</v>
      </c>
    </row>
    <row r="258" spans="1:78" ht="21.75" customHeight="1">
      <c r="A258" s="113" t="s">
        <v>724</v>
      </c>
      <c r="B258" s="142" t="s">
        <v>211</v>
      </c>
      <c r="C258" s="143" t="s">
        <v>737</v>
      </c>
      <c r="D258" s="144" t="s">
        <v>738</v>
      </c>
      <c r="E258" s="117">
        <f>'[3]ผูกสูตร Planfin64'!H17</f>
        <v>-166589887.37</v>
      </c>
      <c r="F258" s="117">
        <f>'[3]ผูกสูตร Planfin64'!I17</f>
        <v>0</v>
      </c>
      <c r="G258" s="117">
        <f>'[3]ผูกสูตร Planfin64'!J17</f>
        <v>0</v>
      </c>
      <c r="H258" s="117">
        <f>'[3]ผูกสูตร Planfin64'!K17</f>
        <v>0</v>
      </c>
      <c r="I258" s="117">
        <f>'[3]ผูกสูตร Planfin64'!L17</f>
        <v>0</v>
      </c>
      <c r="J258" s="117">
        <f>'[3]ผูกสูตร Planfin64'!M17</f>
        <v>0</v>
      </c>
      <c r="K258" s="117">
        <f>'[3]ผูกสูตร Planfin64'!N17</f>
        <v>-84923005.019999996</v>
      </c>
      <c r="L258" s="117">
        <f>'[3]ผูกสูตร Planfin64'!O17</f>
        <v>0</v>
      </c>
      <c r="M258" s="117">
        <f>'[3]ผูกสูตร Planfin64'!P17</f>
        <v>-965</v>
      </c>
      <c r="N258" s="117">
        <f>'[3]ผูกสูตร Planfin64'!Q17</f>
        <v>0</v>
      </c>
      <c r="O258" s="117">
        <f>'[3]ผูกสูตร Planfin64'!R17</f>
        <v>0</v>
      </c>
      <c r="P258" s="117">
        <f>'[3]ผูกสูตร Planfin64'!S17</f>
        <v>0</v>
      </c>
      <c r="Q258" s="117">
        <f>'[3]ผูกสูตร Planfin64'!T17</f>
        <v>-48111979.590000004</v>
      </c>
      <c r="R258" s="117">
        <f>'[3]ผูกสูตร Planfin64'!U17</f>
        <v>0</v>
      </c>
      <c r="S258" s="117">
        <f>'[3]ผูกสูตร Planfin64'!V17</f>
        <v>0</v>
      </c>
      <c r="T258" s="117">
        <f>'[3]ผูกสูตร Planfin64'!W17</f>
        <v>0</v>
      </c>
      <c r="U258" s="117">
        <f>'[3]ผูกสูตร Planfin64'!X17</f>
        <v>-535482.79</v>
      </c>
      <c r="V258" s="117">
        <f>'[3]ผูกสูตร Planfin64'!Y17</f>
        <v>0</v>
      </c>
      <c r="W258" s="117">
        <f>'[3]ผูกสูตร Planfin64'!Z17</f>
        <v>-255713525.13999999</v>
      </c>
      <c r="X258" s="117">
        <f>'[3]ผูกสูตร Planfin64'!AA17</f>
        <v>0</v>
      </c>
      <c r="Y258" s="117">
        <f>'[3]ผูกสูตร Planfin64'!AB17</f>
        <v>0</v>
      </c>
      <c r="Z258" s="117">
        <f>'[3]ผูกสูตร Planfin64'!AC17</f>
        <v>-51297058.579999998</v>
      </c>
      <c r="AA258" s="117">
        <f>'[3]ผูกสูตร Planfin64'!AD17</f>
        <v>0</v>
      </c>
      <c r="AB258" s="117">
        <f>'[3]ผูกสูตร Planfin64'!AE17</f>
        <v>0</v>
      </c>
      <c r="AC258" s="117">
        <f>'[3]ผูกสูตร Planfin64'!AF17</f>
        <v>-4299940.1900000004</v>
      </c>
      <c r="AD258" s="117">
        <f>'[3]ผูกสูตร Planfin64'!AG17</f>
        <v>0</v>
      </c>
      <c r="AE258" s="117">
        <f>'[3]ผูกสูตร Planfin64'!AH17</f>
        <v>0</v>
      </c>
      <c r="AF258" s="117">
        <f>'[3]ผูกสูตร Planfin64'!AI17</f>
        <v>0</v>
      </c>
      <c r="AG258" s="117">
        <f>'[3]ผูกสูตร Planfin64'!AJ17</f>
        <v>0</v>
      </c>
      <c r="AH258" s="117">
        <f>'[3]ผูกสูตร Planfin64'!AK17</f>
        <v>0</v>
      </c>
      <c r="AI258" s="117">
        <f>'[3]ผูกสูตร Planfin64'!AL17</f>
        <v>0</v>
      </c>
      <c r="AJ258" s="117">
        <f>'[3]ผูกสูตร Planfin64'!AM17</f>
        <v>-116763.91</v>
      </c>
      <c r="AK258" s="117">
        <f>'[3]ผูกสูตร Planfin64'!AN17</f>
        <v>-3240396</v>
      </c>
      <c r="AL258" s="117">
        <f>'[3]ผูกสูตร Planfin64'!AO17</f>
        <v>-2055923</v>
      </c>
      <c r="AM258" s="117">
        <f>'[3]ผูกสูตร Planfin64'!AP17</f>
        <v>0</v>
      </c>
      <c r="AN258" s="117">
        <f>'[3]ผูกสูตร Planfin64'!AQ17</f>
        <v>0</v>
      </c>
      <c r="AO258" s="117">
        <f>'[3]ผูกสูตร Planfin64'!AR17</f>
        <v>0</v>
      </c>
      <c r="AP258" s="117">
        <f>'[3]ผูกสูตร Planfin64'!AS17</f>
        <v>-203931</v>
      </c>
      <c r="AQ258" s="117">
        <f>'[3]ผูกสูตร Planfin64'!AT17</f>
        <v>0</v>
      </c>
      <c r="AR258" s="117">
        <f>'[3]ผูกสูตร Planfin64'!AU17</f>
        <v>-27605605.629999999</v>
      </c>
      <c r="AS258" s="117">
        <f>'[3]ผูกสูตร Planfin64'!AV17</f>
        <v>-1789952</v>
      </c>
      <c r="AT258" s="117">
        <f>'[3]ผูกสูตร Planfin64'!AW17</f>
        <v>0</v>
      </c>
      <c r="AU258" s="117">
        <f>'[3]ผูกสูตร Planfin64'!AX17</f>
        <v>0</v>
      </c>
      <c r="AV258" s="117">
        <f>'[3]ผูกสูตร Planfin64'!AY17</f>
        <v>0</v>
      </c>
      <c r="AW258" s="117">
        <f>'[3]ผูกสูตร Planfin64'!AZ17</f>
        <v>0</v>
      </c>
      <c r="AX258" s="117">
        <f>'[3]ผูกสูตร Planfin64'!BA17</f>
        <v>0</v>
      </c>
      <c r="AY258" s="117">
        <f>'[3]ผูกสูตร Planfin64'!BB17</f>
        <v>-1889758.74</v>
      </c>
      <c r="AZ258" s="117">
        <f>'[3]ผูกสูตร Planfin64'!BC17</f>
        <v>-3149362.69</v>
      </c>
      <c r="BA258" s="117">
        <f>'[3]ผูกสูตร Planfin64'!BD17</f>
        <v>0</v>
      </c>
      <c r="BB258" s="117">
        <f>'[3]ผูกสูตร Planfin64'!BE17</f>
        <v>0</v>
      </c>
      <c r="BC258" s="117">
        <f>'[3]ผูกสูตร Planfin64'!BF17</f>
        <v>0</v>
      </c>
      <c r="BD258" s="117">
        <f>'[3]ผูกสูตร Planfin64'!BG17</f>
        <v>-2851978.85</v>
      </c>
      <c r="BE258" s="117">
        <f>'[3]ผูกสูตร Planfin64'!BH17</f>
        <v>0</v>
      </c>
      <c r="BF258" s="117">
        <f>'[3]ผูกสูตร Planfin64'!BI17</f>
        <v>0</v>
      </c>
      <c r="BG258" s="117">
        <f>'[3]ผูกสูตร Planfin64'!BJ17</f>
        <v>0</v>
      </c>
      <c r="BH258" s="117">
        <f>'[3]ผูกสูตร Planfin64'!BK17</f>
        <v>0</v>
      </c>
      <c r="BI258" s="117">
        <f>'[3]ผูกสูตร Planfin64'!BL17</f>
        <v>0</v>
      </c>
      <c r="BJ258" s="117">
        <f>'[3]ผูกสูตร Planfin64'!BM17</f>
        <v>-59164443.350000001</v>
      </c>
      <c r="BK258" s="117">
        <f>'[3]ผูกสูตร Planfin64'!BN17</f>
        <v>-110680611.19</v>
      </c>
      <c r="BL258" s="117">
        <f>'[3]ผูกสูตร Planfin64'!BO17</f>
        <v>-26309409</v>
      </c>
      <c r="BM258" s="117">
        <f>'[3]ผูกสูตร Planfin64'!BP17</f>
        <v>-3804164.32</v>
      </c>
      <c r="BN258" s="117">
        <f>'[3]ผูกสูตร Planfin64'!BQ17</f>
        <v>-1085119.58</v>
      </c>
      <c r="BO258" s="117">
        <f>'[3]ผูกสูตร Planfin64'!BR17</f>
        <v>0</v>
      </c>
      <c r="BP258" s="117">
        <f>'[3]ผูกสูตร Planfin64'!BS17</f>
        <v>-608596.06999999995</v>
      </c>
      <c r="BQ258" s="117">
        <f>'[3]ผูกสูตร Planfin64'!BT17</f>
        <v>-31735280.440000001</v>
      </c>
      <c r="BR258" s="117">
        <f>'[3]ผูกสูตร Planfin64'!BU17</f>
        <v>-1291185.44</v>
      </c>
      <c r="BS258" s="117">
        <f>'[3]ผูกสูตร Planfin64'!BV17</f>
        <v>-144221.76000000001</v>
      </c>
      <c r="BT258" s="117">
        <f>'[3]ผูกสูตร Planfin64'!BW17</f>
        <v>-449192.45</v>
      </c>
      <c r="BU258" s="117">
        <f>'[3]ผูกสูตร Planfin64'!BX17</f>
        <v>-14345506.130000001</v>
      </c>
      <c r="BV258" s="117">
        <f>'[3]ผูกสูตร Planfin64'!BY17</f>
        <v>-45873866.189999998</v>
      </c>
      <c r="BW258" s="117">
        <f>'[3]ผูกสูตร Planfin64'!BZ17</f>
        <v>-2496959</v>
      </c>
      <c r="BX258" s="117">
        <f>'[3]ผูกสูตร Planfin64'!CA17</f>
        <v>0</v>
      </c>
      <c r="BY258" s="117">
        <f>'[3]ผูกสูตร Planfin64'!CB17</f>
        <v>0</v>
      </c>
      <c r="BZ258" s="118">
        <f t="shared" si="14"/>
        <v>-952364070.42000055</v>
      </c>
    </row>
    <row r="259" spans="1:78" ht="21.75" customHeight="1">
      <c r="A259" s="113" t="s">
        <v>724</v>
      </c>
      <c r="B259" s="142" t="s">
        <v>211</v>
      </c>
      <c r="C259" s="143" t="s">
        <v>739</v>
      </c>
      <c r="D259" s="144" t="s">
        <v>740</v>
      </c>
      <c r="E259" s="117">
        <f>'[3]ผูกสูตร Planfin64'!H18</f>
        <v>-190754111.38999999</v>
      </c>
      <c r="F259" s="117">
        <f>'[3]ผูกสูตร Planfin64'!I18</f>
        <v>-29104607.300000001</v>
      </c>
      <c r="G259" s="117">
        <f>'[3]ผูกสูตร Planfin64'!J18</f>
        <v>-35772859.880000003</v>
      </c>
      <c r="H259" s="117">
        <f>'[3]ผูกสูตร Planfin64'!K18</f>
        <v>-11977019.91</v>
      </c>
      <c r="I259" s="117">
        <f>'[3]ผูกสูตร Planfin64'!L18</f>
        <v>-5537009.2300000004</v>
      </c>
      <c r="J259" s="117">
        <f>'[3]ผูกสูตร Planfin64'!M18</f>
        <v>0</v>
      </c>
      <c r="K259" s="117">
        <f>'[3]ผูกสูตร Planfin64'!N18</f>
        <v>-278152982.98000002</v>
      </c>
      <c r="L259" s="117">
        <f>'[3]ผูกสูตร Planfin64'!O18</f>
        <v>-12699092.390000001</v>
      </c>
      <c r="M259" s="117">
        <f>'[3]ผูกสูตร Planfin64'!P18</f>
        <v>-1936556.41</v>
      </c>
      <c r="N259" s="117">
        <f>'[3]ผูกสูตร Planfin64'!Q18</f>
        <v>-252476206.65000001</v>
      </c>
      <c r="O259" s="117">
        <f>'[3]ผูกสูตร Planfin64'!R18</f>
        <v>-299947.95</v>
      </c>
      <c r="P259" s="117">
        <f>'[3]ผูกสูตร Planfin64'!S18</f>
        <v>-11198907.43</v>
      </c>
      <c r="Q259" s="117">
        <f>'[3]ผูกสูตร Planfin64'!T18</f>
        <v>-41627195.359999999</v>
      </c>
      <c r="R259" s="117">
        <f>'[3]ผูกสูตร Planfin64'!U18</f>
        <v>-63986966.390000001</v>
      </c>
      <c r="S259" s="117">
        <f>'[3]ผูกสูตร Planfin64'!V18</f>
        <v>-1150619.42</v>
      </c>
      <c r="T259" s="117">
        <f>'[3]ผูกสูตร Planfin64'!W18</f>
        <v>-976642.55</v>
      </c>
      <c r="U259" s="117">
        <f>'[3]ผูกสูตร Planfin64'!X18</f>
        <v>-2330875.27</v>
      </c>
      <c r="V259" s="117">
        <f>'[3]ผูกสูตร Planfin64'!Y18</f>
        <v>0</v>
      </c>
      <c r="W259" s="117">
        <f>'[3]ผูกสูตร Planfin64'!Z18</f>
        <v>-85020787.730000004</v>
      </c>
      <c r="X259" s="117">
        <f>'[3]ผูกสูตร Planfin64'!AA18</f>
        <v>-23344483.829999998</v>
      </c>
      <c r="Y259" s="117">
        <f>'[3]ผูกสูตร Planfin64'!AB18</f>
        <v>-6390296.79</v>
      </c>
      <c r="Z259" s="117">
        <f>'[3]ผูกสูตร Planfin64'!AC18</f>
        <v>-21050199.77</v>
      </c>
      <c r="AA259" s="117">
        <f>'[3]ผูกสูตร Planfin64'!AD18</f>
        <v>-1396708.73</v>
      </c>
      <c r="AB259" s="117">
        <f>'[3]ผูกสูตร Planfin64'!AE18</f>
        <v>0</v>
      </c>
      <c r="AC259" s="117">
        <f>'[3]ผูกสูตร Planfin64'!AF18</f>
        <v>0</v>
      </c>
      <c r="AD259" s="117">
        <f>'[3]ผูกสูตร Planfin64'!AG18</f>
        <v>0</v>
      </c>
      <c r="AE259" s="117">
        <f>'[3]ผูกสูตร Planfin64'!AH18</f>
        <v>-3834.4</v>
      </c>
      <c r="AF259" s="117">
        <f>'[3]ผูกสูตร Planfin64'!AI18</f>
        <v>-238254017.24000001</v>
      </c>
      <c r="AG259" s="117">
        <f>'[3]ผูกสูตร Planfin64'!AJ18</f>
        <v>-3372534.93</v>
      </c>
      <c r="AH259" s="117">
        <f>'[3]ผูกสูตร Planfin64'!AK18</f>
        <v>-1617894.49</v>
      </c>
      <c r="AI259" s="117">
        <f>'[3]ผูกสูตร Planfin64'!AL18</f>
        <v>-709379.38</v>
      </c>
      <c r="AJ259" s="117">
        <f>'[3]ผูกสูตร Planfin64'!AM18</f>
        <v>-56163.839999999997</v>
      </c>
      <c r="AK259" s="117">
        <f>'[3]ผูกสูตร Planfin64'!AN18</f>
        <v>-7773132</v>
      </c>
      <c r="AL259" s="117">
        <f>'[3]ผูกสูตร Planfin64'!AO18</f>
        <v>-2023441</v>
      </c>
      <c r="AM259" s="117">
        <f>'[3]ผูกสูตร Planfin64'!AP18</f>
        <v>-1990574.36</v>
      </c>
      <c r="AN259" s="117">
        <f>'[3]ผูกสูตร Planfin64'!AQ18</f>
        <v>-7333153.6600000001</v>
      </c>
      <c r="AO259" s="117">
        <f>'[3]ผูกสูตร Planfin64'!AR18</f>
        <v>-1990369.14</v>
      </c>
      <c r="AP259" s="117">
        <f>'[3]ผูกสูตร Planfin64'!AS18</f>
        <v>-3043458.13</v>
      </c>
      <c r="AQ259" s="117">
        <f>'[3]ผูกสูตร Planfin64'!AT18</f>
        <v>-2008643.4</v>
      </c>
      <c r="AR259" s="117">
        <f>'[3]ผูกสูตร Planfin64'!AU18</f>
        <v>-44648024.780000001</v>
      </c>
      <c r="AS259" s="117">
        <f>'[3]ผูกสูตร Planfin64'!AV18</f>
        <v>0</v>
      </c>
      <c r="AT259" s="117">
        <f>'[3]ผูกสูตร Planfin64'!AW18</f>
        <v>-823945.94</v>
      </c>
      <c r="AU259" s="117">
        <f>'[3]ผูกสูตร Planfin64'!AX18</f>
        <v>-3630093.81</v>
      </c>
      <c r="AV259" s="117">
        <f>'[3]ผูกสูตร Planfin64'!AY18</f>
        <v>-193163.29</v>
      </c>
      <c r="AW259" s="117">
        <f>'[3]ผูกสูตร Planfin64'!AZ18</f>
        <v>-982.48</v>
      </c>
      <c r="AX259" s="117">
        <f>'[3]ผูกสูตร Planfin64'!BA18</f>
        <v>-3974368.24</v>
      </c>
      <c r="AY259" s="117">
        <f>'[3]ผูกสูตร Planfin64'!BB18</f>
        <v>-212985310.09999999</v>
      </c>
      <c r="AZ259" s="117">
        <f>'[3]ผูกสูตร Planfin64'!BC18</f>
        <v>0</v>
      </c>
      <c r="BA259" s="117">
        <f>'[3]ผูกสูตร Planfin64'!BD18</f>
        <v>-3016399.21</v>
      </c>
      <c r="BB259" s="117">
        <f>'[3]ผูกสูตร Planfin64'!BE18</f>
        <v>-7515519.9199999999</v>
      </c>
      <c r="BC259" s="117">
        <f>'[3]ผูกสูตร Planfin64'!BF18</f>
        <v>-16899756.739999998</v>
      </c>
      <c r="BD259" s="117">
        <f>'[3]ผูกสูตร Planfin64'!BG18</f>
        <v>-102181.87</v>
      </c>
      <c r="BE259" s="117">
        <f>'[3]ผูกสูตร Planfin64'!BH18</f>
        <v>-7877586.6600000001</v>
      </c>
      <c r="BF259" s="117">
        <f>'[3]ผูกสูตร Planfin64'!BI18</f>
        <v>-26486544.690000001</v>
      </c>
      <c r="BG259" s="117">
        <f>'[3]ผูกสูตร Planfin64'!BJ18</f>
        <v>-2177957.67</v>
      </c>
      <c r="BH259" s="117">
        <f>'[3]ผูกสูตร Planfin64'!BK18</f>
        <v>-606724.81999999995</v>
      </c>
      <c r="BI259" s="117">
        <f>'[3]ผูกสูตร Planfin64'!BL18</f>
        <v>-305465.84000000003</v>
      </c>
      <c r="BJ259" s="117">
        <f>'[3]ผูกสูตร Planfin64'!BM18</f>
        <v>-274283763.05000001</v>
      </c>
      <c r="BK259" s="117">
        <f>'[3]ผูกสูตร Planfin64'!BN18</f>
        <v>-30131173.440000001</v>
      </c>
      <c r="BL259" s="117">
        <f>'[3]ผูกสูตร Planfin64'!BO18</f>
        <v>-952364.84</v>
      </c>
      <c r="BM259" s="117">
        <f>'[3]ผูกสูตร Planfin64'!BP18</f>
        <v>0</v>
      </c>
      <c r="BN259" s="117">
        <f>'[3]ผูกสูตร Planfin64'!BQ18</f>
        <v>-3092699.86</v>
      </c>
      <c r="BO259" s="117">
        <f>'[3]ผูกสูตร Planfin64'!BR18</f>
        <v>-1394363.53</v>
      </c>
      <c r="BP259" s="117">
        <f>'[3]ผูกสูตร Planfin64'!BS18</f>
        <v>-58584.14</v>
      </c>
      <c r="BQ259" s="117">
        <f>'[3]ผูกสูตร Planfin64'!BT18</f>
        <v>-271725007.63999999</v>
      </c>
      <c r="BR259" s="117">
        <f>'[3]ผูกสูตร Planfin64'!BU18</f>
        <v>-194605.17</v>
      </c>
      <c r="BS259" s="117">
        <f>'[3]ผูกสูตร Planfin64'!BV18</f>
        <v>0</v>
      </c>
      <c r="BT259" s="117">
        <f>'[3]ผูกสูตร Planfin64'!BW18</f>
        <v>-11668179.49</v>
      </c>
      <c r="BU259" s="117">
        <f>'[3]ผูกสูตร Planfin64'!BX18</f>
        <v>-7412972.1600000001</v>
      </c>
      <c r="BV259" s="117">
        <f>'[3]ผูกสูตร Planfin64'!BY18</f>
        <v>-18246662.66</v>
      </c>
      <c r="BW259" s="117">
        <f>'[3]ผูกสูตร Planfin64'!BZ18</f>
        <v>-539409.81000000006</v>
      </c>
      <c r="BX259" s="117">
        <f>'[3]ผูกสูตร Planfin64'!CA18</f>
        <v>0</v>
      </c>
      <c r="BY259" s="117">
        <f>'[3]ผูกสูตร Planfin64'!CB18</f>
        <v>-4131881.81</v>
      </c>
      <c r="BZ259" s="118">
        <f t="shared" si="14"/>
        <v>-2302436366.9899998</v>
      </c>
    </row>
    <row r="260" spans="1:78" ht="21.75" customHeight="1">
      <c r="A260" s="113" t="s">
        <v>724</v>
      </c>
      <c r="B260" s="142" t="s">
        <v>211</v>
      </c>
      <c r="C260" s="143" t="s">
        <v>741</v>
      </c>
      <c r="D260" s="144" t="s">
        <v>742</v>
      </c>
      <c r="E260" s="117">
        <f>'[3]ผูกสูตร Planfin64'!H19</f>
        <v>0</v>
      </c>
      <c r="F260" s="117">
        <f>'[3]ผูกสูตร Planfin64'!I19</f>
        <v>0</v>
      </c>
      <c r="G260" s="117">
        <f>'[3]ผูกสูตร Planfin64'!J19</f>
        <v>5152659.8600000003</v>
      </c>
      <c r="H260" s="117">
        <f>'[3]ผูกสูตร Planfin64'!K19</f>
        <v>8111496.6600000001</v>
      </c>
      <c r="I260" s="117">
        <f>'[3]ผูกสูตร Planfin64'!L19</f>
        <v>0</v>
      </c>
      <c r="J260" s="117">
        <f>'[3]ผูกสูตร Planfin64'!M19</f>
        <v>0</v>
      </c>
      <c r="K260" s="117">
        <f>'[3]ผูกสูตร Planfin64'!N19</f>
        <v>89301665.700000003</v>
      </c>
      <c r="L260" s="117">
        <f>'[3]ผูกสูตร Planfin64'!O19</f>
        <v>3695793.34</v>
      </c>
      <c r="M260" s="117">
        <f>'[3]ผูกสูตร Planfin64'!P19</f>
        <v>1906584.4</v>
      </c>
      <c r="N260" s="117">
        <f>'[3]ผูกสูตร Planfin64'!Q19</f>
        <v>96696156.829999998</v>
      </c>
      <c r="O260" s="117">
        <f>'[3]ผูกสูตร Planfin64'!R19</f>
        <v>311015.53999999998</v>
      </c>
      <c r="P260" s="117">
        <f>'[3]ผูกสูตร Planfin64'!S19</f>
        <v>1768353.48</v>
      </c>
      <c r="Q260" s="117">
        <f>'[3]ผูกสูตร Planfin64'!T19</f>
        <v>3986436.34</v>
      </c>
      <c r="R260" s="117">
        <f>'[3]ผูกสูตร Planfin64'!U19</f>
        <v>7528059.6399999997</v>
      </c>
      <c r="S260" s="117">
        <f>'[3]ผูกสูตร Planfin64'!V19</f>
        <v>-490995.56</v>
      </c>
      <c r="T260" s="117">
        <f>'[3]ผูกสูตร Planfin64'!W19</f>
        <v>0</v>
      </c>
      <c r="U260" s="117">
        <f>'[3]ผูกสูตร Planfin64'!X19</f>
        <v>3176927.71</v>
      </c>
      <c r="V260" s="117">
        <f>'[3]ผูกสูตร Planfin64'!Y19</f>
        <v>3981165.44</v>
      </c>
      <c r="W260" s="117">
        <f>'[3]ผูกสูตร Planfin64'!Z19</f>
        <v>0</v>
      </c>
      <c r="X260" s="117">
        <f>'[3]ผูกสูตร Planfin64'!AA19</f>
        <v>10630372.68</v>
      </c>
      <c r="Y260" s="117">
        <f>'[3]ผูกสูตร Planfin64'!AB19</f>
        <v>0</v>
      </c>
      <c r="Z260" s="117">
        <f>'[3]ผูกสูตร Planfin64'!AC19</f>
        <v>0</v>
      </c>
      <c r="AA260" s="117">
        <f>'[3]ผูกสูตร Planfin64'!AD19</f>
        <v>1942179.07</v>
      </c>
      <c r="AB260" s="117">
        <f>'[3]ผูกสูตร Planfin64'!AE19</f>
        <v>0</v>
      </c>
      <c r="AC260" s="117">
        <f>'[3]ผูกสูตร Planfin64'!AF19</f>
        <v>0</v>
      </c>
      <c r="AD260" s="117">
        <f>'[3]ผูกสูตร Planfin64'!AG19</f>
        <v>0</v>
      </c>
      <c r="AE260" s="117">
        <f>'[3]ผูกสูตร Planfin64'!AH19</f>
        <v>0</v>
      </c>
      <c r="AF260" s="117">
        <f>'[3]ผูกสูตร Planfin64'!AI19</f>
        <v>36312245.670000002</v>
      </c>
      <c r="AG260" s="117">
        <f>'[3]ผูกสูตร Planfin64'!AJ19</f>
        <v>7733759.1399999997</v>
      </c>
      <c r="AH260" s="117">
        <f>'[3]ผูกสูตร Planfin64'!AK19</f>
        <v>5521795.2300000004</v>
      </c>
      <c r="AI260" s="117">
        <f>'[3]ผูกสูตร Planfin64'!AL19</f>
        <v>4162419.69</v>
      </c>
      <c r="AJ260" s="117">
        <f>'[3]ผูกสูตร Planfin64'!AM19</f>
        <v>1832672.15</v>
      </c>
      <c r="AK260" s="117">
        <f>'[3]ผูกสูตร Planfin64'!AN19</f>
        <v>236018.1</v>
      </c>
      <c r="AL260" s="117">
        <f>'[3]ผูกสูตร Planfin64'!AO19</f>
        <v>3076017.42</v>
      </c>
      <c r="AM260" s="117">
        <f>'[3]ผูกสูตร Planfin64'!AP19</f>
        <v>4719231.87</v>
      </c>
      <c r="AN260" s="117">
        <f>'[3]ผูกสูตร Planfin64'!AQ19</f>
        <v>11259800.34</v>
      </c>
      <c r="AO260" s="117">
        <f>'[3]ผูกสูตร Planfin64'!AR19</f>
        <v>5898055.5599999996</v>
      </c>
      <c r="AP260" s="117">
        <f>'[3]ผูกสูตร Planfin64'!AS19</f>
        <v>1325025.45</v>
      </c>
      <c r="AQ260" s="117">
        <f>'[3]ผูกสูตร Planfin64'!AT19</f>
        <v>3841670.46</v>
      </c>
      <c r="AR260" s="117">
        <f>'[3]ผูกสูตร Planfin64'!AU19</f>
        <v>0</v>
      </c>
      <c r="AS260" s="117">
        <f>'[3]ผูกสูตร Planfin64'!AV19</f>
        <v>0</v>
      </c>
      <c r="AT260" s="117">
        <f>'[3]ผูกสูตร Planfin64'!AW19</f>
        <v>864664.5</v>
      </c>
      <c r="AU260" s="117">
        <f>'[3]ผูกสูตร Planfin64'!AX19</f>
        <v>4266978.5199999996</v>
      </c>
      <c r="AV260" s="117">
        <f>'[3]ผูกสูตร Planfin64'!AY19</f>
        <v>1099781.54</v>
      </c>
      <c r="AW260" s="117">
        <f>'[3]ผูกสูตร Planfin64'!AZ19</f>
        <v>73414.259999999995</v>
      </c>
      <c r="AX260" s="117">
        <f>'[3]ผูกสูตร Planfin64'!BA19</f>
        <v>0</v>
      </c>
      <c r="AY260" s="117">
        <f>'[3]ผูกสูตร Planfin64'!BB19</f>
        <v>91790478.409999996</v>
      </c>
      <c r="AZ260" s="117">
        <f>'[3]ผูกสูตร Planfin64'!BC19</f>
        <v>0</v>
      </c>
      <c r="BA260" s="117">
        <f>'[3]ผูกสูตร Planfin64'!BD19</f>
        <v>2768142.45</v>
      </c>
      <c r="BB260" s="117">
        <f>'[3]ผูกสูตร Planfin64'!BE19</f>
        <v>7161097.29</v>
      </c>
      <c r="BC260" s="117">
        <f>'[3]ผูกสูตร Planfin64'!BF19</f>
        <v>0</v>
      </c>
      <c r="BD260" s="117">
        <f>'[3]ผูกสูตร Planfin64'!BG19</f>
        <v>0</v>
      </c>
      <c r="BE260" s="117">
        <f>'[3]ผูกสูตร Planfin64'!BH19</f>
        <v>0</v>
      </c>
      <c r="BF260" s="117">
        <f>'[3]ผูกสูตร Planfin64'!BI19</f>
        <v>0</v>
      </c>
      <c r="BG260" s="117">
        <f>'[3]ผูกสูตร Planfin64'!BJ19</f>
        <v>1247809.07</v>
      </c>
      <c r="BH260" s="117">
        <f>'[3]ผูกสูตร Planfin64'!BK19</f>
        <v>147342.85</v>
      </c>
      <c r="BI260" s="117">
        <f>'[3]ผูกสูตร Planfin64'!BL19</f>
        <v>1570942.86</v>
      </c>
      <c r="BJ260" s="117">
        <f>'[3]ผูกสูตร Planfin64'!BM19</f>
        <v>28275822.940000001</v>
      </c>
      <c r="BK260" s="117">
        <f>'[3]ผูกสูตร Planfin64'!BN19</f>
        <v>0</v>
      </c>
      <c r="BL260" s="117">
        <f>'[3]ผูกสูตร Planfin64'!BO19</f>
        <v>0</v>
      </c>
      <c r="BM260" s="117">
        <f>'[3]ผูกสูตร Planfin64'!BP19</f>
        <v>0</v>
      </c>
      <c r="BN260" s="117">
        <f>'[3]ผูกสูตร Planfin64'!BQ19</f>
        <v>3857001.81</v>
      </c>
      <c r="BO260" s="117">
        <f>'[3]ผูกสูตร Planfin64'!BR19</f>
        <v>2743631.47</v>
      </c>
      <c r="BP260" s="117">
        <f>'[3]ผูกสูตร Planfin64'!BS19</f>
        <v>696483.14</v>
      </c>
      <c r="BQ260" s="117">
        <f>'[3]ผูกสูตร Planfin64'!BT19</f>
        <v>15673560.779999999</v>
      </c>
      <c r="BR260" s="117">
        <f>'[3]ผูกสูตร Planfin64'!BU19</f>
        <v>0</v>
      </c>
      <c r="BS260" s="117">
        <f>'[3]ผูกสูตร Planfin64'!BV19</f>
        <v>0</v>
      </c>
      <c r="BT260" s="117">
        <f>'[3]ผูกสูตร Planfin64'!BW19</f>
        <v>14423689.470000001</v>
      </c>
      <c r="BU260" s="117">
        <f>'[3]ผูกสูตร Planfin64'!BX19</f>
        <v>3436357.3</v>
      </c>
      <c r="BV260" s="117">
        <f>'[3]ผูกสูตร Planfin64'!BY19</f>
        <v>130987.74</v>
      </c>
      <c r="BW260" s="117">
        <f>'[3]ผูกสูตร Planfin64'!BZ19</f>
        <v>280911.21999999997</v>
      </c>
      <c r="BX260" s="117">
        <f>'[3]ผูกสูตร Planfin64'!CA19</f>
        <v>0</v>
      </c>
      <c r="BY260" s="117">
        <f>'[3]ผูกสูตร Planfin64'!CB19</f>
        <v>2339399.9900000002</v>
      </c>
      <c r="BZ260" s="118">
        <f t="shared" si="14"/>
        <v>506465079.82000005</v>
      </c>
    </row>
    <row r="261" spans="1:78" ht="21.75" customHeight="1">
      <c r="A261" s="113" t="s">
        <v>724</v>
      </c>
      <c r="B261" s="142" t="s">
        <v>211</v>
      </c>
      <c r="C261" s="143" t="s">
        <v>743</v>
      </c>
      <c r="D261" s="144" t="s">
        <v>744</v>
      </c>
      <c r="E261" s="117">
        <f>'[3]ผูกสูตร Planfin64'!H20</f>
        <v>-18369847.149999999</v>
      </c>
      <c r="F261" s="117">
        <f>'[3]ผูกสูตร Planfin64'!I20</f>
        <v>0</v>
      </c>
      <c r="G261" s="117">
        <f>'[3]ผูกสูตร Planfin64'!J20</f>
        <v>188346</v>
      </c>
      <c r="H261" s="117">
        <f>'[3]ผูกสูตร Planfin64'!K20</f>
        <v>-11723</v>
      </c>
      <c r="I261" s="117">
        <f>'[3]ผูกสูตร Planfin64'!L20</f>
        <v>-13492.3</v>
      </c>
      <c r="J261" s="117">
        <f>'[3]ผูกสูตร Planfin64'!M20</f>
        <v>0</v>
      </c>
      <c r="K261" s="117">
        <f>'[3]ผูกสูตร Planfin64'!N20</f>
        <v>-35257240.93</v>
      </c>
      <c r="L261" s="117">
        <f>'[3]ผูกสูตร Planfin64'!O20</f>
        <v>-538366.55000000005</v>
      </c>
      <c r="M261" s="117">
        <f>'[3]ผูกสูตร Planfin64'!P20</f>
        <v>-43399</v>
      </c>
      <c r="N261" s="117">
        <f>'[3]ผูกสูตร Planfin64'!Q20</f>
        <v>-4371771</v>
      </c>
      <c r="O261" s="117">
        <f>'[3]ผูกสูตร Planfin64'!R20</f>
        <v>-138929</v>
      </c>
      <c r="P261" s="117">
        <f>'[3]ผูกสูตร Planfin64'!S20</f>
        <v>-563856.38</v>
      </c>
      <c r="Q261" s="117">
        <f>'[3]ผูกสูตร Planfin64'!T20</f>
        <v>-580</v>
      </c>
      <c r="R261" s="117">
        <f>'[3]ผูกสูตร Planfin64'!U20</f>
        <v>-848042</v>
      </c>
      <c r="S261" s="117">
        <f>'[3]ผูกสูตร Planfin64'!V20</f>
        <v>0</v>
      </c>
      <c r="T261" s="117">
        <f>'[3]ผูกสูตร Planfin64'!W20</f>
        <v>-25950.799999999999</v>
      </c>
      <c r="U261" s="117">
        <f>'[3]ผูกสูตร Planfin64'!X20</f>
        <v>3681849</v>
      </c>
      <c r="V261" s="117">
        <f>'[3]ผูกสูตร Planfin64'!Y20</f>
        <v>-407157.35</v>
      </c>
      <c r="W261" s="117">
        <f>'[3]ผูกสูตร Planfin64'!Z20</f>
        <v>-74494030.459999993</v>
      </c>
      <c r="X261" s="117">
        <f>'[3]ผูกสูตร Planfin64'!AA20</f>
        <v>-2551724</v>
      </c>
      <c r="Y261" s="117">
        <f>'[3]ผูกสูตร Planfin64'!AB20</f>
        <v>-47245.14</v>
      </c>
      <c r="Z261" s="117">
        <f>'[3]ผูกสูตร Planfin64'!AC20</f>
        <v>-45</v>
      </c>
      <c r="AA261" s="117">
        <f>'[3]ผูกสูตร Planfin64'!AD20</f>
        <v>-1115930</v>
      </c>
      <c r="AB261" s="117">
        <f>'[3]ผูกสูตร Planfin64'!AE20</f>
        <v>-6117</v>
      </c>
      <c r="AC261" s="117">
        <f>'[3]ผูกสูตร Planfin64'!AF20</f>
        <v>-4122169.7</v>
      </c>
      <c r="AD261" s="117">
        <f>'[3]ผูกสูตร Planfin64'!AG20</f>
        <v>0</v>
      </c>
      <c r="AE261" s="117">
        <f>'[3]ผูกสูตร Planfin64'!AH20</f>
        <v>0</v>
      </c>
      <c r="AF261" s="117">
        <f>'[3]ผูกสูตร Planfin64'!AI20</f>
        <v>-173146124.55000001</v>
      </c>
      <c r="AG261" s="117">
        <f>'[3]ผูกสูตร Planfin64'!AJ20</f>
        <v>-24632</v>
      </c>
      <c r="AH261" s="117">
        <f>'[3]ผูกสูตร Planfin64'!AK20</f>
        <v>-182752</v>
      </c>
      <c r="AI261" s="117">
        <f>'[3]ผูกสูตร Planfin64'!AL20</f>
        <v>-82764</v>
      </c>
      <c r="AJ261" s="117">
        <f>'[3]ผูกสูตร Planfin64'!AM20</f>
        <v>-689938</v>
      </c>
      <c r="AK261" s="117">
        <f>'[3]ผูกสูตร Planfin64'!AN20</f>
        <v>-7566.5</v>
      </c>
      <c r="AL261" s="117">
        <f>'[3]ผูกสูตร Planfin64'!AO20</f>
        <v>-240169</v>
      </c>
      <c r="AM261" s="117">
        <f>'[3]ผูกสูตร Planfin64'!AP20</f>
        <v>-216860</v>
      </c>
      <c r="AN261" s="117">
        <f>'[3]ผูกสูตร Planfin64'!AQ20</f>
        <v>-96217</v>
      </c>
      <c r="AO261" s="117">
        <f>'[3]ผูกสูตร Planfin64'!AR20</f>
        <v>-61723</v>
      </c>
      <c r="AP261" s="117">
        <f>'[3]ผูกสูตร Planfin64'!AS20</f>
        <v>-200531.8</v>
      </c>
      <c r="AQ261" s="117">
        <f>'[3]ผูกสูตร Planfin64'!AT20</f>
        <v>-191050</v>
      </c>
      <c r="AR261" s="117">
        <f>'[3]ผูกสูตร Planfin64'!AU20</f>
        <v>-23113005.350000001</v>
      </c>
      <c r="AS261" s="117">
        <f>'[3]ผูกสูตร Planfin64'!AV20</f>
        <v>-120768</v>
      </c>
      <c r="AT261" s="117">
        <f>'[3]ผูกสูตร Planfin64'!AW20</f>
        <v>-137257.5</v>
      </c>
      <c r="AU261" s="117">
        <f>'[3]ผูกสูตร Planfin64'!AX20</f>
        <v>-5349408</v>
      </c>
      <c r="AV261" s="117">
        <f>'[3]ผูกสูตร Planfin64'!AY20</f>
        <v>-231390.5</v>
      </c>
      <c r="AW261" s="117">
        <f>'[3]ผูกสูตร Planfin64'!AZ20</f>
        <v>13836.25</v>
      </c>
      <c r="AX261" s="117">
        <f>'[3]ผูกสูตร Planfin64'!BA20</f>
        <v>0</v>
      </c>
      <c r="AY261" s="117">
        <f>'[3]ผูกสูตร Planfin64'!BB20</f>
        <v>-37931605</v>
      </c>
      <c r="AZ261" s="117">
        <f>'[3]ผูกสูตร Planfin64'!BC20</f>
        <v>406890</v>
      </c>
      <c r="BA261" s="117">
        <f>'[3]ผูกสูตร Planfin64'!BD20</f>
        <v>-5177508</v>
      </c>
      <c r="BB261" s="117">
        <f>'[3]ผูกสูตร Planfin64'!BE20</f>
        <v>-5787560</v>
      </c>
      <c r="BC261" s="117">
        <f>'[3]ผูกสูตร Planfin64'!BF20</f>
        <v>0</v>
      </c>
      <c r="BD261" s="117">
        <f>'[3]ผูกสูตร Planfin64'!BG20</f>
        <v>0</v>
      </c>
      <c r="BE261" s="117">
        <f>'[3]ผูกสูตร Planfin64'!BH20</f>
        <v>-313918</v>
      </c>
      <c r="BF261" s="117">
        <f>'[3]ผูกสูตร Planfin64'!BI20</f>
        <v>-734213.36</v>
      </c>
      <c r="BG261" s="117">
        <f>'[3]ผูกสูตร Planfin64'!BJ20</f>
        <v>-314663</v>
      </c>
      <c r="BH261" s="117">
        <f>'[3]ผูกสูตร Planfin64'!BK20</f>
        <v>290</v>
      </c>
      <c r="BI261" s="117">
        <f>'[3]ผูกสูตร Planfin64'!BL20</f>
        <v>-27121</v>
      </c>
      <c r="BJ261" s="117">
        <f>'[3]ผูกสูตร Planfin64'!BM20</f>
        <v>-25634216.149999999</v>
      </c>
      <c r="BK261" s="117">
        <f>'[3]ผูกสูตร Planfin64'!BN20</f>
        <v>-2054664</v>
      </c>
      <c r="BL261" s="117">
        <f>'[3]ผูกสูตร Planfin64'!BO20</f>
        <v>-2046</v>
      </c>
      <c r="BM261" s="117">
        <f>'[3]ผูกสูตร Planfin64'!BP20</f>
        <v>0</v>
      </c>
      <c r="BN261" s="117">
        <f>'[3]ผูกสูตร Planfin64'!BQ20</f>
        <v>-130463.53</v>
      </c>
      <c r="BO261" s="117">
        <f>'[3]ผูกสูตร Planfin64'!BR20</f>
        <v>-7721</v>
      </c>
      <c r="BP261" s="117">
        <f>'[3]ผูกสูตร Planfin64'!BS20</f>
        <v>-11194</v>
      </c>
      <c r="BQ261" s="117">
        <f>'[3]ผูกสูตร Planfin64'!BT20</f>
        <v>-52253885</v>
      </c>
      <c r="BR261" s="117">
        <f>'[3]ผูกสูตร Planfin64'!BU20</f>
        <v>-223703.5</v>
      </c>
      <c r="BS261" s="117">
        <f>'[3]ผูกสูตร Planfin64'!BV20</f>
        <v>0</v>
      </c>
      <c r="BT261" s="117">
        <f>'[3]ผูกสูตร Planfin64'!BW20</f>
        <v>-2954958.25</v>
      </c>
      <c r="BU261" s="117">
        <f>'[3]ผูกสูตร Planfin64'!BX20</f>
        <v>-392126.15</v>
      </c>
      <c r="BV261" s="117">
        <f>'[3]ผูกสูตร Planfin64'!BY20</f>
        <v>-7261223</v>
      </c>
      <c r="BW261" s="117">
        <f>'[3]ผูกสูตร Planfin64'!BZ20</f>
        <v>-264293</v>
      </c>
      <c r="BX261" s="117">
        <f>'[3]ผูกสูตร Planfin64'!CA20</f>
        <v>0</v>
      </c>
      <c r="BY261" s="117">
        <f>'[3]ผูกสูตร Planfin64'!CB20</f>
        <v>-11397</v>
      </c>
      <c r="BZ261" s="118">
        <f t="shared" si="14"/>
        <v>-484217041.64999998</v>
      </c>
    </row>
    <row r="262" spans="1:78" ht="21.75" customHeight="1">
      <c r="A262" s="113" t="s">
        <v>724</v>
      </c>
      <c r="B262" s="142" t="s">
        <v>211</v>
      </c>
      <c r="C262" s="143" t="s">
        <v>745</v>
      </c>
      <c r="D262" s="144" t="s">
        <v>746</v>
      </c>
      <c r="E262" s="117">
        <f>'[3]ผูกสูตร Planfin64'!H21</f>
        <v>0</v>
      </c>
      <c r="F262" s="117">
        <f>'[3]ผูกสูตร Planfin64'!I21</f>
        <v>0</v>
      </c>
      <c r="G262" s="117">
        <f>'[3]ผูกสูตร Planfin64'!J21</f>
        <v>0</v>
      </c>
      <c r="H262" s="117">
        <f>'[3]ผูกสูตร Planfin64'!K21</f>
        <v>2096963</v>
      </c>
      <c r="I262" s="117">
        <f>'[3]ผูกสูตร Planfin64'!L21</f>
        <v>0</v>
      </c>
      <c r="J262" s="117">
        <f>'[3]ผูกสูตร Planfin64'!M21</f>
        <v>0</v>
      </c>
      <c r="K262" s="117">
        <f>'[3]ผูกสูตร Planfin64'!N21</f>
        <v>2915146.27</v>
      </c>
      <c r="L262" s="117">
        <f>'[3]ผูกสูตร Planfin64'!O21</f>
        <v>8375835.25</v>
      </c>
      <c r="M262" s="117">
        <f>'[3]ผูกสูตร Planfin64'!P21</f>
        <v>240</v>
      </c>
      <c r="N262" s="117">
        <f>'[3]ผูกสูตร Planfin64'!Q21</f>
        <v>9016054</v>
      </c>
      <c r="O262" s="117">
        <f>'[3]ผูกสูตร Planfin64'!R21</f>
        <v>172789</v>
      </c>
      <c r="P262" s="117">
        <f>'[3]ผูกสูตร Planfin64'!S21</f>
        <v>9032076.9499999993</v>
      </c>
      <c r="Q262" s="117">
        <f>'[3]ผูกสูตร Planfin64'!T21</f>
        <v>11001582.25</v>
      </c>
      <c r="R262" s="117">
        <f>'[3]ผูกสูตร Planfin64'!U21</f>
        <v>31762.25</v>
      </c>
      <c r="S262" s="117">
        <f>'[3]ผูกสูตร Planfin64'!V21</f>
        <v>0</v>
      </c>
      <c r="T262" s="117">
        <f>'[3]ผูกสูตร Planfin64'!W21</f>
        <v>0</v>
      </c>
      <c r="U262" s="117">
        <f>'[3]ผูกสูตร Planfin64'!X21</f>
        <v>1674849.35</v>
      </c>
      <c r="V262" s="117">
        <f>'[3]ผูกสูตร Planfin64'!Y21</f>
        <v>6080.25</v>
      </c>
      <c r="W262" s="117">
        <f>'[3]ผูกสูตร Planfin64'!Z21</f>
        <v>16977</v>
      </c>
      <c r="X262" s="117">
        <f>'[3]ผูกสูตร Planfin64'!AA21</f>
        <v>22685</v>
      </c>
      <c r="Y262" s="117">
        <f>'[3]ผูกสูตร Planfin64'!AB21</f>
        <v>42079.1</v>
      </c>
      <c r="Z262" s="117">
        <f>'[3]ผูกสูตร Planfin64'!AC21</f>
        <v>0</v>
      </c>
      <c r="AA262" s="117">
        <f>'[3]ผูกสูตร Planfin64'!AD21</f>
        <v>5094271.8099999996</v>
      </c>
      <c r="AB262" s="117">
        <f>'[3]ผูกสูตร Planfin64'!AE21</f>
        <v>125107.5</v>
      </c>
      <c r="AC262" s="117">
        <f>'[3]ผูกสูตร Planfin64'!AF21</f>
        <v>0</v>
      </c>
      <c r="AD262" s="117">
        <f>'[3]ผูกสูตร Planfin64'!AG21</f>
        <v>0</v>
      </c>
      <c r="AE262" s="117">
        <f>'[3]ผูกสูตร Planfin64'!AH21</f>
        <v>0</v>
      </c>
      <c r="AF262" s="117">
        <f>'[3]ผูกสูตร Planfin64'!AI21</f>
        <v>926689.69</v>
      </c>
      <c r="AG262" s="117">
        <f>'[3]ผูกสูตร Planfin64'!AJ21</f>
        <v>21591632.25</v>
      </c>
      <c r="AH262" s="117">
        <f>'[3]ผูกสูตร Planfin64'!AK21</f>
        <v>15953321</v>
      </c>
      <c r="AI262" s="117">
        <f>'[3]ผูกสูตร Planfin64'!AL21</f>
        <v>7417986</v>
      </c>
      <c r="AJ262" s="117">
        <f>'[3]ผูกสูตร Planfin64'!AM21</f>
        <v>9890933</v>
      </c>
      <c r="AK262" s="117">
        <f>'[3]ผูกสูตร Planfin64'!AN21</f>
        <v>12840523.5</v>
      </c>
      <c r="AL262" s="117">
        <f>'[3]ผูกสูตร Planfin64'!AO21</f>
        <v>12083366</v>
      </c>
      <c r="AM262" s="117">
        <f>'[3]ผูกสูตร Planfin64'!AP21</f>
        <v>11580548</v>
      </c>
      <c r="AN262" s="117">
        <f>'[3]ผูกสูตร Planfin64'!AQ21</f>
        <v>18294974</v>
      </c>
      <c r="AO262" s="117">
        <f>'[3]ผูกสูตร Planfin64'!AR21</f>
        <v>14992563</v>
      </c>
      <c r="AP262" s="117">
        <f>'[3]ผูกสูตร Planfin64'!AS21</f>
        <v>13757512</v>
      </c>
      <c r="AQ262" s="117">
        <f>'[3]ผูกสูตร Planfin64'!AT21</f>
        <v>13587092</v>
      </c>
      <c r="AR262" s="117">
        <f>'[3]ผูกสูตร Planfin64'!AU21</f>
        <v>406923</v>
      </c>
      <c r="AS262" s="117">
        <f>'[3]ผูกสูตร Planfin64'!AV21</f>
        <v>3470761</v>
      </c>
      <c r="AT262" s="117">
        <f>'[3]ผูกสูตร Planfin64'!AW21</f>
        <v>9283824</v>
      </c>
      <c r="AU262" s="117">
        <f>'[3]ผูกสูตร Planfin64'!AX21</f>
        <v>4678105</v>
      </c>
      <c r="AV262" s="117">
        <f>'[3]ผูกสูตร Planfin64'!AY21</f>
        <v>4383763.49</v>
      </c>
      <c r="AW262" s="117">
        <f>'[3]ผูกสูตร Planfin64'!AZ21</f>
        <v>403654.83</v>
      </c>
      <c r="AX262" s="117">
        <f>'[3]ผูกสูตร Planfin64'!BA21</f>
        <v>1167115.5</v>
      </c>
      <c r="AY262" s="117">
        <f>'[3]ผูกสูตร Planfin64'!BB21</f>
        <v>8025113.5800000001</v>
      </c>
      <c r="AZ262" s="117">
        <f>'[3]ผูกสูตร Planfin64'!BC21</f>
        <v>1603141.24</v>
      </c>
      <c r="BA262" s="117">
        <f>'[3]ผูกสูตร Planfin64'!BD21</f>
        <v>4752825.75</v>
      </c>
      <c r="BB262" s="117">
        <f>'[3]ผูกสูตร Planfin64'!BE21</f>
        <v>6218648</v>
      </c>
      <c r="BC262" s="117">
        <f>'[3]ผูกสูตร Planfin64'!BF21</f>
        <v>4546550</v>
      </c>
      <c r="BD262" s="117">
        <f>'[3]ผูกสูตร Planfin64'!BG21</f>
        <v>0</v>
      </c>
      <c r="BE262" s="117">
        <f>'[3]ผูกสูตร Planfin64'!BH21</f>
        <v>5817082.79</v>
      </c>
      <c r="BF262" s="117">
        <f>'[3]ผูกสูตร Planfin64'!BI21</f>
        <v>3181072</v>
      </c>
      <c r="BG262" s="117">
        <f>'[3]ผูกสูตร Planfin64'!BJ21</f>
        <v>1612317.05</v>
      </c>
      <c r="BH262" s="117">
        <f>'[3]ผูกสูตร Planfin64'!BK21</f>
        <v>1567446</v>
      </c>
      <c r="BI262" s="117">
        <f>'[3]ผูกสูตร Planfin64'!BL21</f>
        <v>1923291.25</v>
      </c>
      <c r="BJ262" s="117">
        <f>'[3]ผูกสูตร Planfin64'!BM21</f>
        <v>0</v>
      </c>
      <c r="BK262" s="117">
        <f>'[3]ผูกสูตร Planfin64'!BN21</f>
        <v>3011592.95</v>
      </c>
      <c r="BL262" s="117">
        <f>'[3]ผูกสูตร Planfin64'!BO21</f>
        <v>1140000</v>
      </c>
      <c r="BM262" s="117">
        <f>'[3]ผูกสูตร Planfin64'!BP21</f>
        <v>5490565.1500000004</v>
      </c>
      <c r="BN262" s="117">
        <f>'[3]ผูกสูตร Planfin64'!BQ21</f>
        <v>9783440.5500000007</v>
      </c>
      <c r="BO262" s="117">
        <f>'[3]ผูกสูตร Planfin64'!BR21</f>
        <v>9649012.1799999997</v>
      </c>
      <c r="BP262" s="117">
        <f>'[3]ผูกสูตร Planfin64'!BS21</f>
        <v>3268474.75</v>
      </c>
      <c r="BQ262" s="117">
        <f>'[3]ผูกสูตร Planfin64'!BT21</f>
        <v>0</v>
      </c>
      <c r="BR262" s="117">
        <f>'[3]ผูกสูตร Planfin64'!BU21</f>
        <v>350260.75</v>
      </c>
      <c r="BS262" s="117">
        <f>'[3]ผูกสูตร Planfin64'!BV21</f>
        <v>4319370.5</v>
      </c>
      <c r="BT262" s="117">
        <f>'[3]ผูกสูตร Planfin64'!BW21</f>
        <v>15502</v>
      </c>
      <c r="BU262" s="117">
        <f>'[3]ผูกสูตร Planfin64'!BX21</f>
        <v>15253743.85</v>
      </c>
      <c r="BV262" s="117">
        <f>'[3]ผูกสูตร Planfin64'!BY21</f>
        <v>0</v>
      </c>
      <c r="BW262" s="117">
        <f>'[3]ผูกสูตร Planfin64'!BZ21</f>
        <v>545653.11</v>
      </c>
      <c r="BX262" s="117">
        <f>'[3]ผูกสูตร Planfin64'!CA21</f>
        <v>58396</v>
      </c>
      <c r="BY262" s="117">
        <f>'[3]ผูกสูตร Planfin64'!CB21</f>
        <v>5114.5</v>
      </c>
      <c r="BZ262" s="118">
        <f t="shared" si="14"/>
        <v>318474400.19000012</v>
      </c>
    </row>
    <row r="263" spans="1:78" ht="21.75" customHeight="1">
      <c r="A263" s="113" t="s">
        <v>724</v>
      </c>
      <c r="B263" s="142" t="s">
        <v>211</v>
      </c>
      <c r="C263" s="143" t="s">
        <v>747</v>
      </c>
      <c r="D263" s="144" t="s">
        <v>748</v>
      </c>
      <c r="E263" s="117">
        <f>'[3]ผูกสูตร Planfin64'!H23</f>
        <v>0</v>
      </c>
      <c r="F263" s="117">
        <f>'[3]ผูกสูตร Planfin64'!I23</f>
        <v>0</v>
      </c>
      <c r="G263" s="117">
        <f>'[3]ผูกสูตร Planfin64'!J23</f>
        <v>4555825.71</v>
      </c>
      <c r="H263" s="117">
        <f>'[3]ผูกสูตร Planfin64'!K23</f>
        <v>0</v>
      </c>
      <c r="I263" s="117">
        <f>'[3]ผูกสูตร Planfin64'!L23</f>
        <v>0</v>
      </c>
      <c r="J263" s="117">
        <f>'[3]ผูกสูตร Planfin64'!M23</f>
        <v>0</v>
      </c>
      <c r="K263" s="117">
        <f>'[3]ผูกสูตร Planfin64'!N23</f>
        <v>0</v>
      </c>
      <c r="L263" s="117">
        <f>'[3]ผูกสูตร Planfin64'!O23</f>
        <v>0</v>
      </c>
      <c r="M263" s="117">
        <f>'[3]ผูกสูตร Planfin64'!P23</f>
        <v>0</v>
      </c>
      <c r="N263" s="117">
        <f>'[3]ผูกสูตร Planfin64'!Q23</f>
        <v>0</v>
      </c>
      <c r="O263" s="117">
        <f>'[3]ผูกสูตร Planfin64'!R23</f>
        <v>0</v>
      </c>
      <c r="P263" s="117">
        <f>'[3]ผูกสูตร Planfin64'!S23</f>
        <v>0</v>
      </c>
      <c r="Q263" s="117">
        <f>'[3]ผูกสูตร Planfin64'!T23</f>
        <v>0</v>
      </c>
      <c r="R263" s="117">
        <f>'[3]ผูกสูตร Planfin64'!U23</f>
        <v>0</v>
      </c>
      <c r="S263" s="117">
        <f>'[3]ผูกสูตร Planfin64'!V23</f>
        <v>0</v>
      </c>
      <c r="T263" s="117">
        <f>'[3]ผูกสูตร Planfin64'!W23</f>
        <v>0</v>
      </c>
      <c r="U263" s="117">
        <f>'[3]ผูกสูตร Planfin64'!X23</f>
        <v>0</v>
      </c>
      <c r="V263" s="117">
        <f>'[3]ผูกสูตร Planfin64'!Y23</f>
        <v>0</v>
      </c>
      <c r="W263" s="117">
        <f>'[3]ผูกสูตร Planfin64'!Z23</f>
        <v>0</v>
      </c>
      <c r="X263" s="117">
        <f>'[3]ผูกสูตร Planfin64'!AA23</f>
        <v>3609039.86</v>
      </c>
      <c r="Y263" s="117">
        <f>'[3]ผูกสูตร Planfin64'!AB23</f>
        <v>0</v>
      </c>
      <c r="Z263" s="117">
        <f>'[3]ผูกสูตร Planfin64'!AC23</f>
        <v>6270084.0800000001</v>
      </c>
      <c r="AA263" s="117">
        <f>'[3]ผูกสูตร Planfin64'!AD23</f>
        <v>0</v>
      </c>
      <c r="AB263" s="117">
        <f>'[3]ผูกสูตร Planfin64'!AE23</f>
        <v>0</v>
      </c>
      <c r="AC263" s="117">
        <f>'[3]ผูกสูตร Planfin64'!AF23</f>
        <v>3500</v>
      </c>
      <c r="AD263" s="117">
        <f>'[3]ผูกสูตร Planfin64'!AG23</f>
        <v>0</v>
      </c>
      <c r="AE263" s="117">
        <f>'[3]ผูกสูตร Planfin64'!AH23</f>
        <v>0</v>
      </c>
      <c r="AF263" s="117">
        <f>'[3]ผูกสูตร Planfin64'!AI23</f>
        <v>0</v>
      </c>
      <c r="AG263" s="117">
        <f>'[3]ผูกสูตร Planfin64'!AJ23</f>
        <v>0</v>
      </c>
      <c r="AH263" s="117">
        <f>'[3]ผูกสูตร Planfin64'!AK23</f>
        <v>0</v>
      </c>
      <c r="AI263" s="117">
        <f>'[3]ผูกสูตร Planfin64'!AL23</f>
        <v>0</v>
      </c>
      <c r="AJ263" s="117">
        <f>'[3]ผูกสูตร Planfin64'!AM23</f>
        <v>0</v>
      </c>
      <c r="AK263" s="117">
        <f>'[3]ผูกสูตร Planfin64'!AN23</f>
        <v>0</v>
      </c>
      <c r="AL263" s="117">
        <f>'[3]ผูกสูตร Planfin64'!AO23</f>
        <v>0</v>
      </c>
      <c r="AM263" s="117">
        <f>'[3]ผูกสูตร Planfin64'!AP23</f>
        <v>0</v>
      </c>
      <c r="AN263" s="117">
        <f>'[3]ผูกสูตร Planfin64'!AQ23</f>
        <v>0</v>
      </c>
      <c r="AO263" s="117">
        <f>'[3]ผูกสูตร Planfin64'!AR23</f>
        <v>0</v>
      </c>
      <c r="AP263" s="117">
        <f>'[3]ผูกสูตร Planfin64'!AS23</f>
        <v>0</v>
      </c>
      <c r="AQ263" s="117">
        <f>'[3]ผูกสูตร Planfin64'!AT23</f>
        <v>0</v>
      </c>
      <c r="AR263" s="117">
        <f>'[3]ผูกสูตร Planfin64'!AU23</f>
        <v>0</v>
      </c>
      <c r="AS263" s="117">
        <f>'[3]ผูกสูตร Planfin64'!AV23</f>
        <v>0</v>
      </c>
      <c r="AT263" s="117">
        <f>'[3]ผูกสูตร Planfin64'!AW23</f>
        <v>0</v>
      </c>
      <c r="AU263" s="117">
        <f>'[3]ผูกสูตร Planfin64'!AX23</f>
        <v>0</v>
      </c>
      <c r="AV263" s="117">
        <f>'[3]ผูกสูตร Planfin64'!AY23</f>
        <v>0</v>
      </c>
      <c r="AW263" s="117">
        <f>'[3]ผูกสูตร Planfin64'!AZ23</f>
        <v>4770152.78</v>
      </c>
      <c r="AX263" s="117">
        <f>'[3]ผูกสูตร Planfin64'!BA23</f>
        <v>4175381.96</v>
      </c>
      <c r="AY263" s="117">
        <f>'[3]ผูกสูตร Planfin64'!BB23</f>
        <v>0</v>
      </c>
      <c r="AZ263" s="117">
        <f>'[3]ผูกสูตร Planfin64'!BC23</f>
        <v>4796733.3600000003</v>
      </c>
      <c r="BA263" s="117">
        <f>'[3]ผูกสูตร Planfin64'!BD23</f>
        <v>0</v>
      </c>
      <c r="BB263" s="117">
        <f>'[3]ผูกสูตร Planfin64'!BE23</f>
        <v>0</v>
      </c>
      <c r="BC263" s="117">
        <f>'[3]ผูกสูตร Planfin64'!BF23</f>
        <v>0</v>
      </c>
      <c r="BD263" s="117">
        <f>'[3]ผูกสูตร Planfin64'!BG23</f>
        <v>0</v>
      </c>
      <c r="BE263" s="117">
        <f>'[3]ผูกสูตร Planfin64'!BH23</f>
        <v>0</v>
      </c>
      <c r="BF263" s="117">
        <f>'[3]ผูกสูตร Planfin64'!BI23</f>
        <v>0</v>
      </c>
      <c r="BG263" s="117">
        <f>'[3]ผูกสูตร Planfin64'!BJ23</f>
        <v>0</v>
      </c>
      <c r="BH263" s="117">
        <f>'[3]ผูกสูตร Planfin64'!BK23</f>
        <v>0</v>
      </c>
      <c r="BI263" s="117">
        <f>'[3]ผูกสูตร Planfin64'!BL23</f>
        <v>0</v>
      </c>
      <c r="BJ263" s="117">
        <f>'[3]ผูกสูตร Planfin64'!BM23</f>
        <v>0</v>
      </c>
      <c r="BK263" s="117">
        <f>'[3]ผูกสูตร Planfin64'!BN23</f>
        <v>0</v>
      </c>
      <c r="BL263" s="117">
        <f>'[3]ผูกสูตร Planfin64'!BO23</f>
        <v>0</v>
      </c>
      <c r="BM263" s="117">
        <f>'[3]ผูกสูตร Planfin64'!BP23</f>
        <v>0</v>
      </c>
      <c r="BN263" s="117">
        <f>'[3]ผูกสูตร Planfin64'!BQ23</f>
        <v>0</v>
      </c>
      <c r="BO263" s="117">
        <f>'[3]ผูกสูตร Planfin64'!BR23</f>
        <v>0</v>
      </c>
      <c r="BP263" s="117">
        <f>'[3]ผูกสูตร Planfin64'!BS23</f>
        <v>23930</v>
      </c>
      <c r="BQ263" s="117">
        <f>'[3]ผูกสูตร Planfin64'!BT23</f>
        <v>0</v>
      </c>
      <c r="BR263" s="117">
        <f>'[3]ผูกสูตร Planfin64'!BU23</f>
        <v>0</v>
      </c>
      <c r="BS263" s="117">
        <f>'[3]ผูกสูตร Planfin64'!BV23</f>
        <v>5580176.4299999997</v>
      </c>
      <c r="BT263" s="117">
        <f>'[3]ผูกสูตร Planfin64'!BW23</f>
        <v>0</v>
      </c>
      <c r="BU263" s="117">
        <f>'[3]ผูกสูตร Planfin64'!BX23</f>
        <v>0</v>
      </c>
      <c r="BV263" s="117">
        <f>'[3]ผูกสูตร Planfin64'!BY23</f>
        <v>5581783.3799999999</v>
      </c>
      <c r="BW263" s="117">
        <f>'[3]ผูกสูตร Planfin64'!BZ23</f>
        <v>0</v>
      </c>
      <c r="BX263" s="117">
        <f>'[3]ผูกสูตร Planfin64'!CA23</f>
        <v>0</v>
      </c>
      <c r="BY263" s="117">
        <f>'[3]ผูกสูตร Planfin64'!CB23</f>
        <v>0</v>
      </c>
      <c r="BZ263" s="118">
        <f t="shared" si="14"/>
        <v>39366607.560000002</v>
      </c>
    </row>
    <row r="264" spans="1:78" ht="21.75" customHeight="1">
      <c r="A264" s="113" t="s">
        <v>724</v>
      </c>
      <c r="B264" s="142" t="s">
        <v>211</v>
      </c>
      <c r="C264" s="143" t="s">
        <v>749</v>
      </c>
      <c r="D264" s="144" t="s">
        <v>750</v>
      </c>
      <c r="E264" s="117">
        <f>'[3]ผูกสูตร Planfin64'!H24</f>
        <v>40923546.270000003</v>
      </c>
      <c r="F264" s="117">
        <f>'[3]ผูกสูตร Planfin64'!I24</f>
        <v>40000</v>
      </c>
      <c r="G264" s="117">
        <f>'[3]ผูกสูตร Planfin64'!J24</f>
        <v>9841591.9800000004</v>
      </c>
      <c r="H264" s="117">
        <f>'[3]ผูกสูตร Planfin64'!K24</f>
        <v>1675689</v>
      </c>
      <c r="I264" s="117">
        <f>'[3]ผูกสูตร Planfin64'!L24</f>
        <v>40000</v>
      </c>
      <c r="J264" s="117">
        <f>'[3]ผูกสูตร Planfin64'!M24</f>
        <v>3795335</v>
      </c>
      <c r="K264" s="117">
        <f>'[3]ผูกสูตร Planfin64'!N24</f>
        <v>2544452</v>
      </c>
      <c r="L264" s="117">
        <f>'[3]ผูกสูตร Planfin64'!O24</f>
        <v>1168512.25</v>
      </c>
      <c r="M264" s="117">
        <f>'[3]ผูกสูตร Planfin64'!P24</f>
        <v>71201</v>
      </c>
      <c r="N264" s="117">
        <f>'[3]ผูกสูตร Planfin64'!Q24</f>
        <v>19197573</v>
      </c>
      <c r="O264" s="117">
        <f>'[3]ผูกสูตร Planfin64'!R24</f>
        <v>63018</v>
      </c>
      <c r="P264" s="117">
        <f>'[3]ผูกสูตร Planfin64'!S24</f>
        <v>7402844</v>
      </c>
      <c r="Q264" s="117">
        <f>'[3]ผูกสูตร Planfin64'!T24</f>
        <v>7745009</v>
      </c>
      <c r="R264" s="117">
        <f>'[3]ผูกสูตร Planfin64'!U24</f>
        <v>202358</v>
      </c>
      <c r="S264" s="117">
        <f>'[3]ผูกสูตร Planfin64'!V24</f>
        <v>5042504</v>
      </c>
      <c r="T264" s="117">
        <f>'[3]ผูกสูตร Planfin64'!W24</f>
        <v>89847</v>
      </c>
      <c r="U264" s="117">
        <f>'[3]ผูกสูตร Planfin64'!X24</f>
        <v>14185735.5</v>
      </c>
      <c r="V264" s="117">
        <f>'[3]ผูกสูตร Planfin64'!Y24</f>
        <v>5827945</v>
      </c>
      <c r="W264" s="117">
        <f>'[3]ผูกสูตร Planfin64'!Z24</f>
        <v>17491283.879999999</v>
      </c>
      <c r="X264" s="117">
        <f>'[3]ผูกสูตร Planfin64'!AA24</f>
        <v>11817181</v>
      </c>
      <c r="Y264" s="117">
        <f>'[3]ผูกสูตร Planfin64'!AB24</f>
        <v>3351789</v>
      </c>
      <c r="Z264" s="117">
        <f>'[3]ผูกสูตร Planfin64'!AC24</f>
        <v>21731787</v>
      </c>
      <c r="AA264" s="117">
        <f>'[3]ผูกสูตร Planfin64'!AD24</f>
        <v>909380</v>
      </c>
      <c r="AB264" s="117">
        <f>'[3]ผูกสูตร Planfin64'!AE24</f>
        <v>7299159</v>
      </c>
      <c r="AC264" s="117">
        <f>'[3]ผูกสูตร Planfin64'!AF24</f>
        <v>487306</v>
      </c>
      <c r="AD264" s="117">
        <f>'[3]ผูกสูตร Planfin64'!AG24</f>
        <v>565647</v>
      </c>
      <c r="AE264" s="117">
        <f>'[3]ผูกสูตร Planfin64'!AH24</f>
        <v>400177.48</v>
      </c>
      <c r="AF264" s="117">
        <f>'[3]ผูกสูตร Planfin64'!AI24</f>
        <v>7274150</v>
      </c>
      <c r="AG264" s="117">
        <f>'[3]ผูกสูตร Planfin64'!AJ24</f>
        <v>1149817</v>
      </c>
      <c r="AH264" s="117">
        <f>'[3]ผูกสูตร Planfin64'!AK24</f>
        <v>2652094</v>
      </c>
      <c r="AI264" s="117">
        <f>'[3]ผูกสูตร Planfin64'!AL24</f>
        <v>929360</v>
      </c>
      <c r="AJ264" s="117">
        <f>'[3]ผูกสูตร Planfin64'!AM24</f>
        <v>1052619</v>
      </c>
      <c r="AK264" s="117">
        <f>'[3]ผูกสูตร Planfin64'!AN24</f>
        <v>1879096</v>
      </c>
      <c r="AL264" s="117">
        <f>'[3]ผูกสูตร Planfin64'!AO24</f>
        <v>165788</v>
      </c>
      <c r="AM264" s="117">
        <f>'[3]ผูกสูตร Planfin64'!AP24</f>
        <v>1081989</v>
      </c>
      <c r="AN264" s="117">
        <f>'[3]ผูกสูตร Planfin64'!AQ24</f>
        <v>3147153</v>
      </c>
      <c r="AO264" s="117">
        <f>'[3]ผูกสูตร Planfin64'!AR24</f>
        <v>4540425</v>
      </c>
      <c r="AP264" s="117">
        <f>'[3]ผูกสูตร Planfin64'!AS24</f>
        <v>913740</v>
      </c>
      <c r="AQ264" s="117">
        <f>'[3]ผูกสูตร Planfin64'!AT24</f>
        <v>1071326</v>
      </c>
      <c r="AR264" s="117">
        <f>'[3]ผูกสูตร Planfin64'!AU24</f>
        <v>17069311</v>
      </c>
      <c r="AS264" s="117">
        <f>'[3]ผูกสูตร Planfin64'!AV24</f>
        <v>45675.58</v>
      </c>
      <c r="AT264" s="117">
        <f>'[3]ผูกสูตร Planfin64'!AW24</f>
        <v>1092000</v>
      </c>
      <c r="AU264" s="117">
        <f>'[3]ผูกสูตร Planfin64'!AX24</f>
        <v>4040850</v>
      </c>
      <c r="AV264" s="117">
        <f>'[3]ผูกสูตร Planfin64'!AY24</f>
        <v>3121060</v>
      </c>
      <c r="AW264" s="117">
        <f>'[3]ผูกสูตร Planfin64'!AZ24</f>
        <v>141053</v>
      </c>
      <c r="AX264" s="117">
        <f>'[3]ผูกสูตร Planfin64'!BA24</f>
        <v>2354281</v>
      </c>
      <c r="AY264" s="117">
        <f>'[3]ผูกสูตร Planfin64'!BB24</f>
        <v>11548558</v>
      </c>
      <c r="AZ264" s="117">
        <f>'[3]ผูกสูตร Planfin64'!BC24</f>
        <v>6824208.5</v>
      </c>
      <c r="BA264" s="117">
        <f>'[3]ผูกสูตร Planfin64'!BD24</f>
        <v>892025</v>
      </c>
      <c r="BB264" s="117">
        <f>'[3]ผูกสูตร Planfin64'!BE24</f>
        <v>11512544</v>
      </c>
      <c r="BC264" s="117">
        <f>'[3]ผูกสูตร Planfin64'!BF24</f>
        <v>5504421</v>
      </c>
      <c r="BD264" s="117">
        <f>'[3]ผูกสูตร Planfin64'!BG24</f>
        <v>8276747.1600000001</v>
      </c>
      <c r="BE264" s="117">
        <f>'[3]ผูกสูตร Planfin64'!BH24</f>
        <v>240622</v>
      </c>
      <c r="BF264" s="117">
        <f>'[3]ผูกสูตร Planfin64'!BI24</f>
        <v>3860854</v>
      </c>
      <c r="BG264" s="117">
        <f>'[3]ผูกสูตร Planfin64'!BJ24</f>
        <v>5116567</v>
      </c>
      <c r="BH264" s="117">
        <f>'[3]ผูกสูตร Planfin64'!BK24</f>
        <v>2264568</v>
      </c>
      <c r="BI264" s="117">
        <f>'[3]ผูกสูตร Planfin64'!BL24</f>
        <v>9215941</v>
      </c>
      <c r="BJ264" s="117">
        <f>'[3]ผูกสูตร Planfin64'!BM24</f>
        <v>1172631</v>
      </c>
      <c r="BK264" s="117">
        <f>'[3]ผูกสูตร Planfin64'!BN24</f>
        <v>15337949</v>
      </c>
      <c r="BL264" s="117">
        <f>'[3]ผูกสูตร Planfin64'!BO24</f>
        <v>2787039</v>
      </c>
      <c r="BM264" s="117">
        <f>'[3]ผูกสูตร Planfin64'!BP24</f>
        <v>1179027</v>
      </c>
      <c r="BN264" s="117">
        <f>'[3]ผูกสูตร Planfin64'!BQ24</f>
        <v>6457165</v>
      </c>
      <c r="BO264" s="117">
        <f>'[3]ผูกสูตร Planfin64'!BR24</f>
        <v>8979684.0099999998</v>
      </c>
      <c r="BP264" s="117">
        <f>'[3]ผูกสูตร Planfin64'!BS24</f>
        <v>4320139.49</v>
      </c>
      <c r="BQ264" s="117">
        <f>'[3]ผูกสูตร Planfin64'!BT24</f>
        <v>1033348.31</v>
      </c>
      <c r="BR264" s="117">
        <f>'[3]ผูกสูตร Planfin64'!BU24</f>
        <v>159160.31</v>
      </c>
      <c r="BS264" s="117">
        <f>'[3]ผูกสูตร Planfin64'!BV24</f>
        <v>3658691.28</v>
      </c>
      <c r="BT264" s="117">
        <f>'[3]ผูกสูตร Planfin64'!BW24</f>
        <v>11495441.51</v>
      </c>
      <c r="BU264" s="117">
        <f>'[3]ผูกสูตร Planfin64'!BX24</f>
        <v>1324908.73</v>
      </c>
      <c r="BV264" s="117">
        <f>'[3]ผูกสูตร Planfin64'!BY24</f>
        <v>19320030.739999998</v>
      </c>
      <c r="BW264" s="117">
        <f>'[3]ผูกสูตร Planfin64'!BZ24</f>
        <v>1366168.59</v>
      </c>
      <c r="BX264" s="117">
        <f>'[3]ผูกสูตร Planfin64'!CA24</f>
        <v>2457605.04</v>
      </c>
      <c r="BY264" s="117">
        <f>'[3]ผูกสูตร Planfin64'!CB24</f>
        <v>5695801.4900000002</v>
      </c>
      <c r="BZ264" s="118">
        <f t="shared" si="14"/>
        <v>389634505.10000002</v>
      </c>
    </row>
    <row r="265" spans="1:78" ht="21.75" customHeight="1">
      <c r="A265" s="113" t="s">
        <v>724</v>
      </c>
      <c r="B265" s="142" t="s">
        <v>211</v>
      </c>
      <c r="C265" s="143" t="s">
        <v>751</v>
      </c>
      <c r="D265" s="144" t="s">
        <v>752</v>
      </c>
      <c r="E265" s="117">
        <f>'[3]ผูกสูตร Planfin64'!H27</f>
        <v>-2519043.0699999998</v>
      </c>
      <c r="F265" s="117">
        <f>'[3]ผูกสูตร Planfin64'!I27</f>
        <v>0</v>
      </c>
      <c r="G265" s="117">
        <f>'[3]ผูกสูตร Planfin64'!J27</f>
        <v>0</v>
      </c>
      <c r="H265" s="117">
        <f>'[3]ผูกสูตร Planfin64'!K27</f>
        <v>-154301.44</v>
      </c>
      <c r="I265" s="117">
        <f>'[3]ผูกสูตร Planfin64'!L27</f>
        <v>-527273.63</v>
      </c>
      <c r="J265" s="117">
        <f>'[3]ผูกสูตร Planfin64'!M27</f>
        <v>0</v>
      </c>
      <c r="K265" s="117">
        <f>'[3]ผูกสูตร Planfin64'!N27</f>
        <v>0</v>
      </c>
      <c r="L265" s="117">
        <f>'[3]ผูกสูตร Planfin64'!O27</f>
        <v>0</v>
      </c>
      <c r="M265" s="117">
        <f>'[3]ผูกสูตร Planfin64'!P27</f>
        <v>0</v>
      </c>
      <c r="N265" s="117">
        <f>'[3]ผูกสูตร Planfin64'!Q27</f>
        <v>0</v>
      </c>
      <c r="O265" s="117">
        <f>'[3]ผูกสูตร Planfin64'!R27</f>
        <v>0</v>
      </c>
      <c r="P265" s="117">
        <f>'[3]ผูกสูตร Planfin64'!S27</f>
        <v>0</v>
      </c>
      <c r="Q265" s="117">
        <f>'[3]ผูกสูตร Planfin64'!T27</f>
        <v>-3151553.68</v>
      </c>
      <c r="R265" s="117">
        <f>'[3]ผูกสูตร Planfin64'!U27</f>
        <v>-3554209.59</v>
      </c>
      <c r="S265" s="117">
        <f>'[3]ผูกสูตร Planfin64'!V27</f>
        <v>0</v>
      </c>
      <c r="T265" s="117">
        <f>'[3]ผูกสูตร Planfin64'!W27</f>
        <v>0</v>
      </c>
      <c r="U265" s="117">
        <f>'[3]ผูกสูตร Planfin64'!X27</f>
        <v>0</v>
      </c>
      <c r="V265" s="117">
        <f>'[3]ผูกสูตร Planfin64'!Y27</f>
        <v>0</v>
      </c>
      <c r="W265" s="117">
        <f>'[3]ผูกสูตร Planfin64'!Z27</f>
        <v>-111019169.38</v>
      </c>
      <c r="X265" s="117">
        <f>'[3]ผูกสูตร Planfin64'!AA27</f>
        <v>-5140248.5999999996</v>
      </c>
      <c r="Y265" s="117">
        <f>'[3]ผูกสูตร Planfin64'!AB27</f>
        <v>-277925.83</v>
      </c>
      <c r="Z265" s="117">
        <f>'[3]ผูกสูตร Planfin64'!AC27</f>
        <v>0</v>
      </c>
      <c r="AA265" s="117">
        <f>'[3]ผูกสูตร Planfin64'!AD27</f>
        <v>-84404.47</v>
      </c>
      <c r="AB265" s="117">
        <f>'[3]ผูกสูตร Planfin64'!AE27</f>
        <v>0</v>
      </c>
      <c r="AC265" s="117">
        <f>'[3]ผูกสูตร Planfin64'!AF27</f>
        <v>0</v>
      </c>
      <c r="AD265" s="117">
        <f>'[3]ผูกสูตร Planfin64'!AG27</f>
        <v>0</v>
      </c>
      <c r="AE265" s="117">
        <f>'[3]ผูกสูตร Planfin64'!AH27</f>
        <v>0</v>
      </c>
      <c r="AF265" s="117">
        <f>'[3]ผูกสูตร Planfin64'!AI27</f>
        <v>0</v>
      </c>
      <c r="AG265" s="117">
        <f>'[3]ผูกสูตร Planfin64'!AJ27</f>
        <v>0</v>
      </c>
      <c r="AH265" s="117">
        <f>'[3]ผูกสูตร Planfin64'!AK27</f>
        <v>-80</v>
      </c>
      <c r="AI265" s="117">
        <f>'[3]ผูกสูตร Planfin64'!AL27</f>
        <v>0</v>
      </c>
      <c r="AJ265" s="117">
        <f>'[3]ผูกสูตร Planfin64'!AM27</f>
        <v>0</v>
      </c>
      <c r="AK265" s="117">
        <f>'[3]ผูกสูตร Planfin64'!AN27</f>
        <v>0</v>
      </c>
      <c r="AL265" s="117">
        <f>'[3]ผูกสูตร Planfin64'!AO27</f>
        <v>-242870.69</v>
      </c>
      <c r="AM265" s="117">
        <f>'[3]ผูกสูตร Planfin64'!AP27</f>
        <v>-36915.19</v>
      </c>
      <c r="AN265" s="117">
        <f>'[3]ผูกสูตร Planfin64'!AQ27</f>
        <v>-499406.52</v>
      </c>
      <c r="AO265" s="117">
        <f>'[3]ผูกสูตร Planfin64'!AR27</f>
        <v>0</v>
      </c>
      <c r="AP265" s="117">
        <f>'[3]ผูกสูตร Planfin64'!AS27</f>
        <v>0</v>
      </c>
      <c r="AQ265" s="117">
        <f>'[3]ผูกสูตร Planfin64'!AT27</f>
        <v>-15451.94</v>
      </c>
      <c r="AR265" s="117">
        <f>'[3]ผูกสูตร Planfin64'!AU27</f>
        <v>-2125837.02</v>
      </c>
      <c r="AS265" s="117">
        <f>'[3]ผูกสูตร Planfin64'!AV27</f>
        <v>0</v>
      </c>
      <c r="AT265" s="117">
        <f>'[3]ผูกสูตร Planfin64'!AW27</f>
        <v>0</v>
      </c>
      <c r="AU265" s="117">
        <f>'[3]ผูกสูตร Planfin64'!AX27</f>
        <v>-58909.61</v>
      </c>
      <c r="AV265" s="117">
        <f>'[3]ผูกสูตร Planfin64'!AY27</f>
        <v>0</v>
      </c>
      <c r="AW265" s="117">
        <f>'[3]ผูกสูตร Planfin64'!AZ27</f>
        <v>-9821.58</v>
      </c>
      <c r="AX265" s="117">
        <f>'[3]ผูกสูตร Planfin64'!BA27</f>
        <v>-49782.080000000002</v>
      </c>
      <c r="AY265" s="117">
        <f>'[3]ผูกสูตร Planfin64'!BB27</f>
        <v>0</v>
      </c>
      <c r="AZ265" s="117">
        <f>'[3]ผูกสูตร Planfin64'!BC27</f>
        <v>0</v>
      </c>
      <c r="BA265" s="117">
        <f>'[3]ผูกสูตร Planfin64'!BD27</f>
        <v>-389349.84</v>
      </c>
      <c r="BB265" s="117">
        <f>'[3]ผูกสูตร Planfin64'!BE27</f>
        <v>0</v>
      </c>
      <c r="BC265" s="117">
        <f>'[3]ผูกสูตร Planfin64'!BF27</f>
        <v>0</v>
      </c>
      <c r="BD265" s="117">
        <f>'[3]ผูกสูตร Planfin64'!BG27</f>
        <v>0</v>
      </c>
      <c r="BE265" s="117">
        <f>'[3]ผูกสูตร Planfin64'!BH27</f>
        <v>-7467</v>
      </c>
      <c r="BF265" s="117">
        <f>'[3]ผูกสูตร Planfin64'!BI27</f>
        <v>0</v>
      </c>
      <c r="BG265" s="117">
        <f>'[3]ผูกสูตร Planfin64'!BJ27</f>
        <v>0</v>
      </c>
      <c r="BH265" s="117">
        <f>'[3]ผูกสูตร Planfin64'!BK27</f>
        <v>0</v>
      </c>
      <c r="BI265" s="117">
        <f>'[3]ผูกสูตร Planfin64'!BL27</f>
        <v>-20927.22</v>
      </c>
      <c r="BJ265" s="117">
        <f>'[3]ผูกสูตร Planfin64'!BM27</f>
        <v>-14893780.949999999</v>
      </c>
      <c r="BK265" s="117">
        <f>'[3]ผูกสูตร Planfin64'!BN27</f>
        <v>-692965.25</v>
      </c>
      <c r="BL265" s="117">
        <f>'[3]ผูกสูตร Planfin64'!BO27</f>
        <v>0</v>
      </c>
      <c r="BM265" s="117">
        <f>'[3]ผูกสูตร Planfin64'!BP27</f>
        <v>0</v>
      </c>
      <c r="BN265" s="117">
        <f>'[3]ผูกสูตร Planfin64'!BQ27</f>
        <v>0</v>
      </c>
      <c r="BO265" s="117">
        <f>'[3]ผูกสูตร Planfin64'!BR27</f>
        <v>6347.63</v>
      </c>
      <c r="BP265" s="117">
        <f>'[3]ผูกสูตร Planfin64'!BS27</f>
        <v>-11590.35</v>
      </c>
      <c r="BQ265" s="117">
        <f>'[3]ผูกสูตร Planfin64'!BT27</f>
        <v>0</v>
      </c>
      <c r="BR265" s="117">
        <f>'[3]ผูกสูตร Planfin64'!BU27</f>
        <v>-7294.31</v>
      </c>
      <c r="BS265" s="117">
        <f>'[3]ผูกสูตร Planfin64'!BV27</f>
        <v>-28139.1</v>
      </c>
      <c r="BT265" s="117">
        <f>'[3]ผูกสูตร Planfin64'!BW27</f>
        <v>-631883.43999999994</v>
      </c>
      <c r="BU265" s="117">
        <f>'[3]ผูกสูตร Planfin64'!BX27</f>
        <v>-306924.62</v>
      </c>
      <c r="BV265" s="117">
        <f>'[3]ผูกสูตร Planfin64'!BY27</f>
        <v>-12040610.51</v>
      </c>
      <c r="BW265" s="117">
        <f>'[3]ผูกสูตร Planfin64'!BZ27</f>
        <v>-454342.09</v>
      </c>
      <c r="BX265" s="117">
        <f>'[3]ผูกสูตร Planfin64'!CA27</f>
        <v>13269.5</v>
      </c>
      <c r="BY265" s="117">
        <f>'[3]ผูกสูตร Planfin64'!CB27</f>
        <v>-498176.42</v>
      </c>
      <c r="BZ265" s="118">
        <f t="shared" si="14"/>
        <v>-159431038.28999993</v>
      </c>
    </row>
    <row r="266" spans="1:78" ht="21.75" customHeight="1">
      <c r="A266" s="113" t="s">
        <v>724</v>
      </c>
      <c r="B266" s="142" t="s">
        <v>211</v>
      </c>
      <c r="C266" s="143" t="s">
        <v>753</v>
      </c>
      <c r="D266" s="144" t="s">
        <v>754</v>
      </c>
      <c r="E266" s="117">
        <f>'[3]ผูกสูตร Planfin64'!H28</f>
        <v>0</v>
      </c>
      <c r="F266" s="117">
        <f>'[3]ผูกสูตร Planfin64'!I28</f>
        <v>0</v>
      </c>
      <c r="G266" s="117">
        <f>'[3]ผูกสูตร Planfin64'!J28</f>
        <v>0</v>
      </c>
      <c r="H266" s="117">
        <f>'[3]ผูกสูตร Planfin64'!K28</f>
        <v>220032.38</v>
      </c>
      <c r="I266" s="117">
        <f>'[3]ผูกสูตร Planfin64'!L28</f>
        <v>0</v>
      </c>
      <c r="J266" s="117">
        <f>'[3]ผูกสูตร Planfin64'!M28</f>
        <v>0</v>
      </c>
      <c r="K266" s="117">
        <f>'[3]ผูกสูตร Planfin64'!N28</f>
        <v>0</v>
      </c>
      <c r="L266" s="117">
        <f>'[3]ผูกสูตร Planfin64'!O28</f>
        <v>0</v>
      </c>
      <c r="M266" s="117">
        <f>'[3]ผูกสูตร Planfin64'!P28</f>
        <v>0</v>
      </c>
      <c r="N266" s="117">
        <f>'[3]ผูกสูตร Planfin64'!Q28</f>
        <v>0</v>
      </c>
      <c r="O266" s="117">
        <f>'[3]ผูกสูตร Planfin64'!R28</f>
        <v>0</v>
      </c>
      <c r="P266" s="117">
        <f>'[3]ผูกสูตร Planfin64'!S28</f>
        <v>0</v>
      </c>
      <c r="Q266" s="117">
        <f>'[3]ผูกสูตร Planfin64'!T28</f>
        <v>1012613</v>
      </c>
      <c r="R266" s="117">
        <f>'[3]ผูกสูตร Planfin64'!U28</f>
        <v>416661.8</v>
      </c>
      <c r="S266" s="117">
        <f>'[3]ผูกสูตร Planfin64'!V28</f>
        <v>0</v>
      </c>
      <c r="T266" s="117">
        <f>'[3]ผูกสูตร Planfin64'!W28</f>
        <v>0</v>
      </c>
      <c r="U266" s="117">
        <f>'[3]ผูกสูตร Planfin64'!X28</f>
        <v>0</v>
      </c>
      <c r="V266" s="117">
        <f>'[3]ผูกสูตร Planfin64'!Y28</f>
        <v>0</v>
      </c>
      <c r="W266" s="117">
        <f>'[3]ผูกสูตร Planfin64'!Z28</f>
        <v>0</v>
      </c>
      <c r="X266" s="117">
        <f>'[3]ผูกสูตร Planfin64'!AA28</f>
        <v>272118.62</v>
      </c>
      <c r="Y266" s="117">
        <f>'[3]ผูกสูตร Planfin64'!AB28</f>
        <v>0</v>
      </c>
      <c r="Z266" s="117">
        <f>'[3]ผูกสูตร Planfin64'!AC28</f>
        <v>0</v>
      </c>
      <c r="AA266" s="117">
        <f>'[3]ผูกสูตร Planfin64'!AD28</f>
        <v>36596.5</v>
      </c>
      <c r="AB266" s="117">
        <f>'[3]ผูกสูตร Planfin64'!AE28</f>
        <v>7504.7</v>
      </c>
      <c r="AC266" s="117">
        <f>'[3]ผูกสูตร Planfin64'!AF28</f>
        <v>0</v>
      </c>
      <c r="AD266" s="117">
        <f>'[3]ผูกสูตร Planfin64'!AG28</f>
        <v>0</v>
      </c>
      <c r="AE266" s="117">
        <f>'[3]ผูกสูตร Planfin64'!AH28</f>
        <v>0</v>
      </c>
      <c r="AF266" s="117">
        <f>'[3]ผูกสูตร Planfin64'!AI28</f>
        <v>0</v>
      </c>
      <c r="AG266" s="117">
        <f>'[3]ผูกสูตร Planfin64'!AJ28</f>
        <v>0</v>
      </c>
      <c r="AH266" s="117">
        <f>'[3]ผูกสูตร Planfin64'!AK28</f>
        <v>0</v>
      </c>
      <c r="AI266" s="117">
        <f>'[3]ผูกสูตร Planfin64'!AL28</f>
        <v>0</v>
      </c>
      <c r="AJ266" s="117">
        <f>'[3]ผูกสูตร Planfin64'!AM28</f>
        <v>0</v>
      </c>
      <c r="AK266" s="117">
        <f>'[3]ผูกสูตร Planfin64'!AN28</f>
        <v>0</v>
      </c>
      <c r="AL266" s="117">
        <f>'[3]ผูกสูตร Planfin64'!AO28</f>
        <v>200459.64</v>
      </c>
      <c r="AM266" s="117">
        <f>'[3]ผูกสูตร Planfin64'!AP28</f>
        <v>66493.429999999993</v>
      </c>
      <c r="AN266" s="117">
        <f>'[3]ผูกสูตร Planfin64'!AQ28</f>
        <v>190706.15</v>
      </c>
      <c r="AO266" s="117">
        <f>'[3]ผูกสูตร Planfin64'!AR28</f>
        <v>0</v>
      </c>
      <c r="AP266" s="117">
        <f>'[3]ผูกสูตร Planfin64'!AS28</f>
        <v>0</v>
      </c>
      <c r="AQ266" s="117">
        <f>'[3]ผูกสูตร Planfin64'!AT28</f>
        <v>0</v>
      </c>
      <c r="AR266" s="117">
        <f>'[3]ผูกสูตร Planfin64'!AU28</f>
        <v>0</v>
      </c>
      <c r="AS266" s="117">
        <f>'[3]ผูกสูตร Planfin64'!AV28</f>
        <v>0</v>
      </c>
      <c r="AT266" s="117">
        <f>'[3]ผูกสูตร Planfin64'!AW28</f>
        <v>0</v>
      </c>
      <c r="AU266" s="117">
        <f>'[3]ผูกสูตร Planfin64'!AX28</f>
        <v>179812.79</v>
      </c>
      <c r="AV266" s="117">
        <f>'[3]ผูกสูตร Planfin64'!AY28</f>
        <v>0</v>
      </c>
      <c r="AW266" s="117">
        <f>'[3]ผูกสูตร Planfin64'!AZ28</f>
        <v>1375.32</v>
      </c>
      <c r="AX266" s="117">
        <f>'[3]ผูกสูตร Planfin64'!BA28</f>
        <v>0</v>
      </c>
      <c r="AY266" s="117">
        <f>'[3]ผูกสูตร Planfin64'!BB28</f>
        <v>0</v>
      </c>
      <c r="AZ266" s="117">
        <f>'[3]ผูกสูตร Planfin64'!BC28</f>
        <v>0</v>
      </c>
      <c r="BA266" s="117">
        <f>'[3]ผูกสูตร Planfin64'!BD28</f>
        <v>60642.15</v>
      </c>
      <c r="BB266" s="117">
        <f>'[3]ผูกสูตร Planfin64'!BE28</f>
        <v>0</v>
      </c>
      <c r="BC266" s="117">
        <f>'[3]ผูกสูตร Planfin64'!BF28</f>
        <v>0</v>
      </c>
      <c r="BD266" s="117">
        <f>'[3]ผูกสูตร Planfin64'!BG28</f>
        <v>0</v>
      </c>
      <c r="BE266" s="117">
        <f>'[3]ผูกสูตร Planfin64'!BH28</f>
        <v>0</v>
      </c>
      <c r="BF266" s="117">
        <f>'[3]ผูกสูตร Planfin64'!BI28</f>
        <v>0</v>
      </c>
      <c r="BG266" s="117">
        <f>'[3]ผูกสูตร Planfin64'!BJ28</f>
        <v>0</v>
      </c>
      <c r="BH266" s="117">
        <f>'[3]ผูกสูตร Planfin64'!BK28</f>
        <v>0</v>
      </c>
      <c r="BI266" s="117">
        <f>'[3]ผูกสูตร Planfin64'!BL28</f>
        <v>19145.490000000002</v>
      </c>
      <c r="BJ266" s="117">
        <f>'[3]ผูกสูตร Planfin64'!BM28</f>
        <v>1126867.58</v>
      </c>
      <c r="BK266" s="117">
        <f>'[3]ผูกสูตร Planfin64'!BN28</f>
        <v>0</v>
      </c>
      <c r="BL266" s="117">
        <f>'[3]ผูกสูตร Planfin64'!BO28</f>
        <v>0</v>
      </c>
      <c r="BM266" s="117">
        <f>'[3]ผูกสูตร Planfin64'!BP28</f>
        <v>0</v>
      </c>
      <c r="BN266" s="117">
        <f>'[3]ผูกสูตร Planfin64'!BQ28</f>
        <v>0</v>
      </c>
      <c r="BO266" s="117">
        <f>'[3]ผูกสูตร Planfin64'!BR28</f>
        <v>4565.2</v>
      </c>
      <c r="BP266" s="117">
        <f>'[3]ผูกสูตร Planfin64'!BS28</f>
        <v>2533</v>
      </c>
      <c r="BQ266" s="117">
        <f>'[3]ผูกสูตร Planfin64'!BT28</f>
        <v>0</v>
      </c>
      <c r="BR266" s="117">
        <f>'[3]ผูกสูตร Planfin64'!BU28</f>
        <v>12586.5</v>
      </c>
      <c r="BS266" s="117">
        <f>'[3]ผูกสูตร Planfin64'!BV28</f>
        <v>79042</v>
      </c>
      <c r="BT266" s="117">
        <f>'[3]ผูกสูตร Planfin64'!BW28</f>
        <v>405907.76</v>
      </c>
      <c r="BU266" s="117">
        <f>'[3]ผูกสูตร Planfin64'!BX28</f>
        <v>116607.52</v>
      </c>
      <c r="BV266" s="117">
        <f>'[3]ผูกสูตร Planfin64'!BY28</f>
        <v>397100.7</v>
      </c>
      <c r="BW266" s="117">
        <f>'[3]ผูกสูตร Planfin64'!BZ28</f>
        <v>0</v>
      </c>
      <c r="BX266" s="117">
        <f>'[3]ผูกสูตร Planfin64'!CA28</f>
        <v>71247.179999999993</v>
      </c>
      <c r="BY266" s="117">
        <f>'[3]ผูกสูตร Planfin64'!CB28</f>
        <v>0</v>
      </c>
      <c r="BZ266" s="118">
        <f t="shared" si="14"/>
        <v>4900619.4099999992</v>
      </c>
    </row>
    <row r="267" spans="1:78" ht="21.75" customHeight="1">
      <c r="A267" s="113" t="s">
        <v>724</v>
      </c>
      <c r="B267" s="142" t="s">
        <v>211</v>
      </c>
      <c r="C267" s="143" t="s">
        <v>755</v>
      </c>
      <c r="D267" s="144" t="s">
        <v>756</v>
      </c>
      <c r="E267" s="117">
        <f>'[3]ผูกสูตร Planfin64'!H29</f>
        <v>0</v>
      </c>
      <c r="F267" s="117">
        <f>'[3]ผูกสูตร Planfin64'!I29</f>
        <v>1299105.47</v>
      </c>
      <c r="G267" s="117">
        <f>'[3]ผูกสูตร Planfin64'!J29</f>
        <v>1301907.92</v>
      </c>
      <c r="H267" s="117">
        <f>'[3]ผูกสูตร Planfin64'!K29</f>
        <v>840073.94</v>
      </c>
      <c r="I267" s="117">
        <f>'[3]ผูกสูตร Planfin64'!L29</f>
        <v>994970.81</v>
      </c>
      <c r="J267" s="117">
        <f>'[3]ผูกสูตร Planfin64'!M29</f>
        <v>5593520.21</v>
      </c>
      <c r="K267" s="117">
        <f>'[3]ผูกสูตร Planfin64'!N29</f>
        <v>1026940.25</v>
      </c>
      <c r="L267" s="117">
        <f>'[3]ผูกสูตร Planfin64'!O29</f>
        <v>1939854.43</v>
      </c>
      <c r="M267" s="117">
        <f>'[3]ผูกสูตร Planfin64'!P29</f>
        <v>495305.26</v>
      </c>
      <c r="N267" s="117">
        <f>'[3]ผูกสูตร Planfin64'!Q29</f>
        <v>1541666.65</v>
      </c>
      <c r="O267" s="117">
        <f>'[3]ผูกสูตร Planfin64'!R29</f>
        <v>381067.41</v>
      </c>
      <c r="P267" s="117">
        <f>'[3]ผูกสูตร Planfin64'!S29</f>
        <v>890597.51</v>
      </c>
      <c r="Q267" s="117">
        <f>'[3]ผูกสูตร Planfin64'!T29</f>
        <v>1306812.18</v>
      </c>
      <c r="R267" s="117">
        <f>'[3]ผูกสูตร Planfin64'!U29</f>
        <v>1586348.48</v>
      </c>
      <c r="S267" s="117">
        <f>'[3]ผูกสูตร Planfin64'!V29</f>
        <v>41353.08</v>
      </c>
      <c r="T267" s="117">
        <f>'[3]ผูกสูตร Planfin64'!W29</f>
        <v>1001827.55</v>
      </c>
      <c r="U267" s="117">
        <f>'[3]ผูกสูตร Planfin64'!X29</f>
        <v>799060.75</v>
      </c>
      <c r="V267" s="117">
        <f>'[3]ผูกสูตร Planfin64'!Y29</f>
        <v>321835.68</v>
      </c>
      <c r="W267" s="117">
        <f>'[3]ผูกสูตร Planfin64'!Z29</f>
        <v>3982765.96</v>
      </c>
      <c r="X267" s="117">
        <f>'[3]ผูกสูตร Planfin64'!AA29</f>
        <v>1226153.22</v>
      </c>
      <c r="Y267" s="117">
        <f>'[3]ผูกสูตร Planfin64'!AB29</f>
        <v>0</v>
      </c>
      <c r="Z267" s="117">
        <f>'[3]ผูกสูตร Planfin64'!AC29</f>
        <v>1785996.99</v>
      </c>
      <c r="AA267" s="117">
        <f>'[3]ผูกสูตร Planfin64'!AD29</f>
        <v>587372.92000000004</v>
      </c>
      <c r="AB267" s="117">
        <f>'[3]ผูกสูตร Planfin64'!AE29</f>
        <v>1648968.5</v>
      </c>
      <c r="AC267" s="117">
        <f>'[3]ผูกสูตร Planfin64'!AF29</f>
        <v>0</v>
      </c>
      <c r="AD267" s="117">
        <f>'[3]ผูกสูตร Planfin64'!AG29</f>
        <v>275791.11</v>
      </c>
      <c r="AE267" s="117">
        <f>'[3]ผูกสูตร Planfin64'!AH29</f>
        <v>3931121.28</v>
      </c>
      <c r="AF267" s="117">
        <f>'[3]ผูกสูตร Planfin64'!AI29</f>
        <v>1832061.77</v>
      </c>
      <c r="AG267" s="117">
        <f>'[3]ผูกสูตร Planfin64'!AJ29</f>
        <v>527951.14</v>
      </c>
      <c r="AH267" s="117">
        <f>'[3]ผูกสูตร Planfin64'!AK29</f>
        <v>235713.86</v>
      </c>
      <c r="AI267" s="117">
        <f>'[3]ผูกสูตร Planfin64'!AL29</f>
        <v>0</v>
      </c>
      <c r="AJ267" s="117">
        <f>'[3]ผูกสูตร Planfin64'!AM29</f>
        <v>325019.73</v>
      </c>
      <c r="AK267" s="117">
        <f>'[3]ผูกสูตร Planfin64'!AN29</f>
        <v>636238.94999999995</v>
      </c>
      <c r="AL267" s="117">
        <f>'[3]ผูกสูตร Planfin64'!AO29</f>
        <v>341134.04</v>
      </c>
      <c r="AM267" s="117">
        <f>'[3]ผูกสูตร Planfin64'!AP29</f>
        <v>0</v>
      </c>
      <c r="AN267" s="117">
        <f>'[3]ผูกสูตร Planfin64'!AQ29</f>
        <v>0</v>
      </c>
      <c r="AO267" s="117">
        <f>'[3]ผูกสูตร Planfin64'!AR29</f>
        <v>526357.79</v>
      </c>
      <c r="AP267" s="117">
        <f>'[3]ผูกสูตร Planfin64'!AS29</f>
        <v>383144.77</v>
      </c>
      <c r="AQ267" s="117">
        <f>'[3]ผูกสูตร Planfin64'!AT29</f>
        <v>366812.3</v>
      </c>
      <c r="AR267" s="117">
        <f>'[3]ผูกสูตร Planfin64'!AU29</f>
        <v>0</v>
      </c>
      <c r="AS267" s="117">
        <f>'[3]ผูกสูตร Planfin64'!AV29</f>
        <v>0</v>
      </c>
      <c r="AT267" s="117">
        <f>'[3]ผูกสูตร Planfin64'!AW29</f>
        <v>0</v>
      </c>
      <c r="AU267" s="117">
        <f>'[3]ผูกสูตร Planfin64'!AX29</f>
        <v>71434.039999999994</v>
      </c>
      <c r="AV267" s="117">
        <f>'[3]ผูกสูตร Planfin64'!AY29</f>
        <v>48737.22</v>
      </c>
      <c r="AW267" s="117">
        <f>'[3]ผูกสูตร Planfin64'!AZ29</f>
        <v>46530.23</v>
      </c>
      <c r="AX267" s="117">
        <f>'[3]ผูกสูตร Planfin64'!BA29</f>
        <v>141596.22</v>
      </c>
      <c r="AY267" s="117">
        <f>'[3]ผูกสูตร Planfin64'!BB29</f>
        <v>1921106.85</v>
      </c>
      <c r="AZ267" s="117">
        <f>'[3]ผูกสูตร Planfin64'!BC29</f>
        <v>744437.81</v>
      </c>
      <c r="BA267" s="117">
        <f>'[3]ผูกสูตร Planfin64'!BD29</f>
        <v>447479.14</v>
      </c>
      <c r="BB267" s="117">
        <f>'[3]ผูกสูตร Planfin64'!BE29</f>
        <v>1603379.98</v>
      </c>
      <c r="BC267" s="117">
        <f>'[3]ผูกสูตร Planfin64'!BF29</f>
        <v>746363.79</v>
      </c>
      <c r="BD267" s="117">
        <f>'[3]ผูกสูตร Planfin64'!BG29</f>
        <v>359843.99</v>
      </c>
      <c r="BE267" s="117">
        <f>'[3]ผูกสูตร Planfin64'!BH29</f>
        <v>1044059.39</v>
      </c>
      <c r="BF267" s="117">
        <f>'[3]ผูกสูตร Planfin64'!BI29</f>
        <v>5075957.3099999996</v>
      </c>
      <c r="BG267" s="117">
        <f>'[3]ผูกสูตร Planfin64'!BJ29</f>
        <v>0</v>
      </c>
      <c r="BH267" s="117">
        <f>'[3]ผูกสูตร Planfin64'!BK29</f>
        <v>107822.9</v>
      </c>
      <c r="BI267" s="117">
        <f>'[3]ผูกสูตร Planfin64'!BL29</f>
        <v>0</v>
      </c>
      <c r="BJ267" s="117">
        <f>'[3]ผูกสูตร Planfin64'!BM29</f>
        <v>275858</v>
      </c>
      <c r="BK267" s="117">
        <f>'[3]ผูกสูตร Planfin64'!BN29</f>
        <v>1413067.77</v>
      </c>
      <c r="BL267" s="117">
        <f>'[3]ผูกสูตร Planfin64'!BO29</f>
        <v>0</v>
      </c>
      <c r="BM267" s="117">
        <f>'[3]ผูกสูตร Planfin64'!BP29</f>
        <v>230605.17</v>
      </c>
      <c r="BN267" s="117">
        <f>'[3]ผูกสูตร Planfin64'!BQ29</f>
        <v>584233.06000000006</v>
      </c>
      <c r="BO267" s="117">
        <f>'[3]ผูกสูตร Planfin64'!BR29</f>
        <v>788793</v>
      </c>
      <c r="BP267" s="117">
        <f>'[3]ผูกสูตร Planfin64'!BS29</f>
        <v>0</v>
      </c>
      <c r="BQ267" s="117">
        <f>'[3]ผูกสูตร Planfin64'!BT29</f>
        <v>1722781.7</v>
      </c>
      <c r="BR267" s="117">
        <f>'[3]ผูกสูตร Planfin64'!BU29</f>
        <v>617787.74</v>
      </c>
      <c r="BS267" s="117">
        <f>'[3]ผูกสูตร Planfin64'!BV29</f>
        <v>816902.28</v>
      </c>
      <c r="BT267" s="117">
        <f>'[3]ผูกสูตร Planfin64'!BW29</f>
        <v>716694.01</v>
      </c>
      <c r="BU267" s="117">
        <f>'[3]ผูกสูตร Planfin64'!BX29</f>
        <v>788161.53</v>
      </c>
      <c r="BV267" s="117">
        <f>'[3]ผูกสูตร Planfin64'!BY29</f>
        <v>846094.69</v>
      </c>
      <c r="BW267" s="117">
        <f>'[3]ผูกสูตร Planfin64'!BZ29</f>
        <v>468252.41</v>
      </c>
      <c r="BX267" s="117">
        <f>'[3]ผูกสูตร Planfin64'!CA29</f>
        <v>361485.08</v>
      </c>
      <c r="BY267" s="117">
        <f>'[3]ผูกสูตร Planfin64'!CB29</f>
        <v>283386.96000000002</v>
      </c>
      <c r="BZ267" s="118">
        <f t="shared" si="14"/>
        <v>62247704.18</v>
      </c>
    </row>
    <row r="268" spans="1:78" ht="21.75" customHeight="1">
      <c r="A268" s="113" t="s">
        <v>724</v>
      </c>
      <c r="B268" s="142" t="s">
        <v>211</v>
      </c>
      <c r="C268" s="143" t="s">
        <v>757</v>
      </c>
      <c r="D268" s="144" t="s">
        <v>758</v>
      </c>
      <c r="E268" s="117">
        <f>'[3]ผูกสูตร Planfin64'!H30</f>
        <v>0</v>
      </c>
      <c r="F268" s="117">
        <f>'[3]ผูกสูตร Planfin64'!I30</f>
        <v>0</v>
      </c>
      <c r="G268" s="117">
        <f>'[3]ผูกสูตร Planfin64'!J30</f>
        <v>0</v>
      </c>
      <c r="H268" s="117">
        <f>'[3]ผูกสูตร Planfin64'!K30</f>
        <v>0</v>
      </c>
      <c r="I268" s="117">
        <f>'[3]ผูกสูตร Planfin64'!L30</f>
        <v>2801423</v>
      </c>
      <c r="J268" s="117">
        <f>'[3]ผูกสูตร Planfin64'!M30</f>
        <v>0</v>
      </c>
      <c r="K268" s="117">
        <f>'[3]ผูกสูตร Planfin64'!N30</f>
        <v>0</v>
      </c>
      <c r="L268" s="117">
        <f>'[3]ผูกสูตร Planfin64'!O30</f>
        <v>0</v>
      </c>
      <c r="M268" s="117">
        <f>'[3]ผูกสูตร Planfin64'!P30</f>
        <v>0</v>
      </c>
      <c r="N268" s="117">
        <f>'[3]ผูกสูตร Planfin64'!Q30</f>
        <v>0</v>
      </c>
      <c r="O268" s="117">
        <f>'[3]ผูกสูตร Planfin64'!R30</f>
        <v>0</v>
      </c>
      <c r="P268" s="117">
        <f>'[3]ผูกสูตร Planfin64'!S30</f>
        <v>0</v>
      </c>
      <c r="Q268" s="117">
        <f>'[3]ผูกสูตร Planfin64'!T30</f>
        <v>0</v>
      </c>
      <c r="R268" s="117">
        <f>'[3]ผูกสูตร Planfin64'!U30</f>
        <v>0</v>
      </c>
      <c r="S268" s="117">
        <f>'[3]ผูกสูตร Planfin64'!V30</f>
        <v>0</v>
      </c>
      <c r="T268" s="117">
        <f>'[3]ผูกสูตร Planfin64'!W30</f>
        <v>0</v>
      </c>
      <c r="U268" s="117">
        <f>'[3]ผูกสูตร Planfin64'!X30</f>
        <v>0</v>
      </c>
      <c r="V268" s="117">
        <f>'[3]ผูกสูตร Planfin64'!Y30</f>
        <v>0</v>
      </c>
      <c r="W268" s="117">
        <f>'[3]ผูกสูตร Planfin64'!Z30</f>
        <v>0</v>
      </c>
      <c r="X268" s="117">
        <f>'[3]ผูกสูตร Planfin64'!AA30</f>
        <v>221624.62</v>
      </c>
      <c r="Y268" s="117">
        <f>'[3]ผูกสูตร Planfin64'!AB30</f>
        <v>270842.08</v>
      </c>
      <c r="Z268" s="117">
        <f>'[3]ผูกสูตร Planfin64'!AC30</f>
        <v>0</v>
      </c>
      <c r="AA268" s="117">
        <f>'[3]ผูกสูตร Planfin64'!AD30</f>
        <v>357541.59</v>
      </c>
      <c r="AB268" s="117">
        <f>'[3]ผูกสูตร Planfin64'!AE30</f>
        <v>750829.6</v>
      </c>
      <c r="AC268" s="117">
        <f>'[3]ผูกสูตร Planfin64'!AF30</f>
        <v>269626.44</v>
      </c>
      <c r="AD268" s="117">
        <f>'[3]ผูกสูตร Planfin64'!AG30</f>
        <v>0</v>
      </c>
      <c r="AE268" s="117">
        <f>'[3]ผูกสูตร Planfin64'!AH30</f>
        <v>198694.26</v>
      </c>
      <c r="AF268" s="117">
        <f>'[3]ผูกสูตร Planfin64'!AI30</f>
        <v>0</v>
      </c>
      <c r="AG268" s="117">
        <f>'[3]ผูกสูตร Planfin64'!AJ30</f>
        <v>0</v>
      </c>
      <c r="AH268" s="117">
        <f>'[3]ผูกสูตร Planfin64'!AK30</f>
        <v>0</v>
      </c>
      <c r="AI268" s="117">
        <f>'[3]ผูกสูตร Planfin64'!AL30</f>
        <v>546907</v>
      </c>
      <c r="AJ268" s="117">
        <f>'[3]ผูกสูตร Planfin64'!AM30</f>
        <v>1107875</v>
      </c>
      <c r="AK268" s="117">
        <f>'[3]ผูกสูตร Planfin64'!AN30</f>
        <v>847357</v>
      </c>
      <c r="AL268" s="117">
        <f>'[3]ผูกสูตร Planfin64'!AO30</f>
        <v>0</v>
      </c>
      <c r="AM268" s="117">
        <f>'[3]ผูกสูตร Planfin64'!AP30</f>
        <v>840192</v>
      </c>
      <c r="AN268" s="117">
        <f>'[3]ผูกสูตร Planfin64'!AQ30</f>
        <v>1506126</v>
      </c>
      <c r="AO268" s="117">
        <f>'[3]ผูกสูตร Planfin64'!AR30</f>
        <v>910898</v>
      </c>
      <c r="AP268" s="117">
        <f>'[3]ผูกสูตร Planfin64'!AS30</f>
        <v>0</v>
      </c>
      <c r="AQ268" s="117">
        <f>'[3]ผูกสูตร Planfin64'!AT30</f>
        <v>723359</v>
      </c>
      <c r="AR268" s="117">
        <f>'[3]ผูกสูตร Planfin64'!AU30</f>
        <v>0</v>
      </c>
      <c r="AS268" s="117">
        <f>'[3]ผูกสูตร Planfin64'!AV30</f>
        <v>0</v>
      </c>
      <c r="AT268" s="117">
        <f>'[3]ผูกสูตร Planfin64'!AW30</f>
        <v>0</v>
      </c>
      <c r="AU268" s="117">
        <f>'[3]ผูกสูตร Planfin64'!AX30</f>
        <v>0</v>
      </c>
      <c r="AV268" s="117">
        <f>'[3]ผูกสูตร Planfin64'!AY30</f>
        <v>0</v>
      </c>
      <c r="AW268" s="117">
        <f>'[3]ผูกสูตร Planfin64'!AZ30</f>
        <v>0</v>
      </c>
      <c r="AX268" s="117">
        <f>'[3]ผูกสูตร Planfin64'!BA30</f>
        <v>0</v>
      </c>
      <c r="AY268" s="117">
        <f>'[3]ผูกสูตร Planfin64'!BB30</f>
        <v>0</v>
      </c>
      <c r="AZ268" s="117">
        <f>'[3]ผูกสูตร Planfin64'!BC30</f>
        <v>0</v>
      </c>
      <c r="BA268" s="117">
        <f>'[3]ผูกสูตร Planfin64'!BD30</f>
        <v>0</v>
      </c>
      <c r="BB268" s="117">
        <f>'[3]ผูกสูตร Planfin64'!BE30</f>
        <v>0</v>
      </c>
      <c r="BC268" s="117">
        <f>'[3]ผูกสูตร Planfin64'!BF30</f>
        <v>0</v>
      </c>
      <c r="BD268" s="117">
        <f>'[3]ผูกสูตร Planfin64'!BG30</f>
        <v>0</v>
      </c>
      <c r="BE268" s="117">
        <f>'[3]ผูกสูตร Planfin64'!BH30</f>
        <v>0</v>
      </c>
      <c r="BF268" s="117">
        <f>'[3]ผูกสูตร Planfin64'!BI30</f>
        <v>0</v>
      </c>
      <c r="BG268" s="117">
        <f>'[3]ผูกสูตร Planfin64'!BJ30</f>
        <v>0</v>
      </c>
      <c r="BH268" s="117">
        <f>'[3]ผูกสูตร Planfin64'!BK30</f>
        <v>0</v>
      </c>
      <c r="BI268" s="117">
        <f>'[3]ผูกสูตร Planfin64'!BL30</f>
        <v>0</v>
      </c>
      <c r="BJ268" s="117">
        <f>'[3]ผูกสูตร Planfin64'!BM30</f>
        <v>0</v>
      </c>
      <c r="BK268" s="117">
        <f>'[3]ผูกสูตร Planfin64'!BN30</f>
        <v>0</v>
      </c>
      <c r="BL268" s="117">
        <f>'[3]ผูกสูตร Planfin64'!BO30</f>
        <v>0</v>
      </c>
      <c r="BM268" s="117">
        <f>'[3]ผูกสูตร Planfin64'!BP30</f>
        <v>0</v>
      </c>
      <c r="BN268" s="117">
        <f>'[3]ผูกสูตร Planfin64'!BQ30</f>
        <v>400000</v>
      </c>
      <c r="BO268" s="117">
        <f>'[3]ผูกสูตร Planfin64'!BR30</f>
        <v>0</v>
      </c>
      <c r="BP268" s="117">
        <f>'[3]ผูกสูตร Planfin64'!BS30</f>
        <v>0</v>
      </c>
      <c r="BQ268" s="117">
        <f>'[3]ผูกสูตร Planfin64'!BT30</f>
        <v>0</v>
      </c>
      <c r="BR268" s="117">
        <f>'[3]ผูกสูตร Planfin64'!BU30</f>
        <v>862967.5</v>
      </c>
      <c r="BS268" s="117">
        <f>'[3]ผูกสูตร Planfin64'!BV30</f>
        <v>626958.30000000005</v>
      </c>
      <c r="BT268" s="117">
        <f>'[3]ผูกสูตร Planfin64'!BW30</f>
        <v>1652049.6</v>
      </c>
      <c r="BU268" s="117">
        <f>'[3]ผูกสูตร Planfin64'!BX30</f>
        <v>2066283</v>
      </c>
      <c r="BV268" s="117">
        <f>'[3]ผูกสูตร Planfin64'!BY30</f>
        <v>985924.5</v>
      </c>
      <c r="BW268" s="117">
        <f>'[3]ผูกสูตร Planfin64'!BZ30</f>
        <v>1399360</v>
      </c>
      <c r="BX268" s="117">
        <f>'[3]ผูกสูตร Planfin64'!CA30</f>
        <v>0</v>
      </c>
      <c r="BY268" s="117">
        <f>'[3]ผูกสูตร Planfin64'!CB30</f>
        <v>192423.5</v>
      </c>
      <c r="BZ268" s="118">
        <f t="shared" si="14"/>
        <v>19539261.990000002</v>
      </c>
    </row>
    <row r="269" spans="1:78" ht="21.75" customHeight="1">
      <c r="A269" s="113" t="s">
        <v>724</v>
      </c>
      <c r="B269" s="142" t="s">
        <v>211</v>
      </c>
      <c r="C269" s="143" t="s">
        <v>759</v>
      </c>
      <c r="D269" s="144" t="s">
        <v>760</v>
      </c>
      <c r="E269" s="117">
        <f>'[3]ผูกสูตร Planfin64'!H31</f>
        <v>0</v>
      </c>
      <c r="F269" s="117">
        <f>'[3]ผูกสูตร Planfin64'!I31</f>
        <v>0</v>
      </c>
      <c r="G269" s="117">
        <f>'[3]ผูกสูตร Planfin64'!J31</f>
        <v>0</v>
      </c>
      <c r="H269" s="117">
        <f>'[3]ผูกสูตร Planfin64'!K31</f>
        <v>0</v>
      </c>
      <c r="I269" s="117">
        <f>'[3]ผูกสูตร Planfin64'!L31</f>
        <v>0</v>
      </c>
      <c r="J269" s="117">
        <f>'[3]ผูกสูตร Planfin64'!M31</f>
        <v>0</v>
      </c>
      <c r="K269" s="117">
        <f>'[3]ผูกสูตร Planfin64'!N31</f>
        <v>0</v>
      </c>
      <c r="L269" s="117">
        <f>'[3]ผูกสูตร Planfin64'!O31</f>
        <v>0</v>
      </c>
      <c r="M269" s="117">
        <f>'[3]ผูกสูตร Planfin64'!P31</f>
        <v>0</v>
      </c>
      <c r="N269" s="117">
        <f>'[3]ผูกสูตร Planfin64'!Q31</f>
        <v>0</v>
      </c>
      <c r="O269" s="117">
        <f>'[3]ผูกสูตร Planfin64'!R31</f>
        <v>0</v>
      </c>
      <c r="P269" s="117">
        <f>'[3]ผูกสูตร Planfin64'!S31</f>
        <v>0</v>
      </c>
      <c r="Q269" s="117">
        <f>'[3]ผูกสูตร Planfin64'!T31</f>
        <v>0</v>
      </c>
      <c r="R269" s="117">
        <f>'[3]ผูกสูตร Planfin64'!U31</f>
        <v>0</v>
      </c>
      <c r="S269" s="117">
        <f>'[3]ผูกสูตร Planfin64'!V31</f>
        <v>0</v>
      </c>
      <c r="T269" s="117">
        <f>'[3]ผูกสูตร Planfin64'!W31</f>
        <v>0</v>
      </c>
      <c r="U269" s="117">
        <f>'[3]ผูกสูตร Planfin64'!X31</f>
        <v>0</v>
      </c>
      <c r="V269" s="117">
        <f>'[3]ผูกสูตร Planfin64'!Y31</f>
        <v>-69889</v>
      </c>
      <c r="W269" s="117">
        <f>'[3]ผูกสูตร Planfin64'!Z31</f>
        <v>0</v>
      </c>
      <c r="X269" s="117">
        <f>'[3]ผูกสูตร Planfin64'!AA31</f>
        <v>-968271.96</v>
      </c>
      <c r="Y269" s="117">
        <f>'[3]ผูกสูตร Planfin64'!AB31</f>
        <v>168141.28</v>
      </c>
      <c r="Z269" s="117">
        <f>'[3]ผูกสูตร Planfin64'!AC31</f>
        <v>5936344.3499999996</v>
      </c>
      <c r="AA269" s="117">
        <f>'[3]ผูกสูตร Planfin64'!AD31</f>
        <v>-3983817.29</v>
      </c>
      <c r="AB269" s="117">
        <f>'[3]ผูกสูตร Planfin64'!AE31</f>
        <v>0</v>
      </c>
      <c r="AC269" s="117">
        <f>'[3]ผูกสูตร Planfin64'!AF31</f>
        <v>-1549635.3</v>
      </c>
      <c r="AD269" s="117">
        <f>'[3]ผูกสูตร Planfin64'!AG31</f>
        <v>-19065124.5</v>
      </c>
      <c r="AE269" s="117">
        <f>'[3]ผูกสูตร Planfin64'!AH31</f>
        <v>0</v>
      </c>
      <c r="AF269" s="117">
        <f>'[3]ผูกสูตร Planfin64'!AI31</f>
        <v>0</v>
      </c>
      <c r="AG269" s="117">
        <f>'[3]ผูกสูตร Planfin64'!AJ31</f>
        <v>0</v>
      </c>
      <c r="AH269" s="117">
        <f>'[3]ผูกสูตร Planfin64'!AK31</f>
        <v>0</v>
      </c>
      <c r="AI269" s="117">
        <f>'[3]ผูกสูตร Planfin64'!AL31</f>
        <v>0</v>
      </c>
      <c r="AJ269" s="117">
        <f>'[3]ผูกสูตร Planfin64'!AM31</f>
        <v>0</v>
      </c>
      <c r="AK269" s="117">
        <f>'[3]ผูกสูตร Planfin64'!AN31</f>
        <v>0</v>
      </c>
      <c r="AL269" s="117">
        <f>'[3]ผูกสูตร Planfin64'!AO31</f>
        <v>-156562</v>
      </c>
      <c r="AM269" s="117">
        <f>'[3]ผูกสูตร Planfin64'!AP31</f>
        <v>0</v>
      </c>
      <c r="AN269" s="117">
        <f>'[3]ผูกสูตร Planfin64'!AQ31</f>
        <v>0</v>
      </c>
      <c r="AO269" s="117">
        <f>'[3]ผูกสูตร Planfin64'!AR31</f>
        <v>0</v>
      </c>
      <c r="AP269" s="117">
        <f>'[3]ผูกสูตร Planfin64'!AS31</f>
        <v>0</v>
      </c>
      <c r="AQ269" s="117">
        <f>'[3]ผูกสูตร Planfin64'!AT31</f>
        <v>-60947.28</v>
      </c>
      <c r="AR269" s="117">
        <f>'[3]ผูกสูตร Planfin64'!AU31</f>
        <v>0</v>
      </c>
      <c r="AS269" s="117">
        <f>'[3]ผูกสูตร Planfin64'!AV31</f>
        <v>0</v>
      </c>
      <c r="AT269" s="117">
        <f>'[3]ผูกสูตร Planfin64'!AW31</f>
        <v>0</v>
      </c>
      <c r="AU269" s="117">
        <f>'[3]ผูกสูตร Planfin64'!AX31</f>
        <v>0</v>
      </c>
      <c r="AV269" s="117">
        <f>'[3]ผูกสูตร Planfin64'!AY31</f>
        <v>0</v>
      </c>
      <c r="AW269" s="117">
        <f>'[3]ผูกสูตร Planfin64'!AZ31</f>
        <v>0</v>
      </c>
      <c r="AX269" s="117">
        <f>'[3]ผูกสูตร Planfin64'!BA31</f>
        <v>-11280</v>
      </c>
      <c r="AY269" s="117">
        <f>'[3]ผูกสูตร Planfin64'!BB31</f>
        <v>0</v>
      </c>
      <c r="AZ269" s="117">
        <f>'[3]ผูกสูตร Planfin64'!BC31</f>
        <v>-259693</v>
      </c>
      <c r="BA269" s="117">
        <f>'[3]ผูกสูตร Planfin64'!BD31</f>
        <v>-387834170.13999999</v>
      </c>
      <c r="BB269" s="117">
        <f>'[3]ผูกสูตร Planfin64'!BE31</f>
        <v>0</v>
      </c>
      <c r="BC269" s="117">
        <f>'[3]ผูกสูตร Planfin64'!BF31</f>
        <v>0</v>
      </c>
      <c r="BD269" s="117">
        <f>'[3]ผูกสูตร Planfin64'!BG31</f>
        <v>-334311</v>
      </c>
      <c r="BE269" s="117">
        <f>'[3]ผูกสูตร Planfin64'!BH31</f>
        <v>-87143.67</v>
      </c>
      <c r="BF269" s="117">
        <f>'[3]ผูกสูตร Planfin64'!BI31</f>
        <v>-184800.5</v>
      </c>
      <c r="BG269" s="117">
        <f>'[3]ผูกสูตร Planfin64'!BJ31</f>
        <v>0</v>
      </c>
      <c r="BH269" s="117">
        <f>'[3]ผูกสูตร Planfin64'!BK31</f>
        <v>0</v>
      </c>
      <c r="BI269" s="117">
        <f>'[3]ผูกสูตร Planfin64'!BL31</f>
        <v>0</v>
      </c>
      <c r="BJ269" s="117">
        <f>'[3]ผูกสูตร Planfin64'!BM31</f>
        <v>0</v>
      </c>
      <c r="BK269" s="117">
        <f>'[3]ผูกสูตร Planfin64'!BN31</f>
        <v>0</v>
      </c>
      <c r="BL269" s="117">
        <f>'[3]ผูกสูตร Planfin64'!BO31</f>
        <v>0</v>
      </c>
      <c r="BM269" s="117">
        <f>'[3]ผูกสูตร Planfin64'!BP31</f>
        <v>-17334005.809999999</v>
      </c>
      <c r="BN269" s="117">
        <f>'[3]ผูกสูตร Planfin64'!BQ31</f>
        <v>0</v>
      </c>
      <c r="BO269" s="117">
        <f>'[3]ผูกสูตร Planfin64'!BR31</f>
        <v>0</v>
      </c>
      <c r="BP269" s="117">
        <f>'[3]ผูกสูตร Planfin64'!BS31</f>
        <v>0</v>
      </c>
      <c r="BQ269" s="117">
        <f>'[3]ผูกสูตร Planfin64'!BT31</f>
        <v>0</v>
      </c>
      <c r="BR269" s="117">
        <f>'[3]ผูกสูตร Planfin64'!BU31</f>
        <v>0</v>
      </c>
      <c r="BS269" s="117">
        <f>'[3]ผูกสูตร Planfin64'!BV31</f>
        <v>-5338135</v>
      </c>
      <c r="BT269" s="117">
        <f>'[3]ผูกสูตร Planfin64'!BW31</f>
        <v>-23922.5</v>
      </c>
      <c r="BU269" s="117">
        <f>'[3]ผูกสูตร Planfin64'!BX31</f>
        <v>-6158683.4500000002</v>
      </c>
      <c r="BV269" s="117">
        <f>'[3]ผูกสูตร Planfin64'!BY31</f>
        <v>0</v>
      </c>
      <c r="BW269" s="117">
        <f>'[3]ผูกสูตร Planfin64'!BZ31</f>
        <v>0</v>
      </c>
      <c r="BX269" s="117">
        <f>'[3]ผูกสูตร Planfin64'!CA31</f>
        <v>0</v>
      </c>
      <c r="BY269" s="117">
        <f>'[3]ผูกสูตร Planfin64'!CB31</f>
        <v>-4731805.05</v>
      </c>
      <c r="BZ269" s="118">
        <f t="shared" si="14"/>
        <v>-442047711.81999999</v>
      </c>
    </row>
    <row r="270" spans="1:78" ht="21.75" customHeight="1">
      <c r="A270" s="113" t="s">
        <v>724</v>
      </c>
      <c r="B270" s="142" t="s">
        <v>211</v>
      </c>
      <c r="C270" s="143" t="s">
        <v>761</v>
      </c>
      <c r="D270" s="144" t="s">
        <v>762</v>
      </c>
      <c r="E270" s="117">
        <f>'[3]ผูกสูตร Planfin64'!H32</f>
        <v>-139811.41</v>
      </c>
      <c r="F270" s="117">
        <f>'[3]ผูกสูตร Planfin64'!I32</f>
        <v>-804</v>
      </c>
      <c r="G270" s="117">
        <f>'[3]ผูกสูตร Planfin64'!J32</f>
        <v>0</v>
      </c>
      <c r="H270" s="117">
        <f>'[3]ผูกสูตร Planfin64'!K32</f>
        <v>0</v>
      </c>
      <c r="I270" s="117">
        <f>'[3]ผูกสูตร Planfin64'!L32</f>
        <v>0</v>
      </c>
      <c r="J270" s="117">
        <f>'[3]ผูกสูตร Planfin64'!M32</f>
        <v>0</v>
      </c>
      <c r="K270" s="117">
        <f>'[3]ผูกสูตร Planfin64'!N32</f>
        <v>-2480928.02</v>
      </c>
      <c r="L270" s="117">
        <f>'[3]ผูกสูตร Planfin64'!O32</f>
        <v>-44493.07</v>
      </c>
      <c r="M270" s="117">
        <f>'[3]ผูกสูตร Planfin64'!P32</f>
        <v>-289976.5</v>
      </c>
      <c r="N270" s="117">
        <f>'[3]ผูกสูตร Planfin64'!Q32</f>
        <v>-132155.39000000001</v>
      </c>
      <c r="O270" s="117">
        <f>'[3]ผูกสูตร Planfin64'!R32</f>
        <v>-82612.53</v>
      </c>
      <c r="P270" s="117">
        <f>'[3]ผูกสูตร Planfin64'!S32</f>
        <v>0</v>
      </c>
      <c r="Q270" s="117">
        <f>'[3]ผูกสูตร Planfin64'!T32</f>
        <v>-74073.539999999994</v>
      </c>
      <c r="R270" s="117">
        <f>'[3]ผูกสูตร Planfin64'!U32</f>
        <v>-359050.11</v>
      </c>
      <c r="S270" s="117">
        <f>'[3]ผูกสูตร Planfin64'!V32</f>
        <v>0</v>
      </c>
      <c r="T270" s="117">
        <f>'[3]ผูกสูตร Planfin64'!W32</f>
        <v>-2730</v>
      </c>
      <c r="U270" s="117">
        <f>'[3]ผูกสูตร Planfin64'!X32</f>
        <v>0</v>
      </c>
      <c r="V270" s="117">
        <f>'[3]ผูกสูตร Planfin64'!Y32</f>
        <v>0</v>
      </c>
      <c r="W270" s="117">
        <f>'[3]ผูกสูตร Planfin64'!Z32</f>
        <v>-13235358.5</v>
      </c>
      <c r="X270" s="117">
        <f>'[3]ผูกสูตร Planfin64'!AA32</f>
        <v>-113781.55</v>
      </c>
      <c r="Y270" s="117">
        <f>'[3]ผูกสูตร Planfin64'!AB32</f>
        <v>-626718.74</v>
      </c>
      <c r="Z270" s="117">
        <f>'[3]ผูกสูตร Planfin64'!AC32</f>
        <v>0</v>
      </c>
      <c r="AA270" s="117">
        <f>'[3]ผูกสูตร Planfin64'!AD32</f>
        <v>-13602.79</v>
      </c>
      <c r="AB270" s="117">
        <f>'[3]ผูกสูตร Planfin64'!AE32</f>
        <v>0</v>
      </c>
      <c r="AC270" s="117">
        <f>'[3]ผูกสูตร Planfin64'!AF32</f>
        <v>0</v>
      </c>
      <c r="AD270" s="117">
        <f>'[3]ผูกสูตร Planfin64'!AG32</f>
        <v>0</v>
      </c>
      <c r="AE270" s="117">
        <f>'[3]ผูกสูตร Planfin64'!AH32</f>
        <v>0</v>
      </c>
      <c r="AF270" s="117">
        <f>'[3]ผูกสูตร Planfin64'!AI32</f>
        <v>0</v>
      </c>
      <c r="AG270" s="117">
        <f>'[3]ผูกสูตร Planfin64'!AJ32</f>
        <v>-94182.76</v>
      </c>
      <c r="AH270" s="117">
        <f>'[3]ผูกสูตร Planfin64'!AK32</f>
        <v>-1708</v>
      </c>
      <c r="AI270" s="117">
        <f>'[3]ผูกสูตร Planfin64'!AL32</f>
        <v>0</v>
      </c>
      <c r="AJ270" s="117">
        <f>'[3]ผูกสูตร Planfin64'!AM32</f>
        <v>-10880</v>
      </c>
      <c r="AK270" s="117">
        <f>'[3]ผูกสูตร Planfin64'!AN32</f>
        <v>-195249.15</v>
      </c>
      <c r="AL270" s="117">
        <f>'[3]ผูกสูตร Planfin64'!AO32</f>
        <v>-286566.62</v>
      </c>
      <c r="AM270" s="117">
        <f>'[3]ผูกสูตร Planfin64'!AP32</f>
        <v>-7987</v>
      </c>
      <c r="AN270" s="117">
        <f>'[3]ผูกสูตร Planfin64'!AQ32</f>
        <v>-112386.2</v>
      </c>
      <c r="AO270" s="117">
        <f>'[3]ผูกสูตร Planfin64'!AR32</f>
        <v>-38891.1</v>
      </c>
      <c r="AP270" s="117">
        <f>'[3]ผูกสูตร Planfin64'!AS32</f>
        <v>0</v>
      </c>
      <c r="AQ270" s="117">
        <f>'[3]ผูกสูตร Planfin64'!AT32</f>
        <v>-359033.1</v>
      </c>
      <c r="AR270" s="117">
        <f>'[3]ผูกสูตร Planfin64'!AU32</f>
        <v>-394764.4</v>
      </c>
      <c r="AS270" s="117">
        <f>'[3]ผูกสูตร Planfin64'!AV32</f>
        <v>0</v>
      </c>
      <c r="AT270" s="117">
        <f>'[3]ผูกสูตร Planfin64'!AW32</f>
        <v>-13262.7</v>
      </c>
      <c r="AU270" s="117">
        <f>'[3]ผูกสูตร Planfin64'!AX32</f>
        <v>-3500339.9</v>
      </c>
      <c r="AV270" s="117">
        <f>'[3]ผูกสูตร Planfin64'!AY32</f>
        <v>0</v>
      </c>
      <c r="AW270" s="117">
        <f>'[3]ผูกสูตร Planfin64'!AZ32</f>
        <v>-5099</v>
      </c>
      <c r="AX270" s="117">
        <f>'[3]ผูกสูตร Planfin64'!BA32</f>
        <v>-69011.210000000006</v>
      </c>
      <c r="AY270" s="117">
        <f>'[3]ผูกสูตร Planfin64'!BB32</f>
        <v>0</v>
      </c>
      <c r="AZ270" s="117">
        <f>'[3]ผูกสูตร Planfin64'!BC32</f>
        <v>0</v>
      </c>
      <c r="BA270" s="117">
        <f>'[3]ผูกสูตร Planfin64'!BD32</f>
        <v>-4573615.75</v>
      </c>
      <c r="BB270" s="117">
        <f>'[3]ผูกสูตร Planfin64'!BE32</f>
        <v>0</v>
      </c>
      <c r="BC270" s="117">
        <f>'[3]ผูกสูตร Planfin64'!BF32</f>
        <v>0</v>
      </c>
      <c r="BD270" s="117">
        <f>'[3]ผูกสูตร Planfin64'!BG32</f>
        <v>0</v>
      </c>
      <c r="BE270" s="117">
        <f>'[3]ผูกสูตร Planfin64'!BH32</f>
        <v>-769184.6899</v>
      </c>
      <c r="BF270" s="117">
        <f>'[3]ผูกสูตร Planfin64'!BI32</f>
        <v>0</v>
      </c>
      <c r="BG270" s="117">
        <f>'[3]ผูกสูตร Planfin64'!BJ32</f>
        <v>0</v>
      </c>
      <c r="BH270" s="117">
        <f>'[3]ผูกสูตร Planfin64'!BK32</f>
        <v>0</v>
      </c>
      <c r="BI270" s="117">
        <f>'[3]ผูกสูตร Planfin64'!BL32</f>
        <v>0</v>
      </c>
      <c r="BJ270" s="117">
        <f>'[3]ผูกสูตร Planfin64'!BM32</f>
        <v>-5125489.79</v>
      </c>
      <c r="BK270" s="117">
        <f>'[3]ผูกสูตร Planfin64'!BN32</f>
        <v>-4200</v>
      </c>
      <c r="BL270" s="117">
        <f>'[3]ผูกสูตร Planfin64'!BO32</f>
        <v>0</v>
      </c>
      <c r="BM270" s="117">
        <f>'[3]ผูกสูตร Planfin64'!BP32</f>
        <v>0</v>
      </c>
      <c r="BN270" s="117">
        <f>'[3]ผูกสูตร Planfin64'!BQ32</f>
        <v>0</v>
      </c>
      <c r="BO270" s="117">
        <f>'[3]ผูกสูตร Planfin64'!BR32</f>
        <v>-150</v>
      </c>
      <c r="BP270" s="117">
        <f>'[3]ผูกสูตร Planfin64'!BS32</f>
        <v>0</v>
      </c>
      <c r="BQ270" s="117">
        <f>'[3]ผูกสูตร Planfin64'!BT32</f>
        <v>-312604</v>
      </c>
      <c r="BR270" s="117">
        <f>'[3]ผูกสูตร Planfin64'!BU32</f>
        <v>-21375.5</v>
      </c>
      <c r="BS270" s="117">
        <f>'[3]ผูกสูตร Planfin64'!BV32</f>
        <v>0</v>
      </c>
      <c r="BT270" s="117">
        <f>'[3]ผูกสูตร Planfin64'!BW32</f>
        <v>-110353.7</v>
      </c>
      <c r="BU270" s="117">
        <f>'[3]ผูกสูตร Planfin64'!BX32</f>
        <v>-71430.7</v>
      </c>
      <c r="BV270" s="117">
        <f>'[3]ผูกสูตร Planfin64'!BY32</f>
        <v>-1579001.02</v>
      </c>
      <c r="BW270" s="117">
        <f>'[3]ผูกสูตร Planfin64'!BZ32</f>
        <v>0</v>
      </c>
      <c r="BX270" s="117">
        <f>'[3]ผูกสูตร Planfin64'!CA32</f>
        <v>0</v>
      </c>
      <c r="BY270" s="117">
        <f>'[3]ผูกสูตร Planfin64'!CB32</f>
        <v>-2180</v>
      </c>
      <c r="BZ270" s="118">
        <f t="shared" si="14"/>
        <v>-35255042.439900003</v>
      </c>
    </row>
    <row r="271" spans="1:78" ht="21.75" customHeight="1">
      <c r="A271" s="113" t="s">
        <v>724</v>
      </c>
      <c r="B271" s="142" t="s">
        <v>211</v>
      </c>
      <c r="C271" s="143" t="s">
        <v>763</v>
      </c>
      <c r="D271" s="144" t="s">
        <v>764</v>
      </c>
      <c r="E271" s="117">
        <f>'[3]ผูกสูตร Planfin64'!H33</f>
        <v>0</v>
      </c>
      <c r="F271" s="117">
        <f>'[3]ผูกสูตร Planfin64'!I33</f>
        <v>0</v>
      </c>
      <c r="G271" s="117">
        <f>'[3]ผูกสูตร Planfin64'!J33</f>
        <v>0</v>
      </c>
      <c r="H271" s="117">
        <f>'[3]ผูกสูตร Planfin64'!K33</f>
        <v>139031.75</v>
      </c>
      <c r="I271" s="117">
        <f>'[3]ผูกสูตร Planfin64'!L33</f>
        <v>0</v>
      </c>
      <c r="J271" s="117">
        <f>'[3]ผูกสูตร Planfin64'!M33</f>
        <v>0</v>
      </c>
      <c r="K271" s="117">
        <f>'[3]ผูกสูตร Planfin64'!N33</f>
        <v>4028780.34</v>
      </c>
      <c r="L271" s="117">
        <f>'[3]ผูกสูตร Planfin64'!O33</f>
        <v>0</v>
      </c>
      <c r="M271" s="117">
        <f>'[3]ผูกสูตร Planfin64'!P33</f>
        <v>2595</v>
      </c>
      <c r="N271" s="117">
        <f>'[3]ผูกสูตร Planfin64'!Q33</f>
        <v>66365.2</v>
      </c>
      <c r="O271" s="117">
        <f>'[3]ผูกสูตร Planfin64'!R33</f>
        <v>66958</v>
      </c>
      <c r="P271" s="117">
        <f>'[3]ผูกสูตร Planfin64'!S33</f>
        <v>0</v>
      </c>
      <c r="Q271" s="117">
        <f>'[3]ผูกสูตร Planfin64'!T33</f>
        <v>5506.2</v>
      </c>
      <c r="R271" s="117">
        <f>'[3]ผูกสูตร Planfin64'!U33</f>
        <v>51450.38</v>
      </c>
      <c r="S271" s="117">
        <f>'[3]ผูกสูตร Planfin64'!V33</f>
        <v>0</v>
      </c>
      <c r="T271" s="117">
        <f>'[3]ผูกสูตร Planfin64'!W33</f>
        <v>0</v>
      </c>
      <c r="U271" s="117">
        <f>'[3]ผูกสูตร Planfin64'!X33</f>
        <v>92681.61</v>
      </c>
      <c r="V271" s="117">
        <f>'[3]ผูกสูตร Planfin64'!Y33</f>
        <v>0</v>
      </c>
      <c r="W271" s="117">
        <f>'[3]ผูกสูตร Planfin64'!Z33</f>
        <v>0</v>
      </c>
      <c r="X271" s="117">
        <f>'[3]ผูกสูตร Planfin64'!AA33</f>
        <v>115826.35</v>
      </c>
      <c r="Y271" s="117">
        <f>'[3]ผูกสูตร Planfin64'!AB33</f>
        <v>0</v>
      </c>
      <c r="Z271" s="117">
        <f>'[3]ผูกสูตร Planfin64'!AC33</f>
        <v>0</v>
      </c>
      <c r="AA271" s="117">
        <f>'[3]ผูกสูตร Planfin64'!AD33</f>
        <v>552065.25</v>
      </c>
      <c r="AB271" s="117">
        <f>'[3]ผูกสูตร Planfin64'!AE33</f>
        <v>0</v>
      </c>
      <c r="AC271" s="117">
        <f>'[3]ผูกสูตร Planfin64'!AF33</f>
        <v>0</v>
      </c>
      <c r="AD271" s="117">
        <f>'[3]ผูกสูตร Planfin64'!AG33</f>
        <v>0</v>
      </c>
      <c r="AE271" s="117">
        <f>'[3]ผูกสูตร Planfin64'!AH33</f>
        <v>0</v>
      </c>
      <c r="AF271" s="117">
        <f>'[3]ผูกสูตร Planfin64'!AI33</f>
        <v>0</v>
      </c>
      <c r="AG271" s="117">
        <f>'[3]ผูกสูตร Planfin64'!AJ33</f>
        <v>2010.64</v>
      </c>
      <c r="AH271" s="117">
        <f>'[3]ผูกสูตร Planfin64'!AK33</f>
        <v>0</v>
      </c>
      <c r="AI271" s="117">
        <f>'[3]ผูกสูตร Planfin64'!AL33</f>
        <v>0</v>
      </c>
      <c r="AJ271" s="117">
        <f>'[3]ผูกสูตร Planfin64'!AM33</f>
        <v>63070.75</v>
      </c>
      <c r="AK271" s="117">
        <f>'[3]ผูกสูตร Planfin64'!AN33</f>
        <v>66927.600000000006</v>
      </c>
      <c r="AL271" s="117">
        <f>'[3]ผูกสูตร Planfin64'!AO33</f>
        <v>7871</v>
      </c>
      <c r="AM271" s="117">
        <f>'[3]ผูกสูตร Planfin64'!AP33</f>
        <v>290</v>
      </c>
      <c r="AN271" s="117">
        <f>'[3]ผูกสูตร Planfin64'!AQ33</f>
        <v>0</v>
      </c>
      <c r="AO271" s="117">
        <f>'[3]ผูกสูตร Planfin64'!AR33</f>
        <v>6258</v>
      </c>
      <c r="AP271" s="117">
        <f>'[3]ผูกสูตร Planfin64'!AS33</f>
        <v>0</v>
      </c>
      <c r="AQ271" s="117">
        <f>'[3]ผูกสูตร Planfin64'!AT33</f>
        <v>14340</v>
      </c>
      <c r="AR271" s="117">
        <f>'[3]ผูกสูตร Planfin64'!AU33</f>
        <v>0</v>
      </c>
      <c r="AS271" s="117">
        <f>'[3]ผูกสูตร Planfin64'!AV33</f>
        <v>0</v>
      </c>
      <c r="AT271" s="117">
        <f>'[3]ผูกสูตร Planfin64'!AW33</f>
        <v>0</v>
      </c>
      <c r="AU271" s="117">
        <f>'[3]ผูกสูตร Planfin64'!AX33</f>
        <v>521444</v>
      </c>
      <c r="AV271" s="117">
        <f>'[3]ผูกสูตร Planfin64'!AY33</f>
        <v>10686.09</v>
      </c>
      <c r="AW271" s="117">
        <f>'[3]ผูกสูตร Planfin64'!AZ33</f>
        <v>0</v>
      </c>
      <c r="AX271" s="117">
        <f>'[3]ผูกสูตร Planfin64'!BA33</f>
        <v>0</v>
      </c>
      <c r="AY271" s="117">
        <f>'[3]ผูกสูตร Planfin64'!BB33</f>
        <v>0</v>
      </c>
      <c r="AZ271" s="117">
        <f>'[3]ผูกสูตร Planfin64'!BC33</f>
        <v>0</v>
      </c>
      <c r="BA271" s="117">
        <f>'[3]ผูกสูตร Planfin64'!BD33</f>
        <v>53677</v>
      </c>
      <c r="BB271" s="117">
        <f>'[3]ผูกสูตร Planfin64'!BE33</f>
        <v>0</v>
      </c>
      <c r="BC271" s="117">
        <f>'[3]ผูกสูตร Planfin64'!BF33</f>
        <v>0</v>
      </c>
      <c r="BD271" s="117">
        <f>'[3]ผูกสูตร Planfin64'!BG33</f>
        <v>0</v>
      </c>
      <c r="BE271" s="117">
        <f>'[3]ผูกสูตร Planfin64'!BH33</f>
        <v>0</v>
      </c>
      <c r="BF271" s="117">
        <f>'[3]ผูกสูตร Planfin64'!BI33</f>
        <v>0</v>
      </c>
      <c r="BG271" s="117">
        <f>'[3]ผูกสูตร Planfin64'!BJ33</f>
        <v>0</v>
      </c>
      <c r="BH271" s="117">
        <f>'[3]ผูกสูตร Planfin64'!BK33</f>
        <v>0</v>
      </c>
      <c r="BI271" s="117">
        <f>'[3]ผูกสูตร Planfin64'!BL33</f>
        <v>0</v>
      </c>
      <c r="BJ271" s="117">
        <f>'[3]ผูกสูตร Planfin64'!BM33</f>
        <v>172841</v>
      </c>
      <c r="BK271" s="117">
        <f>'[3]ผูกสูตร Planfin64'!BN33</f>
        <v>0</v>
      </c>
      <c r="BL271" s="117">
        <f>'[3]ผูกสูตร Planfin64'!BO33</f>
        <v>0</v>
      </c>
      <c r="BM271" s="117">
        <f>'[3]ผูกสูตร Planfin64'!BP33</f>
        <v>0</v>
      </c>
      <c r="BN271" s="117">
        <f>'[3]ผูกสูตร Planfin64'!BQ33</f>
        <v>0</v>
      </c>
      <c r="BO271" s="117">
        <f>'[3]ผูกสูตร Planfin64'!BR33</f>
        <v>0</v>
      </c>
      <c r="BP271" s="117">
        <f>'[3]ผูกสูตร Planfin64'!BS33</f>
        <v>0</v>
      </c>
      <c r="BQ271" s="117">
        <f>'[3]ผูกสูตร Planfin64'!BT33</f>
        <v>0</v>
      </c>
      <c r="BR271" s="117">
        <f>'[3]ผูกสูตร Planfin64'!BU33</f>
        <v>59728.29</v>
      </c>
      <c r="BS271" s="117">
        <f>'[3]ผูกสูตร Planfin64'!BV33</f>
        <v>0</v>
      </c>
      <c r="BT271" s="117">
        <f>'[3]ผูกสูตร Planfin64'!BW33</f>
        <v>873</v>
      </c>
      <c r="BU271" s="117">
        <f>'[3]ผูกสูตร Planfin64'!BX33</f>
        <v>10</v>
      </c>
      <c r="BV271" s="117">
        <f>'[3]ผูกสูตร Planfin64'!BY33</f>
        <v>335104</v>
      </c>
      <c r="BW271" s="117">
        <f>'[3]ผูกสูตร Planfin64'!BZ33</f>
        <v>0</v>
      </c>
      <c r="BX271" s="117">
        <f>'[3]ผูกสูตร Planfin64'!CA33</f>
        <v>0</v>
      </c>
      <c r="BY271" s="117">
        <f>'[3]ผูกสูตร Planfin64'!CB33</f>
        <v>0</v>
      </c>
      <c r="BZ271" s="118">
        <f t="shared" si="14"/>
        <v>6436391.4499999993</v>
      </c>
    </row>
    <row r="272" spans="1:78" ht="21.75" customHeight="1">
      <c r="A272" s="113" t="s">
        <v>724</v>
      </c>
      <c r="B272" s="142" t="s">
        <v>211</v>
      </c>
      <c r="C272" s="143" t="s">
        <v>765</v>
      </c>
      <c r="D272" s="144" t="s">
        <v>766</v>
      </c>
      <c r="E272" s="117">
        <f>'[3]ผูกสูตร Planfin64'!H35</f>
        <v>-99913972.959999993</v>
      </c>
      <c r="F272" s="117">
        <f>'[3]ผูกสูตร Planfin64'!I35</f>
        <v>-34763199.600000001</v>
      </c>
      <c r="G272" s="117">
        <f>'[3]ผูกสูตร Planfin64'!J35</f>
        <v>-37580469.270000003</v>
      </c>
      <c r="H272" s="117">
        <f>'[3]ผูกสูตร Planfin64'!K35</f>
        <v>-26968335.41</v>
      </c>
      <c r="I272" s="117">
        <f>'[3]ผูกสูตร Planfin64'!L35</f>
        <v>-23148370.59</v>
      </c>
      <c r="J272" s="117">
        <f>'[3]ผูกสูตร Planfin64'!M35</f>
        <v>-15052294.119999999</v>
      </c>
      <c r="K272" s="117">
        <f>'[3]ผูกสูตร Planfin64'!N35</f>
        <v>-25089323.579999998</v>
      </c>
      <c r="L272" s="117">
        <f>'[3]ผูกสูตร Planfin64'!O35</f>
        <v>-34060606.75</v>
      </c>
      <c r="M272" s="117">
        <f>'[3]ผูกสูตร Planfin64'!P35</f>
        <v>-14650262.220000001</v>
      </c>
      <c r="N272" s="117">
        <f>'[3]ผูกสูตร Planfin64'!Q35</f>
        <v>-57346859.729999997</v>
      </c>
      <c r="O272" s="117">
        <f>'[3]ผูกสูตร Planfin64'!R35</f>
        <v>-14851475.83</v>
      </c>
      <c r="P272" s="117">
        <f>'[3]ผูกสูตร Planfin64'!S35</f>
        <v>-28368938.16</v>
      </c>
      <c r="Q272" s="117">
        <f>'[3]ผูกสูตร Planfin64'!T35</f>
        <v>-42685992.210000001</v>
      </c>
      <c r="R272" s="117">
        <f>'[3]ผูกสูตร Planfin64'!U35</f>
        <v>-48086983.359999999</v>
      </c>
      <c r="S272" s="117">
        <f>'[3]ผูกสูตร Planfin64'!V35</f>
        <v>-4612408.47</v>
      </c>
      <c r="T272" s="117">
        <f>'[3]ผูกสูตร Planfin64'!W35</f>
        <v>-32170922.52</v>
      </c>
      <c r="U272" s="117">
        <f>'[3]ผูกสูตร Planfin64'!X35</f>
        <v>-22225926.600000001</v>
      </c>
      <c r="V272" s="117">
        <f>'[3]ผูกสูตร Planfin64'!Y35</f>
        <v>-9621159.1699999999</v>
      </c>
      <c r="W272" s="117">
        <f>'[3]ผูกสูตร Planfin64'!Z35</f>
        <v>-93719031.239999995</v>
      </c>
      <c r="X272" s="117">
        <f>'[3]ผูกสูตร Planfin64'!AA35</f>
        <v>-39489579.68</v>
      </c>
      <c r="Y272" s="117">
        <f>'[3]ผูกสูตร Planfin64'!AB35</f>
        <v>-29996328.780000001</v>
      </c>
      <c r="Z272" s="117">
        <f>'[3]ผูกสูตร Planfin64'!AC35</f>
        <v>-50916836.979999997</v>
      </c>
      <c r="AA272" s="117">
        <f>'[3]ผูกสูตร Planfin64'!AD35</f>
        <v>-18345383.719999999</v>
      </c>
      <c r="AB272" s="117">
        <f>'[3]ผูกสูตร Planfin64'!AE35</f>
        <v>-33747042.840000004</v>
      </c>
      <c r="AC272" s="117">
        <f>'[3]ผูกสูตร Planfin64'!AF35</f>
        <v>-21857194.16</v>
      </c>
      <c r="AD272" s="117">
        <f>'[3]ผูกสูตร Planfin64'!AG35</f>
        <v>0</v>
      </c>
      <c r="AE272" s="117">
        <f>'[3]ผูกสูตร Planfin64'!AH35</f>
        <v>-12496650.859999999</v>
      </c>
      <c r="AF272" s="117">
        <f>'[3]ผูกสูตร Planfin64'!AI35</f>
        <v>-64209673.32</v>
      </c>
      <c r="AG272" s="117">
        <f>'[3]ผูกสูตร Planfin64'!AJ35</f>
        <v>-23994752.170000002</v>
      </c>
      <c r="AH272" s="117">
        <f>'[3]ผูกสูตร Planfin64'!AK35</f>
        <v>-16378317.25</v>
      </c>
      <c r="AI272" s="117">
        <f>'[3]ผูกสูตร Planfin64'!AL35</f>
        <v>-12464336.189999999</v>
      </c>
      <c r="AJ272" s="117">
        <f>'[3]ผูกสูตร Planfin64'!AM35</f>
        <v>-13257450.58</v>
      </c>
      <c r="AK272" s="117">
        <f>'[3]ผูกสูตร Planfin64'!AN35</f>
        <v>-21250426.190000001</v>
      </c>
      <c r="AL272" s="117">
        <f>'[3]ผูกสูตร Planfin64'!AO35</f>
        <v>-17542034.079999998</v>
      </c>
      <c r="AM272" s="117">
        <f>'[3]ผูกสูตร Planfin64'!AP35</f>
        <v>-15395017.189999999</v>
      </c>
      <c r="AN272" s="117">
        <f>'[3]ผูกสูตร Planfin64'!AQ35</f>
        <v>-25232935.300000001</v>
      </c>
      <c r="AO272" s="117">
        <f>'[3]ผูกสูตร Planfin64'!AR35</f>
        <v>-14292344.58</v>
      </c>
      <c r="AP272" s="117">
        <f>'[3]ผูกสูตร Planfin64'!AS35</f>
        <v>-15829404.810000001</v>
      </c>
      <c r="AQ272" s="117">
        <f>'[3]ผูกสูตร Planfin64'!AT35</f>
        <v>-15106585.189999999</v>
      </c>
      <c r="AR272" s="117">
        <f>'[3]ผูกสูตร Planfin64'!AU35</f>
        <v>-59464027.82</v>
      </c>
      <c r="AS272" s="117">
        <f>'[3]ผูกสูตร Planfin64'!AV35</f>
        <v>-18581576.120000001</v>
      </c>
      <c r="AT272" s="117">
        <f>'[3]ผูกสูตร Planfin64'!AW35</f>
        <v>-23859137.829999998</v>
      </c>
      <c r="AU272" s="117">
        <f>'[3]ผูกสูตร Planfin64'!AX35</f>
        <v>-19281224.789999999</v>
      </c>
      <c r="AV272" s="117">
        <f>'[3]ผูกสูตร Planfin64'!AY35</f>
        <v>-18695390.93</v>
      </c>
      <c r="AW272" s="117">
        <f>'[3]ผูกสูตร Planfin64'!AZ35</f>
        <v>-4292254.6500000004</v>
      </c>
      <c r="AX272" s="117">
        <f>'[3]ผูกสูตร Planfin64'!BA35</f>
        <v>-7822841.0800000001</v>
      </c>
      <c r="AY272" s="117">
        <f>'[3]ผูกสูตร Planfin64'!BB35</f>
        <v>-78869606.480000004</v>
      </c>
      <c r="AZ272" s="117">
        <f>'[3]ผูกสูตร Planfin64'!BC35</f>
        <v>-16118755.470000001</v>
      </c>
      <c r="BA272" s="117">
        <f>'[3]ผูกสูตร Planfin64'!BD35</f>
        <v>-22064226.440000001</v>
      </c>
      <c r="BB272" s="117">
        <f>'[3]ผูกสูตร Planfin64'!BE35</f>
        <v>-33805194.799999997</v>
      </c>
      <c r="BC272" s="117">
        <f>'[3]ผูกสูตร Planfin64'!BF35</f>
        <v>-32811304.77</v>
      </c>
      <c r="BD272" s="117">
        <f>'[3]ผูกสูตร Planfin64'!BG35</f>
        <v>-24346660.890000001</v>
      </c>
      <c r="BE272" s="117">
        <f>'[3]ผูกสูตร Planfin64'!BH35</f>
        <v>-33260956.390000001</v>
      </c>
      <c r="BF272" s="117">
        <f>'[3]ผูกสูตร Planfin64'!BI35</f>
        <v>-31142457.93</v>
      </c>
      <c r="BG272" s="117">
        <f>'[3]ผูกสูตร Planfin64'!BJ35</f>
        <v>-20337559.059999999</v>
      </c>
      <c r="BH272" s="117">
        <f>'[3]ผูกสูตร Planfin64'!BK35</f>
        <v>-9666557.8900000006</v>
      </c>
      <c r="BI272" s="117">
        <f>'[3]ผูกสูตร Planfin64'!BL35</f>
        <v>-7190183.5099999998</v>
      </c>
      <c r="BJ272" s="117">
        <f>'[3]ผูกสูตร Planfin64'!BM35</f>
        <v>-62289112.350000001</v>
      </c>
      <c r="BK272" s="117">
        <f>'[3]ผูกสูตร Planfin64'!BN35</f>
        <v>-25579151.34</v>
      </c>
      <c r="BL272" s="117">
        <f>'[3]ผูกสูตร Planfin64'!BO35</f>
        <v>-11285103.220000001</v>
      </c>
      <c r="BM272" s="117">
        <f>'[3]ผูกสูตร Planfin64'!BP35</f>
        <v>-12074138.35</v>
      </c>
      <c r="BN272" s="117">
        <f>'[3]ผูกสูตร Planfin64'!BQ35</f>
        <v>-26034750.210000001</v>
      </c>
      <c r="BO272" s="117">
        <f>'[3]ผูกสูตร Planfin64'!BR35</f>
        <v>-29210642.850000001</v>
      </c>
      <c r="BP272" s="117">
        <f>'[3]ผูกสูตร Planfin64'!BS35</f>
        <v>-15070398.189999999</v>
      </c>
      <c r="BQ272" s="117">
        <f>'[3]ผูกสูตร Planfin64'!BT35</f>
        <v>-36561833.439999998</v>
      </c>
      <c r="BR272" s="117">
        <f>'[3]ผูกสูตร Planfin64'!BU35</f>
        <v>-14769254.060000001</v>
      </c>
      <c r="BS272" s="117">
        <f>'[3]ผูกสูตร Planfin64'!BV35</f>
        <v>-17723325.719999999</v>
      </c>
      <c r="BT272" s="117">
        <f>'[3]ผูกสูตร Planfin64'!BW35</f>
        <v>-20877628.649999999</v>
      </c>
      <c r="BU272" s="117">
        <f>'[3]ผูกสูตร Planfin64'!BX35</f>
        <v>-28764539.809999999</v>
      </c>
      <c r="BV272" s="117">
        <f>'[3]ผูกสูตร Planfin64'!BY35</f>
        <v>-34576376.380000003</v>
      </c>
      <c r="BW272" s="117">
        <f>'[3]ผูกสูตร Planfin64'!BZ35</f>
        <v>-17705310.870000001</v>
      </c>
      <c r="BX272" s="117">
        <f>'[3]ผูกสูตร Planfin64'!CA35</f>
        <v>-10611644.189999999</v>
      </c>
      <c r="BY272" s="117">
        <f>'[3]ผูกสูตร Planfin64'!CB35</f>
        <v>-9440422.9199999999</v>
      </c>
      <c r="BZ272" s="118">
        <f t="shared" si="14"/>
        <v>-1960902375.0600004</v>
      </c>
    </row>
    <row r="273" spans="1:78" ht="21.75" customHeight="1">
      <c r="A273" s="113" t="s">
        <v>724</v>
      </c>
      <c r="B273" s="142" t="s">
        <v>211</v>
      </c>
      <c r="C273" s="143" t="s">
        <v>767</v>
      </c>
      <c r="D273" s="144" t="s">
        <v>768</v>
      </c>
      <c r="E273" s="117">
        <f>'[3]ผูกสูตร Planfin64'!H36</f>
        <v>-95455258.540000007</v>
      </c>
      <c r="F273" s="117">
        <f>'[3]ผูกสูตร Planfin64'!I36</f>
        <v>-18390052.600000001</v>
      </c>
      <c r="G273" s="117">
        <f>'[3]ผูกสูตร Planfin64'!J36</f>
        <v>-25980429.309999999</v>
      </c>
      <c r="H273" s="117">
        <f>'[3]ผูกสูตร Planfin64'!K36</f>
        <v>-9636594.7699999996</v>
      </c>
      <c r="I273" s="117">
        <f>'[3]ผูกสูตร Planfin64'!L36</f>
        <v>-5166447.92</v>
      </c>
      <c r="J273" s="117">
        <f>'[3]ผูกสูตร Planfin64'!M36</f>
        <v>-620336.1</v>
      </c>
      <c r="K273" s="117">
        <f>'[3]ผูกสูตร Planfin64'!N36</f>
        <v>-345241937.79000002</v>
      </c>
      <c r="L273" s="117">
        <f>'[3]ผูกสูตร Planfin64'!O36</f>
        <v>-20510510.629999999</v>
      </c>
      <c r="M273" s="117">
        <f>'[3]ผูกสูตร Planfin64'!P36</f>
        <v>-3718287.33</v>
      </c>
      <c r="N273" s="117">
        <f>'[3]ผูกสูตร Planfin64'!Q36</f>
        <v>-50439601.369999997</v>
      </c>
      <c r="O273" s="117">
        <f>'[3]ผูกสูตร Planfin64'!R36</f>
        <v>-3902152.48</v>
      </c>
      <c r="P273" s="117">
        <f>'[3]ผูกสูตร Planfin64'!S36</f>
        <v>-10214352.9</v>
      </c>
      <c r="Q273" s="117">
        <f>'[3]ผูกสูตร Planfin64'!T36</f>
        <v>-33897699.689999998</v>
      </c>
      <c r="R273" s="117">
        <f>'[3]ผูกสูตร Planfin64'!U36</f>
        <v>-20752426.649999999</v>
      </c>
      <c r="S273" s="117">
        <f>'[3]ผูกสูตร Planfin64'!V36</f>
        <v>-1201842.02</v>
      </c>
      <c r="T273" s="117">
        <f>'[3]ผูกสูตร Planfin64'!W36</f>
        <v>-5700986.0800000001</v>
      </c>
      <c r="U273" s="117">
        <f>'[3]ผูกสูตร Planfin64'!X36</f>
        <v>-6548297.9400000004</v>
      </c>
      <c r="V273" s="117">
        <f>'[3]ผูกสูตร Planfin64'!Y36</f>
        <v>-2547747.2599999998</v>
      </c>
      <c r="W273" s="117">
        <f>'[3]ผูกสูตร Planfin64'!Z36</f>
        <v>-154586467.19999999</v>
      </c>
      <c r="X273" s="117">
        <f>'[3]ผูกสูตร Planfin64'!AA36</f>
        <v>-25554260.390000001</v>
      </c>
      <c r="Y273" s="117">
        <f>'[3]ผูกสูตร Planfin64'!AB36</f>
        <v>-10231448.34</v>
      </c>
      <c r="Z273" s="117">
        <f>'[3]ผูกสูตร Planfin64'!AC36</f>
        <v>-24288585.120000001</v>
      </c>
      <c r="AA273" s="117">
        <f>'[3]ผูกสูตร Planfin64'!AD36</f>
        <v>-5054887.8099999996</v>
      </c>
      <c r="AB273" s="117">
        <f>'[3]ผูกสูตร Planfin64'!AE36</f>
        <v>-4367718.2300000004</v>
      </c>
      <c r="AC273" s="117">
        <f>'[3]ผูกสูตร Planfin64'!AF36</f>
        <v>-5068109.7</v>
      </c>
      <c r="AD273" s="117">
        <f>'[3]ผูกสูตร Planfin64'!AG36</f>
        <v>-1686148.53</v>
      </c>
      <c r="AE273" s="117">
        <f>'[3]ผูกสูตร Planfin64'!AH36</f>
        <v>-381605.28</v>
      </c>
      <c r="AF273" s="117">
        <f>'[3]ผูกสูตร Planfin64'!AI36</f>
        <v>-258429343.88</v>
      </c>
      <c r="AG273" s="117">
        <f>'[3]ผูกสูตร Planfin64'!AJ36</f>
        <v>-4596632.7</v>
      </c>
      <c r="AH273" s="117">
        <f>'[3]ผูกสูตร Planfin64'!AK36</f>
        <v>-2769911.28</v>
      </c>
      <c r="AI273" s="117">
        <f>'[3]ผูกสูตร Planfin64'!AL36</f>
        <v>-5145115.28</v>
      </c>
      <c r="AJ273" s="117">
        <f>'[3]ผูกสูตร Planfin64'!AM36</f>
        <v>-3870175.3</v>
      </c>
      <c r="AK273" s="117">
        <f>'[3]ผูกสูตร Planfin64'!AN36</f>
        <v>-6313532.4000000004</v>
      </c>
      <c r="AL273" s="117">
        <f>'[3]ผูกสูตร Planfin64'!AO36</f>
        <v>-4853031.74</v>
      </c>
      <c r="AM273" s="117">
        <f>'[3]ผูกสูตร Planfin64'!AP36</f>
        <v>-5097518.17</v>
      </c>
      <c r="AN273" s="117">
        <f>'[3]ผูกสูตร Planfin64'!AQ36</f>
        <v>-6302815.9299999997</v>
      </c>
      <c r="AO273" s="117">
        <f>'[3]ผูกสูตร Planfin64'!AR36</f>
        <v>-2864395.24</v>
      </c>
      <c r="AP273" s="117">
        <f>'[3]ผูกสูตร Planfin64'!AS36</f>
        <v>-4676338.1500000004</v>
      </c>
      <c r="AQ273" s="117">
        <f>'[3]ผูกสูตร Planfin64'!AT36</f>
        <v>-2559607.87</v>
      </c>
      <c r="AR273" s="117">
        <f>'[3]ผูกสูตร Planfin64'!AU36</f>
        <v>-102644592.22</v>
      </c>
      <c r="AS273" s="117">
        <f>'[3]ผูกสูตร Planfin64'!AV36</f>
        <v>-913297.82</v>
      </c>
      <c r="AT273" s="117">
        <f>'[3]ผูกสูตร Planfin64'!AW36</f>
        <v>-3072895.01</v>
      </c>
      <c r="AU273" s="117">
        <f>'[3]ผูกสูตร Planfin64'!AX36</f>
        <v>-5379616.5599999996</v>
      </c>
      <c r="AV273" s="117">
        <f>'[3]ผูกสูตร Planfin64'!AY36</f>
        <v>-7610413.7199999997</v>
      </c>
      <c r="AW273" s="117">
        <f>'[3]ผูกสูตร Planfin64'!AZ36</f>
        <v>-597000.30000000005</v>
      </c>
      <c r="AX273" s="117">
        <f>'[3]ผูกสูตร Planfin64'!BA36</f>
        <v>-2872512.36</v>
      </c>
      <c r="AY273" s="117">
        <f>'[3]ผูกสูตร Planfin64'!BB36</f>
        <v>-171177059.46000001</v>
      </c>
      <c r="AZ273" s="117">
        <f>'[3]ผูกสูตร Planfin64'!BC36</f>
        <v>-3577163.2</v>
      </c>
      <c r="BA273" s="117">
        <f>'[3]ผูกสูตร Planfin64'!BD36</f>
        <v>-6304882.4199999999</v>
      </c>
      <c r="BB273" s="117">
        <f>'[3]ผูกสูตร Planfin64'!BE36</f>
        <v>-9012118.1300000008</v>
      </c>
      <c r="BC273" s="117">
        <f>'[3]ผูกสูตร Planfin64'!BF36</f>
        <v>-9277306.1500000004</v>
      </c>
      <c r="BD273" s="117">
        <f>'[3]ผูกสูตร Planfin64'!BG36</f>
        <v>-6742620</v>
      </c>
      <c r="BE273" s="117">
        <f>'[3]ผูกสูตร Planfin64'!BH36</f>
        <v>-22397598.129999999</v>
      </c>
      <c r="BF273" s="117">
        <f>'[3]ผูกสูตร Planfin64'!BI36</f>
        <v>-18072477.34</v>
      </c>
      <c r="BG273" s="117">
        <f>'[3]ผูกสูตร Planfin64'!BJ36</f>
        <v>-6292815.6299999999</v>
      </c>
      <c r="BH273" s="117">
        <f>'[3]ผูกสูตร Planfin64'!BK36</f>
        <v>-3677118.25</v>
      </c>
      <c r="BI273" s="117">
        <f>'[3]ผูกสูตร Planfin64'!BL36</f>
        <v>-1945346.41</v>
      </c>
      <c r="BJ273" s="117">
        <f>'[3]ผูกสูตร Planfin64'!BM36</f>
        <v>-123830243.94</v>
      </c>
      <c r="BK273" s="117">
        <f>'[3]ผูกสูตร Planfin64'!BN36</f>
        <v>-39097074.119999997</v>
      </c>
      <c r="BL273" s="117">
        <f>'[3]ผูกสูตร Planfin64'!BO36</f>
        <v>-3396232.4</v>
      </c>
      <c r="BM273" s="117">
        <f>'[3]ผูกสูตร Planfin64'!BP36</f>
        <v>-1274580.04</v>
      </c>
      <c r="BN273" s="117">
        <f>'[3]ผูกสูตร Planfin64'!BQ36</f>
        <v>-3701558.04</v>
      </c>
      <c r="BO273" s="117">
        <f>'[3]ผูกสูตร Planfin64'!BR36</f>
        <v>-6007793.8700000001</v>
      </c>
      <c r="BP273" s="117">
        <f>'[3]ผูกสูตร Planfin64'!BS36</f>
        <v>-7186454.0099999998</v>
      </c>
      <c r="BQ273" s="117">
        <f>'[3]ผูกสูตร Planfin64'!BT36</f>
        <v>-93689698.200000003</v>
      </c>
      <c r="BR273" s="117">
        <f>'[3]ผูกสูตร Planfin64'!BU36</f>
        <v>-4666068</v>
      </c>
      <c r="BS273" s="117">
        <f>'[3]ผูกสูตร Planfin64'!BV36</f>
        <v>-4283431.01</v>
      </c>
      <c r="BT273" s="117">
        <f>'[3]ผูกสูตร Planfin64'!BW36</f>
        <v>-5854395.6399999997</v>
      </c>
      <c r="BU273" s="117">
        <f>'[3]ผูกสูตร Planfin64'!BX36</f>
        <v>-9324245.4000000004</v>
      </c>
      <c r="BV273" s="117">
        <f>'[3]ผูกสูตร Planfin64'!BY36</f>
        <v>-25780806.719999999</v>
      </c>
      <c r="BW273" s="117">
        <f>'[3]ผูกสูตร Planfin64'!BZ36</f>
        <v>-3797345.99</v>
      </c>
      <c r="BX273" s="117">
        <f>'[3]ผูกสูตร Planfin64'!CA36</f>
        <v>-2265473.65</v>
      </c>
      <c r="BY273" s="117">
        <f>'[3]ผูกสูตร Planfin64'!CB36</f>
        <v>-2317378.23</v>
      </c>
      <c r="BZ273" s="118">
        <f t="shared" si="14"/>
        <v>-1916662222.2900009</v>
      </c>
    </row>
    <row r="274" spans="1:78" ht="21.75" customHeight="1">
      <c r="A274" s="113" t="s">
        <v>724</v>
      </c>
      <c r="B274" s="142" t="s">
        <v>211</v>
      </c>
      <c r="C274" s="143" t="s">
        <v>769</v>
      </c>
      <c r="D274" s="144" t="s">
        <v>770</v>
      </c>
      <c r="E274" s="117">
        <f>'[3]ผูกสูตร Planfin64'!H37</f>
        <v>-18168291.710000001</v>
      </c>
      <c r="F274" s="117">
        <f>'[3]ผูกสูตร Planfin64'!I37</f>
        <v>-6328620.2800000003</v>
      </c>
      <c r="G274" s="117">
        <f>'[3]ผูกสูตร Planfin64'!J37</f>
        <v>-6827693.4199999999</v>
      </c>
      <c r="H274" s="117">
        <f>'[3]ผูกสูตร Planfin64'!K37</f>
        <v>-10512648.82</v>
      </c>
      <c r="I274" s="117">
        <f>'[3]ผูกสูตร Planfin64'!L37</f>
        <v>-4213894.4000000004</v>
      </c>
      <c r="J274" s="117">
        <f>'[3]ผูกสูตร Planfin64'!M37</f>
        <v>-2740587.12</v>
      </c>
      <c r="K274" s="117">
        <f>'[3]ผูกสูตร Planfin64'!N37</f>
        <v>-4702395.63</v>
      </c>
      <c r="L274" s="117">
        <f>'[3]ผูกสูตร Planfin64'!O37</f>
        <v>-9730722.6799999997</v>
      </c>
      <c r="M274" s="117">
        <f>'[3]ผูกสูตร Planfin64'!P37</f>
        <v>-2772451.14</v>
      </c>
      <c r="N274" s="117">
        <f>'[3]ผูกสูตร Planfin64'!Q37</f>
        <v>-10894953.9</v>
      </c>
      <c r="O274" s="117">
        <f>'[3]ผูกสูตร Planfin64'!R37</f>
        <v>-2817142.69</v>
      </c>
      <c r="P274" s="117">
        <f>'[3]ผูกสูตร Planfin64'!S37</f>
        <v>-5402137.2999999998</v>
      </c>
      <c r="Q274" s="117">
        <f>'[3]ผูกสูตร Planfin64'!T37</f>
        <v>-8129829.04</v>
      </c>
      <c r="R274" s="117">
        <f>'[3]ผูกสูตร Planfin64'!U37</f>
        <v>-9147912.9900000002</v>
      </c>
      <c r="S274" s="117">
        <f>'[3]ผูกสูตร Planfin64'!V37</f>
        <v>-851923.16</v>
      </c>
      <c r="T274" s="117">
        <f>'[3]ผูกสูตร Planfin64'!W37</f>
        <v>-6128004.25</v>
      </c>
      <c r="U274" s="117">
        <f>'[3]ผูกสูตร Planfin64'!X37</f>
        <v>-4231309.46</v>
      </c>
      <c r="V274" s="117">
        <f>'[3]ผูกสูตร Planfin64'!Y37</f>
        <v>-1833062.2</v>
      </c>
      <c r="W274" s="117">
        <f>'[3]ผูกสูตร Planfin64'!Z37</f>
        <v>-17844986.640000001</v>
      </c>
      <c r="X274" s="117">
        <f>'[3]ผูกสูตร Planfin64'!AA37</f>
        <v>-7495908.8200000003</v>
      </c>
      <c r="Y274" s="117">
        <f>'[3]ผูกสูตร Planfin64'!AB37</f>
        <v>-5694342.8799999999</v>
      </c>
      <c r="Z274" s="117">
        <f>'[3]ผูกสูตร Planfin64'!AC37</f>
        <v>-9597804.3800000008</v>
      </c>
      <c r="AA274" s="117">
        <f>'[3]ผูกสูตร Planfin64'!AD37</f>
        <v>-3461907.48</v>
      </c>
      <c r="AB274" s="117">
        <f>'[3]ผูกสูตร Planfin64'!AE37</f>
        <v>-6406076.3700000001</v>
      </c>
      <c r="AC274" s="117">
        <f>'[3]ผูกสูตร Planfin64'!AF37</f>
        <v>-4148330.14</v>
      </c>
      <c r="AD274" s="117">
        <f>'[3]ผูกสูตร Planfin64'!AG37</f>
        <v>0</v>
      </c>
      <c r="AE274" s="117">
        <f>'[3]ผูกสูตร Planfin64'!AH37</f>
        <v>-2372428.9900000002</v>
      </c>
      <c r="AF274" s="117">
        <f>'[3]ผูกสูตร Planfin64'!AI37</f>
        <v>-11674486.060000001</v>
      </c>
      <c r="AG274" s="117">
        <f>'[3]ผูกสูตร Planfin64'!AJ37</f>
        <v>-4359387.1399999997</v>
      </c>
      <c r="AH274" s="117">
        <f>'[3]ผูกสูตร Planfin64'!AK37</f>
        <v>-2975663.47</v>
      </c>
      <c r="AI274" s="117">
        <f>'[3]ผูกสูตร Planfin64'!AL37</f>
        <v>-2263532.9900000002</v>
      </c>
      <c r="AJ274" s="117">
        <f>'[3]ผูกสูตร Planfin64'!AM37</f>
        <v>-2408847.12</v>
      </c>
      <c r="AK274" s="117">
        <f>'[3]ผูกสูตร Planfin64'!AN37</f>
        <v>-3862285.39</v>
      </c>
      <c r="AL274" s="117">
        <f>'[3]ผูกสูตร Planfin64'!AO37</f>
        <v>-3187600.18</v>
      </c>
      <c r="AM274" s="117">
        <f>'[3]ผูกสูตร Planfin64'!AP37</f>
        <v>-2794436.64</v>
      </c>
      <c r="AN274" s="117">
        <f>'[3]ผูกสูตร Planfin64'!AQ37</f>
        <v>-11697885.66</v>
      </c>
      <c r="AO274" s="117">
        <f>'[3]ผูกสูตร Planfin64'!AR37</f>
        <v>-2597710.1800000002</v>
      </c>
      <c r="AP274" s="117">
        <f>'[3]ผูกสูตร Planfin64'!AS37</f>
        <v>-2875947.99</v>
      </c>
      <c r="AQ274" s="117">
        <f>'[3]ผูกสูตร Planfin64'!AT37</f>
        <v>-2745352.94</v>
      </c>
      <c r="AR274" s="117">
        <f>'[3]ผูกสูตร Planfin64'!AU37</f>
        <v>-10751925.960000001</v>
      </c>
      <c r="AS274" s="117">
        <f>'[3]ผูกสูตร Planfin64'!AV37</f>
        <v>-3313996.09</v>
      </c>
      <c r="AT274" s="117">
        <f>'[3]ผูกสูตร Planfin64'!AW37</f>
        <v>-4315720.12</v>
      </c>
      <c r="AU274" s="117">
        <f>'[3]ผูกสูตร Planfin64'!AX37</f>
        <v>-3487182.43</v>
      </c>
      <c r="AV274" s="117">
        <f>'[3]ผูกสูตร Planfin64'!AY37</f>
        <v>-3380723.9</v>
      </c>
      <c r="AW274" s="117">
        <f>'[3]ผูกสูตร Planfin64'!AZ37</f>
        <v>-781901.77</v>
      </c>
      <c r="AX274" s="117">
        <f>'[3]ผูกสูตร Planfin64'!BA37</f>
        <v>-1413631.65</v>
      </c>
      <c r="AY274" s="117">
        <f>'[3]ผูกสูตร Planfin64'!BB37</f>
        <v>-13998958.949999999</v>
      </c>
      <c r="AZ274" s="117">
        <f>'[3]ผูกสูตร Planfin64'!BC37</f>
        <v>-2854750.72</v>
      </c>
      <c r="BA274" s="117">
        <f>'[3]ผูกสูตร Planfin64'!BD37</f>
        <v>-3906153.88</v>
      </c>
      <c r="BB274" s="117">
        <f>'[3]ผูกสูตร Planfin64'!BE37</f>
        <v>-5993371.0499999998</v>
      </c>
      <c r="BC274" s="117">
        <f>'[3]ผูกสูตร Planfin64'!BF37</f>
        <v>-5808910.2699999996</v>
      </c>
      <c r="BD274" s="117">
        <f>'[3]ผูกสูตร Planfin64'!BG37</f>
        <v>-4313275.07</v>
      </c>
      <c r="BE274" s="117">
        <f>'[3]ผูกสูตร Planfin64'!BH37</f>
        <v>-5890217.4800000004</v>
      </c>
      <c r="BF274" s="117">
        <f>'[3]ผูกสูตร Planfin64'!BI37</f>
        <v>-5516976.7300000004</v>
      </c>
      <c r="BG274" s="117">
        <f>'[3]ผูกสูตร Planfin64'!BJ37</f>
        <v>-3602860.75</v>
      </c>
      <c r="BH274" s="117">
        <f>'[3]ผูกสูตร Planfin64'!BK37</f>
        <v>-1720306.86</v>
      </c>
      <c r="BI274" s="117">
        <f>'[3]ผูกสูตร Planfin64'!BL37</f>
        <v>-1272958.08</v>
      </c>
      <c r="BJ274" s="117">
        <f>'[3]ผูกสูตร Planfin64'!BM37</f>
        <v>-11171032.640000001</v>
      </c>
      <c r="BK274" s="117">
        <f>'[3]ผูกสูตร Planfin64'!BN37</f>
        <v>-4588835.12</v>
      </c>
      <c r="BL274" s="117">
        <f>'[3]ผูกสูตร Planfin64'!BO37</f>
        <v>-1881557.54</v>
      </c>
      <c r="BM274" s="117">
        <f>'[3]ผูกสูตร Planfin64'!BP37</f>
        <v>-2224140.2799999998</v>
      </c>
      <c r="BN274" s="117">
        <f>'[3]ผูกสูตร Planfin64'!BQ37</f>
        <v>-4664788.75</v>
      </c>
      <c r="BO274" s="117">
        <f>'[3]ผูกสูตร Planfin64'!BR37</f>
        <v>-5234823.32</v>
      </c>
      <c r="BP274" s="117">
        <f>'[3]ผูกสูตร Planfin64'!BS37</f>
        <v>-3037211.1</v>
      </c>
      <c r="BQ274" s="117">
        <f>'[3]ผูกสูตร Planfin64'!BT37</f>
        <v>-6581677.3499999996</v>
      </c>
      <c r="BR274" s="117">
        <f>'[3]ผูกสูตร Planfin64'!BU37</f>
        <v>-2657802.94</v>
      </c>
      <c r="BS274" s="117">
        <f>'[3]ผูกสูตร Planfin64'!BV37</f>
        <v>-3189896.27</v>
      </c>
      <c r="BT274" s="117">
        <f>'[3]ผูกสูตร Planfin64'!BW37</f>
        <v>-3759619.71</v>
      </c>
      <c r="BU274" s="117">
        <f>'[3]ผูกสูตร Planfin64'!BX37</f>
        <v>-5179174.8099999996</v>
      </c>
      <c r="BV274" s="117">
        <f>'[3]ผูกสูตร Planfin64'!BY37</f>
        <v>-6225478.9000000004</v>
      </c>
      <c r="BW274" s="117">
        <f>'[3]ผูกสูตร Planfin64'!BZ37</f>
        <v>-3187499.14</v>
      </c>
      <c r="BX274" s="117">
        <f>'[3]ผูกสูตร Planfin64'!CA37</f>
        <v>-1910569.16</v>
      </c>
      <c r="BY274" s="117">
        <f>'[3]ผูกสูตร Planfin64'!CB37</f>
        <v>-1699679.85</v>
      </c>
      <c r="BZ274" s="118">
        <f t="shared" si="14"/>
        <v>-375416110.29000002</v>
      </c>
    </row>
    <row r="275" spans="1:78" ht="21.75" customHeight="1">
      <c r="A275" s="113" t="s">
        <v>724</v>
      </c>
      <c r="B275" s="145" t="s">
        <v>771</v>
      </c>
      <c r="C275" s="115" t="s">
        <v>772</v>
      </c>
      <c r="D275" s="116" t="s">
        <v>773</v>
      </c>
      <c r="E275" s="117">
        <f>'[3]ผูกสูตร Planfin64'!H39</f>
        <v>1966800</v>
      </c>
      <c r="F275" s="117">
        <f>'[3]ผูกสูตร Planfin64'!I39</f>
        <v>670517</v>
      </c>
      <c r="G275" s="117">
        <f>'[3]ผูกสูตร Planfin64'!J39</f>
        <v>515850</v>
      </c>
      <c r="H275" s="117">
        <f>'[3]ผูกสูตร Planfin64'!K39</f>
        <v>989228</v>
      </c>
      <c r="I275" s="117">
        <f>'[3]ผูกสูตร Planfin64'!L39</f>
        <v>813178</v>
      </c>
      <c r="J275" s="117">
        <f>'[3]ผูกสูตร Planfin64'!M39</f>
        <v>403889</v>
      </c>
      <c r="K275" s="117">
        <f>'[3]ผูกสูตร Planfin64'!N39</f>
        <v>1020952</v>
      </c>
      <c r="L275" s="117">
        <f>'[3]ผูกสูตร Planfin64'!O39</f>
        <v>463450</v>
      </c>
      <c r="M275" s="117">
        <f>'[3]ผูกสูตร Planfin64'!P39</f>
        <v>60850</v>
      </c>
      <c r="N275" s="117">
        <f>'[3]ผูกสูตร Planfin64'!Q39</f>
        <v>827100</v>
      </c>
      <c r="O275" s="117">
        <f>'[3]ผูกสูตร Planfin64'!R39</f>
        <v>181689</v>
      </c>
      <c r="P275" s="117">
        <f>'[3]ผูกสูตร Planfin64'!S39</f>
        <v>312050</v>
      </c>
      <c r="Q275" s="117">
        <f>'[3]ผูกสูตร Planfin64'!T39</f>
        <v>343050</v>
      </c>
      <c r="R275" s="117">
        <f>'[3]ผูกสูตร Planfin64'!U39</f>
        <v>429000</v>
      </c>
      <c r="S275" s="117">
        <f>'[3]ผูกสูตร Planfin64'!V39</f>
        <v>55100</v>
      </c>
      <c r="T275" s="117">
        <f>'[3]ผูกสูตร Planfin64'!W39</f>
        <v>176200</v>
      </c>
      <c r="U275" s="117">
        <f>'[3]ผูกสูตร Planfin64'!X39</f>
        <v>107150</v>
      </c>
      <c r="V275" s="117">
        <f>'[3]ผูกสูตร Planfin64'!Y39</f>
        <v>74600</v>
      </c>
      <c r="W275" s="117">
        <f>'[3]ผูกสูตร Planfin64'!Z39</f>
        <v>915350</v>
      </c>
      <c r="X275" s="117">
        <f>'[3]ผูกสูตร Planfin64'!AA39</f>
        <v>326350</v>
      </c>
      <c r="Y275" s="117">
        <f>'[3]ผูกสูตร Planfin64'!AB39</f>
        <v>178450</v>
      </c>
      <c r="Z275" s="117">
        <f>'[3]ผูกสูตร Planfin64'!AC39</f>
        <v>402900</v>
      </c>
      <c r="AA275" s="117">
        <f>'[3]ผูกสูตร Planfin64'!AD39</f>
        <v>62150</v>
      </c>
      <c r="AB275" s="117">
        <f>'[3]ผูกสูตร Planfin64'!AE39</f>
        <v>0</v>
      </c>
      <c r="AC275" s="117">
        <f>'[3]ผูกสูตร Planfin64'!AF39</f>
        <v>308550</v>
      </c>
      <c r="AD275" s="117">
        <f>'[3]ผูกสูตร Planfin64'!AG39</f>
        <v>1710.17</v>
      </c>
      <c r="AE275" s="117">
        <f>'[3]ผูกสูตร Planfin64'!AH39</f>
        <v>0</v>
      </c>
      <c r="AF275" s="117">
        <f>'[3]ผูกสูตร Planfin64'!AI39</f>
        <v>1905904</v>
      </c>
      <c r="AG275" s="117">
        <f>'[3]ผูกสูตร Planfin64'!AJ39</f>
        <v>253750</v>
      </c>
      <c r="AH275" s="117">
        <f>'[3]ผูกสูตร Planfin64'!AK39</f>
        <v>218700</v>
      </c>
      <c r="AI275" s="117">
        <f>'[3]ผูกสูตร Planfin64'!AL39</f>
        <v>115400</v>
      </c>
      <c r="AJ275" s="117">
        <f>'[3]ผูกสูตร Planfin64'!AM39</f>
        <v>221800</v>
      </c>
      <c r="AK275" s="117">
        <f>'[3]ผูกสูตร Planfin64'!AN39</f>
        <v>339707.93</v>
      </c>
      <c r="AL275" s="117">
        <f>'[3]ผูกสูตร Planfin64'!AO39</f>
        <v>280700</v>
      </c>
      <c r="AM275" s="117">
        <f>'[3]ผูกสูตร Planfin64'!AP39</f>
        <v>187000</v>
      </c>
      <c r="AN275" s="117">
        <f>'[3]ผูกสูตร Planfin64'!AQ39</f>
        <v>514300</v>
      </c>
      <c r="AO275" s="117">
        <f>'[3]ผูกสูตร Planfin64'!AR39</f>
        <v>186400</v>
      </c>
      <c r="AP275" s="117">
        <f>'[3]ผูกสูตร Planfin64'!AS39</f>
        <v>196250</v>
      </c>
      <c r="AQ275" s="117">
        <f>'[3]ผูกสูตร Planfin64'!AT39</f>
        <v>156600</v>
      </c>
      <c r="AR275" s="117">
        <f>'[3]ผูกสูตร Planfin64'!AU39</f>
        <v>1009307.76</v>
      </c>
      <c r="AS275" s="117">
        <f>'[3]ผูกสูตร Planfin64'!AV39</f>
        <v>139750</v>
      </c>
      <c r="AT275" s="117">
        <f>'[3]ผูกสูตร Planfin64'!AW39</f>
        <v>255350</v>
      </c>
      <c r="AU275" s="117">
        <f>'[3]ผูกสูตร Planfin64'!AX39</f>
        <v>218550</v>
      </c>
      <c r="AV275" s="117">
        <f>'[3]ผูกสูตร Planfin64'!AY39</f>
        <v>212750</v>
      </c>
      <c r="AW275" s="117">
        <f>'[3]ผูกสูตร Planfin64'!AZ39</f>
        <v>464650</v>
      </c>
      <c r="AX275" s="117">
        <f>'[3]ผูกสูตร Planfin64'!BA39</f>
        <v>459450</v>
      </c>
      <c r="AY275" s="117">
        <f>'[3]ผูกสูตร Planfin64'!BB39</f>
        <v>1644850</v>
      </c>
      <c r="AZ275" s="117">
        <f>'[3]ผูกสูตร Planfin64'!BC39</f>
        <v>270100</v>
      </c>
      <c r="BA275" s="117">
        <f>'[3]ผูกสูตร Planfin64'!BD39</f>
        <v>404600</v>
      </c>
      <c r="BB275" s="117">
        <f>'[3]ผูกสูตร Planfin64'!BE39</f>
        <v>469800</v>
      </c>
      <c r="BC275" s="117">
        <f>'[3]ผูกสูตร Planfin64'!BF39</f>
        <v>671500</v>
      </c>
      <c r="BD275" s="117">
        <f>'[3]ผูกสูตร Planfin64'!BG39</f>
        <v>764600</v>
      </c>
      <c r="BE275" s="117">
        <f>'[3]ผูกสูตร Planfin64'!BH39</f>
        <v>533150</v>
      </c>
      <c r="BF275" s="117">
        <f>'[3]ผูกสูตร Planfin64'!BI39</f>
        <v>398250</v>
      </c>
      <c r="BG275" s="117">
        <f>'[3]ผูกสูตร Planfin64'!BJ39</f>
        <v>368000</v>
      </c>
      <c r="BH275" s="117">
        <f>'[3]ผูกสูตร Planfin64'!BK39</f>
        <v>105700</v>
      </c>
      <c r="BI275" s="117">
        <f>'[3]ผูกสูตร Planfin64'!BL39</f>
        <v>128050</v>
      </c>
      <c r="BJ275" s="117">
        <f>'[3]ผูกสูตร Planfin64'!BM39</f>
        <v>1908469.53</v>
      </c>
      <c r="BK275" s="117">
        <f>'[3]ผูกสูตร Planfin64'!BN39</f>
        <v>1332650</v>
      </c>
      <c r="BL275" s="117">
        <f>'[3]ผูกสูตร Planfin64'!BO39</f>
        <v>392950</v>
      </c>
      <c r="BM275" s="117">
        <f>'[3]ผูกสูตร Planfin64'!BP39</f>
        <v>151300</v>
      </c>
      <c r="BN275" s="117">
        <f>'[3]ผูกสูตร Planfin64'!BQ39</f>
        <v>294600</v>
      </c>
      <c r="BO275" s="117">
        <f>'[3]ผูกสูตร Planfin64'!BR39</f>
        <v>631950</v>
      </c>
      <c r="BP275" s="117">
        <f>'[3]ผูกสูตร Planfin64'!BS39</f>
        <v>136000</v>
      </c>
      <c r="BQ275" s="117">
        <f>'[3]ผูกสูตร Planfin64'!BT39</f>
        <v>749089</v>
      </c>
      <c r="BR275" s="117">
        <f>'[3]ผูกสูตร Planfin64'!BU39</f>
        <v>174550</v>
      </c>
      <c r="BS275" s="117">
        <f>'[3]ผูกสูตร Planfin64'!BV39</f>
        <v>624000</v>
      </c>
      <c r="BT275" s="117">
        <f>'[3]ผูกสูตร Planfin64'!BW39</f>
        <v>572300</v>
      </c>
      <c r="BU275" s="117">
        <f>'[3]ผูกสูตร Planfin64'!BX39</f>
        <v>626400</v>
      </c>
      <c r="BV275" s="117">
        <f>'[3]ผูกสูตร Planfin64'!BY39</f>
        <v>553600</v>
      </c>
      <c r="BW275" s="117">
        <f>'[3]ผูกสูตร Planfin64'!BZ39</f>
        <v>371250</v>
      </c>
      <c r="BX275" s="117">
        <f>'[3]ผูกสูตร Planfin64'!CA39</f>
        <v>167350</v>
      </c>
      <c r="BY275" s="117">
        <f>'[3]ผูกสูตร Planfin64'!CB39</f>
        <v>108200</v>
      </c>
      <c r="BZ275" s="118">
        <f t="shared" si="14"/>
        <v>33495691.390000001</v>
      </c>
    </row>
    <row r="276" spans="1:78" ht="21.75" customHeight="1">
      <c r="A276" s="113" t="s">
        <v>724</v>
      </c>
      <c r="B276" s="114" t="s">
        <v>228</v>
      </c>
      <c r="C276" s="115" t="s">
        <v>774</v>
      </c>
      <c r="D276" s="116" t="s">
        <v>775</v>
      </c>
      <c r="E276" s="117">
        <f>'[3]ผูกสูตร Planfin64'!H45</f>
        <v>0</v>
      </c>
      <c r="F276" s="117">
        <f>'[3]ผูกสูตร Planfin64'!I45</f>
        <v>0</v>
      </c>
      <c r="G276" s="117">
        <f>'[3]ผูกสูตร Planfin64'!J45</f>
        <v>0</v>
      </c>
      <c r="H276" s="117">
        <f>'[3]ผูกสูตร Planfin64'!K45</f>
        <v>0</v>
      </c>
      <c r="I276" s="117">
        <f>'[3]ผูกสูตร Planfin64'!L45</f>
        <v>0</v>
      </c>
      <c r="J276" s="117">
        <f>'[3]ผูกสูตร Planfin64'!M45</f>
        <v>0</v>
      </c>
      <c r="K276" s="117">
        <f>'[3]ผูกสูตร Planfin64'!N45</f>
        <v>0</v>
      </c>
      <c r="L276" s="117">
        <f>'[3]ผูกสูตร Planfin64'!O45</f>
        <v>0</v>
      </c>
      <c r="M276" s="117">
        <f>'[3]ผูกสูตร Planfin64'!P45</f>
        <v>0</v>
      </c>
      <c r="N276" s="117">
        <f>'[3]ผูกสูตร Planfin64'!Q45</f>
        <v>0</v>
      </c>
      <c r="O276" s="117">
        <f>'[3]ผูกสูตร Planfin64'!R45</f>
        <v>-50</v>
      </c>
      <c r="P276" s="117">
        <f>'[3]ผูกสูตร Planfin64'!S45</f>
        <v>0</v>
      </c>
      <c r="Q276" s="117">
        <f>'[3]ผูกสูตร Planfin64'!T45</f>
        <v>0</v>
      </c>
      <c r="R276" s="117">
        <f>'[3]ผูกสูตร Planfin64'!U45</f>
        <v>0</v>
      </c>
      <c r="S276" s="117">
        <f>'[3]ผูกสูตร Planfin64'!V45</f>
        <v>0</v>
      </c>
      <c r="T276" s="117">
        <f>'[3]ผูกสูตร Planfin64'!W45</f>
        <v>0</v>
      </c>
      <c r="U276" s="117">
        <f>'[3]ผูกสูตร Planfin64'!X45</f>
        <v>-5884.68</v>
      </c>
      <c r="V276" s="117">
        <f>'[3]ผูกสูตร Planfin64'!Y45</f>
        <v>0</v>
      </c>
      <c r="W276" s="117">
        <f>'[3]ผูกสูตร Planfin64'!Z45</f>
        <v>0</v>
      </c>
      <c r="X276" s="117">
        <f>'[3]ผูกสูตร Planfin64'!AA45</f>
        <v>-50</v>
      </c>
      <c r="Y276" s="117">
        <f>'[3]ผูกสูตร Planfin64'!AB45</f>
        <v>0</v>
      </c>
      <c r="Z276" s="117">
        <f>'[3]ผูกสูตร Planfin64'!AC45</f>
        <v>0</v>
      </c>
      <c r="AA276" s="117">
        <f>'[3]ผูกสูตร Planfin64'!AD45</f>
        <v>0</v>
      </c>
      <c r="AB276" s="117">
        <f>'[3]ผูกสูตร Planfin64'!AE45</f>
        <v>-4</v>
      </c>
      <c r="AC276" s="117">
        <f>'[3]ผูกสูตร Planfin64'!AF45</f>
        <v>0</v>
      </c>
      <c r="AD276" s="117">
        <f>'[3]ผูกสูตร Planfin64'!AG45</f>
        <v>0</v>
      </c>
      <c r="AE276" s="117">
        <f>'[3]ผูกสูตร Planfin64'!AH45</f>
        <v>0</v>
      </c>
      <c r="AF276" s="117">
        <f>'[3]ผูกสูตร Planfin64'!AI45</f>
        <v>0</v>
      </c>
      <c r="AG276" s="117">
        <f>'[3]ผูกสูตร Planfin64'!AJ45</f>
        <v>0</v>
      </c>
      <c r="AH276" s="117">
        <f>'[3]ผูกสูตร Planfin64'!AK45</f>
        <v>-21215.53</v>
      </c>
      <c r="AI276" s="117">
        <f>'[3]ผูกสูตร Planfin64'!AL45</f>
        <v>0</v>
      </c>
      <c r="AJ276" s="117">
        <f>'[3]ผูกสูตร Planfin64'!AM45</f>
        <v>0</v>
      </c>
      <c r="AK276" s="117">
        <f>'[3]ผูกสูตร Planfin64'!AN45</f>
        <v>0</v>
      </c>
      <c r="AL276" s="117">
        <f>'[3]ผูกสูตร Planfin64'!AO45</f>
        <v>0</v>
      </c>
      <c r="AM276" s="117">
        <f>'[3]ผูกสูตร Planfin64'!AP45</f>
        <v>0</v>
      </c>
      <c r="AN276" s="117">
        <f>'[3]ผูกสูตร Planfin64'!AQ45</f>
        <v>0</v>
      </c>
      <c r="AO276" s="117">
        <f>'[3]ผูกสูตร Planfin64'!AR45</f>
        <v>0</v>
      </c>
      <c r="AP276" s="117">
        <f>'[3]ผูกสูตร Planfin64'!AS45</f>
        <v>0</v>
      </c>
      <c r="AQ276" s="117">
        <f>'[3]ผูกสูตร Planfin64'!AT45</f>
        <v>0</v>
      </c>
      <c r="AR276" s="117">
        <f>'[3]ผูกสูตร Planfin64'!AU45</f>
        <v>0</v>
      </c>
      <c r="AS276" s="117">
        <f>'[3]ผูกสูตร Planfin64'!AV45</f>
        <v>0</v>
      </c>
      <c r="AT276" s="117">
        <f>'[3]ผูกสูตร Planfin64'!AW45</f>
        <v>0</v>
      </c>
      <c r="AU276" s="117">
        <f>'[3]ผูกสูตร Planfin64'!AX45</f>
        <v>0</v>
      </c>
      <c r="AV276" s="117">
        <f>'[3]ผูกสูตร Planfin64'!AY45</f>
        <v>0</v>
      </c>
      <c r="AW276" s="117">
        <f>'[3]ผูกสูตร Planfin64'!AZ45</f>
        <v>0</v>
      </c>
      <c r="AX276" s="117">
        <f>'[3]ผูกสูตร Planfin64'!BA45</f>
        <v>0</v>
      </c>
      <c r="AY276" s="117">
        <f>'[3]ผูกสูตร Planfin64'!BB45</f>
        <v>0</v>
      </c>
      <c r="AZ276" s="117">
        <f>'[3]ผูกสูตร Planfin64'!BC45</f>
        <v>0</v>
      </c>
      <c r="BA276" s="117">
        <f>'[3]ผูกสูตร Planfin64'!BD45</f>
        <v>-1083040.3400000001</v>
      </c>
      <c r="BB276" s="117">
        <f>'[3]ผูกสูตร Planfin64'!BE45</f>
        <v>0</v>
      </c>
      <c r="BC276" s="117">
        <f>'[3]ผูกสูตร Planfin64'!BF45</f>
        <v>-141600.93</v>
      </c>
      <c r="BD276" s="117">
        <f>'[3]ผูกสูตร Planfin64'!BG45</f>
        <v>0</v>
      </c>
      <c r="BE276" s="117">
        <f>'[3]ผูกสูตร Planfin64'!BH45</f>
        <v>0</v>
      </c>
      <c r="BF276" s="117">
        <f>'[3]ผูกสูตร Planfin64'!BI45</f>
        <v>0</v>
      </c>
      <c r="BG276" s="117">
        <f>'[3]ผูกสูตร Planfin64'!BJ45</f>
        <v>0</v>
      </c>
      <c r="BH276" s="117">
        <f>'[3]ผูกสูตร Planfin64'!BK45</f>
        <v>0</v>
      </c>
      <c r="BI276" s="117">
        <f>'[3]ผูกสูตร Planfin64'!BL45</f>
        <v>0</v>
      </c>
      <c r="BJ276" s="117">
        <f>'[3]ผูกสูตร Planfin64'!BM45</f>
        <v>0</v>
      </c>
      <c r="BK276" s="117">
        <f>'[3]ผูกสูตร Planfin64'!BN45</f>
        <v>0</v>
      </c>
      <c r="BL276" s="117">
        <f>'[3]ผูกสูตร Planfin64'!BO45</f>
        <v>0</v>
      </c>
      <c r="BM276" s="117">
        <f>'[3]ผูกสูตร Planfin64'!BP45</f>
        <v>-2989</v>
      </c>
      <c r="BN276" s="117">
        <f>'[3]ผูกสูตร Planfin64'!BQ45</f>
        <v>0</v>
      </c>
      <c r="BO276" s="117">
        <f>'[3]ผูกสูตร Planfin64'!BR45</f>
        <v>0</v>
      </c>
      <c r="BP276" s="117">
        <f>'[3]ผูกสูตร Planfin64'!BS45</f>
        <v>0</v>
      </c>
      <c r="BQ276" s="117">
        <f>'[3]ผูกสูตร Planfin64'!BT45</f>
        <v>0</v>
      </c>
      <c r="BR276" s="117">
        <f>'[3]ผูกสูตร Planfin64'!BU45</f>
        <v>0</v>
      </c>
      <c r="BS276" s="117">
        <f>'[3]ผูกสูตร Planfin64'!BV45</f>
        <v>0</v>
      </c>
      <c r="BT276" s="117">
        <f>'[3]ผูกสูตร Planfin64'!BW45</f>
        <v>0</v>
      </c>
      <c r="BU276" s="117">
        <f>'[3]ผูกสูตร Planfin64'!BX45</f>
        <v>0</v>
      </c>
      <c r="BV276" s="117">
        <f>'[3]ผูกสูตร Planfin64'!BY45</f>
        <v>0</v>
      </c>
      <c r="BW276" s="117">
        <f>'[3]ผูกสูตร Planfin64'!BZ45</f>
        <v>0</v>
      </c>
      <c r="BX276" s="117">
        <f>'[3]ผูกสูตร Planfin64'!CA45</f>
        <v>0</v>
      </c>
      <c r="BY276" s="117">
        <f>'[3]ผูกสูตร Planfin64'!CB45</f>
        <v>0</v>
      </c>
      <c r="BZ276" s="118">
        <f t="shared" si="14"/>
        <v>-1254834.48</v>
      </c>
    </row>
    <row r="277" spans="1:78" ht="21.75" customHeight="1">
      <c r="A277" s="113" t="s">
        <v>724</v>
      </c>
      <c r="B277" s="114" t="s">
        <v>228</v>
      </c>
      <c r="C277" s="115" t="s">
        <v>776</v>
      </c>
      <c r="D277" s="116" t="s">
        <v>777</v>
      </c>
      <c r="E277" s="117">
        <f>'[3]ผูกสูตร Planfin64'!H46</f>
        <v>0</v>
      </c>
      <c r="F277" s="117">
        <f>'[3]ผูกสูตร Planfin64'!I46</f>
        <v>0</v>
      </c>
      <c r="G277" s="117">
        <f>'[3]ผูกสูตร Planfin64'!J46</f>
        <v>0</v>
      </c>
      <c r="H277" s="117">
        <f>'[3]ผูกสูตร Planfin64'!K46</f>
        <v>0</v>
      </c>
      <c r="I277" s="117">
        <f>'[3]ผูกสูตร Planfin64'!L46</f>
        <v>0</v>
      </c>
      <c r="J277" s="117">
        <f>'[3]ผูกสูตร Planfin64'!M46</f>
        <v>0</v>
      </c>
      <c r="K277" s="117">
        <f>'[3]ผูกสูตร Planfin64'!N46</f>
        <v>0</v>
      </c>
      <c r="L277" s="117">
        <f>'[3]ผูกสูตร Planfin64'!O46</f>
        <v>0</v>
      </c>
      <c r="M277" s="117">
        <f>'[3]ผูกสูตร Planfin64'!P46</f>
        <v>0</v>
      </c>
      <c r="N277" s="117">
        <f>'[3]ผูกสูตร Planfin64'!Q46</f>
        <v>0</v>
      </c>
      <c r="O277" s="117">
        <f>'[3]ผูกสูตร Planfin64'!R46</f>
        <v>0</v>
      </c>
      <c r="P277" s="117">
        <f>'[3]ผูกสูตร Planfin64'!S46</f>
        <v>0</v>
      </c>
      <c r="Q277" s="117">
        <f>'[3]ผูกสูตร Planfin64'!T46</f>
        <v>0</v>
      </c>
      <c r="R277" s="117">
        <f>'[3]ผูกสูตร Planfin64'!U46</f>
        <v>0</v>
      </c>
      <c r="S277" s="117">
        <f>'[3]ผูกสูตร Planfin64'!V46</f>
        <v>0</v>
      </c>
      <c r="T277" s="117">
        <f>'[3]ผูกสูตร Planfin64'!W46</f>
        <v>0</v>
      </c>
      <c r="U277" s="117">
        <f>'[3]ผูกสูตร Planfin64'!X46</f>
        <v>4379.82</v>
      </c>
      <c r="V277" s="117">
        <f>'[3]ผูกสูตร Planfin64'!Y46</f>
        <v>0</v>
      </c>
      <c r="W277" s="117">
        <f>'[3]ผูกสูตร Planfin64'!Z46</f>
        <v>0</v>
      </c>
      <c r="X277" s="117">
        <f>'[3]ผูกสูตร Planfin64'!AA46</f>
        <v>0</v>
      </c>
      <c r="Y277" s="117">
        <f>'[3]ผูกสูตร Planfin64'!AB46</f>
        <v>0</v>
      </c>
      <c r="Z277" s="117">
        <f>'[3]ผูกสูตร Planfin64'!AC46</f>
        <v>0</v>
      </c>
      <c r="AA277" s="117">
        <f>'[3]ผูกสูตร Planfin64'!AD46</f>
        <v>0</v>
      </c>
      <c r="AB277" s="117">
        <f>'[3]ผูกสูตร Planfin64'!AE46</f>
        <v>0</v>
      </c>
      <c r="AC277" s="117">
        <f>'[3]ผูกสูตร Planfin64'!AF46</f>
        <v>0</v>
      </c>
      <c r="AD277" s="117">
        <f>'[3]ผูกสูตร Planfin64'!AG46</f>
        <v>0</v>
      </c>
      <c r="AE277" s="117">
        <f>'[3]ผูกสูตร Planfin64'!AH46</f>
        <v>0</v>
      </c>
      <c r="AF277" s="117">
        <f>'[3]ผูกสูตร Planfin64'!AI46</f>
        <v>0</v>
      </c>
      <c r="AG277" s="117">
        <f>'[3]ผูกสูตร Planfin64'!AJ46</f>
        <v>0</v>
      </c>
      <c r="AH277" s="117">
        <f>'[3]ผูกสูตร Planfin64'!AK46</f>
        <v>0</v>
      </c>
      <c r="AI277" s="117">
        <f>'[3]ผูกสูตร Planfin64'!AL46</f>
        <v>0</v>
      </c>
      <c r="AJ277" s="117">
        <f>'[3]ผูกสูตร Planfin64'!AM46</f>
        <v>0</v>
      </c>
      <c r="AK277" s="117">
        <f>'[3]ผูกสูตร Planfin64'!AN46</f>
        <v>0</v>
      </c>
      <c r="AL277" s="117">
        <f>'[3]ผูกสูตร Planfin64'!AO46</f>
        <v>0</v>
      </c>
      <c r="AM277" s="117">
        <f>'[3]ผูกสูตร Planfin64'!AP46</f>
        <v>0</v>
      </c>
      <c r="AN277" s="117">
        <f>'[3]ผูกสูตร Planfin64'!AQ46</f>
        <v>0</v>
      </c>
      <c r="AO277" s="117">
        <f>'[3]ผูกสูตร Planfin64'!AR46</f>
        <v>0</v>
      </c>
      <c r="AP277" s="117">
        <f>'[3]ผูกสูตร Planfin64'!AS46</f>
        <v>0</v>
      </c>
      <c r="AQ277" s="117">
        <f>'[3]ผูกสูตร Planfin64'!AT46</f>
        <v>0</v>
      </c>
      <c r="AR277" s="117">
        <f>'[3]ผูกสูตร Planfin64'!AU46</f>
        <v>0</v>
      </c>
      <c r="AS277" s="117">
        <f>'[3]ผูกสูตร Planfin64'!AV46</f>
        <v>0</v>
      </c>
      <c r="AT277" s="117">
        <f>'[3]ผูกสูตร Planfin64'!AW46</f>
        <v>0</v>
      </c>
      <c r="AU277" s="117">
        <f>'[3]ผูกสูตร Planfin64'!AX46</f>
        <v>0</v>
      </c>
      <c r="AV277" s="117">
        <f>'[3]ผูกสูตร Planfin64'!AY46</f>
        <v>0</v>
      </c>
      <c r="AW277" s="117">
        <f>'[3]ผูกสูตร Planfin64'!AZ46</f>
        <v>0</v>
      </c>
      <c r="AX277" s="117">
        <f>'[3]ผูกสูตร Planfin64'!BA46</f>
        <v>0</v>
      </c>
      <c r="AY277" s="117">
        <f>'[3]ผูกสูตร Planfin64'!BB46</f>
        <v>11282.83</v>
      </c>
      <c r="AZ277" s="117">
        <f>'[3]ผูกสูตร Planfin64'!BC46</f>
        <v>0</v>
      </c>
      <c r="BA277" s="117">
        <f>'[3]ผูกสูตร Planfin64'!BD46</f>
        <v>31480</v>
      </c>
      <c r="BB277" s="117">
        <f>'[3]ผูกสูตร Planfin64'!BE46</f>
        <v>0</v>
      </c>
      <c r="BC277" s="117">
        <f>'[3]ผูกสูตร Planfin64'!BF46</f>
        <v>437.27</v>
      </c>
      <c r="BD277" s="117">
        <f>'[3]ผูกสูตร Planfin64'!BG46</f>
        <v>0</v>
      </c>
      <c r="BE277" s="117">
        <f>'[3]ผูกสูตร Planfin64'!BH46</f>
        <v>0</v>
      </c>
      <c r="BF277" s="117">
        <f>'[3]ผูกสูตร Planfin64'!BI46</f>
        <v>0</v>
      </c>
      <c r="BG277" s="117">
        <f>'[3]ผูกสูตร Planfin64'!BJ46</f>
        <v>0</v>
      </c>
      <c r="BH277" s="117">
        <f>'[3]ผูกสูตร Planfin64'!BK46</f>
        <v>0</v>
      </c>
      <c r="BI277" s="117">
        <f>'[3]ผูกสูตร Planfin64'!BL46</f>
        <v>0</v>
      </c>
      <c r="BJ277" s="117">
        <f>'[3]ผูกสูตร Planfin64'!BM46</f>
        <v>0</v>
      </c>
      <c r="BK277" s="117">
        <f>'[3]ผูกสูตร Planfin64'!BN46</f>
        <v>0</v>
      </c>
      <c r="BL277" s="117">
        <f>'[3]ผูกสูตร Planfin64'!BO46</f>
        <v>0</v>
      </c>
      <c r="BM277" s="117">
        <f>'[3]ผูกสูตร Planfin64'!BP46</f>
        <v>0</v>
      </c>
      <c r="BN277" s="117">
        <f>'[3]ผูกสูตร Planfin64'!BQ46</f>
        <v>0</v>
      </c>
      <c r="BO277" s="117">
        <f>'[3]ผูกสูตร Planfin64'!BR46</f>
        <v>0</v>
      </c>
      <c r="BP277" s="117">
        <f>'[3]ผูกสูตร Planfin64'!BS46</f>
        <v>0</v>
      </c>
      <c r="BQ277" s="117">
        <f>'[3]ผูกสูตร Planfin64'!BT46</f>
        <v>0</v>
      </c>
      <c r="BR277" s="117">
        <f>'[3]ผูกสูตร Planfin64'!BU46</f>
        <v>0</v>
      </c>
      <c r="BS277" s="117">
        <f>'[3]ผูกสูตร Planfin64'!BV46</f>
        <v>0</v>
      </c>
      <c r="BT277" s="117">
        <f>'[3]ผูกสูตร Planfin64'!BW46</f>
        <v>0</v>
      </c>
      <c r="BU277" s="117">
        <f>'[3]ผูกสูตร Planfin64'!BX46</f>
        <v>0</v>
      </c>
      <c r="BV277" s="117">
        <f>'[3]ผูกสูตร Planfin64'!BY46</f>
        <v>14216.01</v>
      </c>
      <c r="BW277" s="117">
        <f>'[3]ผูกสูตร Planfin64'!BZ46</f>
        <v>0</v>
      </c>
      <c r="BX277" s="117">
        <f>'[3]ผูกสูตร Planfin64'!CA46</f>
        <v>0</v>
      </c>
      <c r="BY277" s="117">
        <f>'[3]ผูกสูตร Planfin64'!CB46</f>
        <v>0</v>
      </c>
      <c r="BZ277" s="118">
        <f t="shared" si="14"/>
        <v>61795.93</v>
      </c>
    </row>
    <row r="278" spans="1:78" ht="21.75" customHeight="1">
      <c r="A278" s="113" t="s">
        <v>724</v>
      </c>
      <c r="B278" s="114" t="s">
        <v>233</v>
      </c>
      <c r="C278" s="115" t="s">
        <v>778</v>
      </c>
      <c r="D278" s="116" t="s">
        <v>779</v>
      </c>
      <c r="E278" s="117">
        <f>'[3]ผูกสูตร Planfin64'!H50</f>
        <v>-6349625.6399999997</v>
      </c>
      <c r="F278" s="117">
        <f>'[3]ผูกสูตร Planfin64'!I50</f>
        <v>0</v>
      </c>
      <c r="G278" s="117">
        <f>'[3]ผูกสูตร Planfin64'!J50</f>
        <v>-300917.78999999998</v>
      </c>
      <c r="H278" s="117">
        <f>'[3]ผูกสูตร Planfin64'!K50</f>
        <v>-96032.06</v>
      </c>
      <c r="I278" s="117">
        <f>'[3]ผูกสูตร Planfin64'!L50</f>
        <v>-22426.32</v>
      </c>
      <c r="J278" s="117">
        <f>'[3]ผูกสูตร Planfin64'!M50</f>
        <v>0</v>
      </c>
      <c r="K278" s="117">
        <f>'[3]ผูกสูตร Planfin64'!N50</f>
        <v>-1622526.97</v>
      </c>
      <c r="L278" s="117">
        <f>'[3]ผูกสูตร Planfin64'!O50</f>
        <v>-172808.42</v>
      </c>
      <c r="M278" s="117">
        <f>'[3]ผูกสูตร Planfin64'!P50</f>
        <v>-4622.57</v>
      </c>
      <c r="N278" s="117">
        <f>'[3]ผูกสูตร Planfin64'!Q50</f>
        <v>-112506.47</v>
      </c>
      <c r="O278" s="117">
        <f>'[3]ผูกสูตร Planfin64'!R50</f>
        <v>-34972.28</v>
      </c>
      <c r="P278" s="117">
        <f>'[3]ผูกสูตร Planfin64'!S50</f>
        <v>-12526.87</v>
      </c>
      <c r="Q278" s="117">
        <f>'[3]ผูกสูตร Planfin64'!T50</f>
        <v>-632347.19999999995</v>
      </c>
      <c r="R278" s="117">
        <f>'[3]ผูกสูตร Planfin64'!U50</f>
        <v>-71853.23</v>
      </c>
      <c r="S278" s="117">
        <f>'[3]ผูกสูตร Planfin64'!V50</f>
        <v>0</v>
      </c>
      <c r="T278" s="117">
        <f>'[3]ผูกสูตร Planfin64'!W50</f>
        <v>0</v>
      </c>
      <c r="U278" s="117">
        <f>'[3]ผูกสูตร Planfin64'!X50</f>
        <v>-28282.05</v>
      </c>
      <c r="V278" s="117">
        <f>'[3]ผูกสูตร Planfin64'!Y50</f>
        <v>0</v>
      </c>
      <c r="W278" s="117">
        <f>'[3]ผูกสูตร Planfin64'!Z50</f>
        <v>-1043235.66</v>
      </c>
      <c r="X278" s="117">
        <f>'[3]ผูกสูตร Planfin64'!AA50</f>
        <v>-70197.990000000005</v>
      </c>
      <c r="Y278" s="117">
        <f>'[3]ผูกสูตร Planfin64'!AB50</f>
        <v>-51359.11</v>
      </c>
      <c r="Z278" s="117">
        <f>'[3]ผูกสูตร Planfin64'!AC50</f>
        <v>-428384.29</v>
      </c>
      <c r="AA278" s="117">
        <f>'[3]ผูกสูตร Planfin64'!AD50</f>
        <v>-25328.15</v>
      </c>
      <c r="AB278" s="117">
        <f>'[3]ผูกสูตร Planfin64'!AE50</f>
        <v>-25974.21</v>
      </c>
      <c r="AC278" s="117">
        <f>'[3]ผูกสูตร Planfin64'!AF50</f>
        <v>0</v>
      </c>
      <c r="AD278" s="117">
        <f>'[3]ผูกสูตร Planfin64'!AG50</f>
        <v>0</v>
      </c>
      <c r="AE278" s="117">
        <f>'[3]ผูกสูตร Planfin64'!AH50</f>
        <v>0</v>
      </c>
      <c r="AF278" s="117">
        <f>'[3]ผูกสูตร Planfin64'!AI50</f>
        <v>-4062086.16</v>
      </c>
      <c r="AG278" s="117">
        <f>'[3]ผูกสูตร Planfin64'!AJ50</f>
        <v>-79444.34</v>
      </c>
      <c r="AH278" s="117">
        <f>'[3]ผูกสูตร Planfin64'!AK50</f>
        <v>-99543.98</v>
      </c>
      <c r="AI278" s="117">
        <f>'[3]ผูกสูตร Planfin64'!AL50</f>
        <v>-5980.81</v>
      </c>
      <c r="AJ278" s="117">
        <f>'[3]ผูกสูตร Planfin64'!AM50</f>
        <v>0</v>
      </c>
      <c r="AK278" s="117">
        <f>'[3]ผูกสูตร Planfin64'!AN50</f>
        <v>-66495.42</v>
      </c>
      <c r="AL278" s="117">
        <f>'[3]ผูกสูตร Planfin64'!AO50</f>
        <v>-2611.85</v>
      </c>
      <c r="AM278" s="117">
        <f>'[3]ผูกสูตร Planfin64'!AP50</f>
        <v>-7341.31</v>
      </c>
      <c r="AN278" s="117">
        <f>'[3]ผูกสูตร Planfin64'!AQ50</f>
        <v>-17136.05</v>
      </c>
      <c r="AO278" s="117">
        <f>'[3]ผูกสูตร Planfin64'!AR50</f>
        <v>-23507.69</v>
      </c>
      <c r="AP278" s="117">
        <f>'[3]ผูกสูตร Planfin64'!AS50</f>
        <v>-19325.740000000002</v>
      </c>
      <c r="AQ278" s="117">
        <f>'[3]ผูกสูตร Planfin64'!AT50</f>
        <v>-18853.37</v>
      </c>
      <c r="AR278" s="117">
        <f>'[3]ผูกสูตร Planfin64'!AU50</f>
        <v>-686280.67</v>
      </c>
      <c r="AS278" s="117">
        <f>'[3]ผูกสูตร Planfin64'!AV50</f>
        <v>0</v>
      </c>
      <c r="AT278" s="117">
        <f>'[3]ผูกสูตร Planfin64'!AW50</f>
        <v>-2353.15</v>
      </c>
      <c r="AU278" s="117">
        <f>'[3]ผูกสูตร Planfin64'!AX50</f>
        <v>-7481.23</v>
      </c>
      <c r="AV278" s="117">
        <f>'[3]ผูกสูตร Planfin64'!AY50</f>
        <v>0</v>
      </c>
      <c r="AW278" s="117">
        <f>'[3]ผูกสูตร Planfin64'!AZ50</f>
        <v>-1750.25</v>
      </c>
      <c r="AX278" s="117">
        <f>'[3]ผูกสูตร Planfin64'!BA50</f>
        <v>0</v>
      </c>
      <c r="AY278" s="117">
        <f>'[3]ผูกสูตร Planfin64'!BB50</f>
        <v>-469807.82</v>
      </c>
      <c r="AZ278" s="117">
        <f>'[3]ผูกสูตร Planfin64'!BC50</f>
        <v>-3926.56</v>
      </c>
      <c r="BA278" s="117">
        <f>'[3]ผูกสูตร Planfin64'!BD50</f>
        <v>-95717.9</v>
      </c>
      <c r="BB278" s="117">
        <f>'[3]ผูกสูตร Planfin64'!BE50</f>
        <v>-9756.93</v>
      </c>
      <c r="BC278" s="117">
        <f>'[3]ผูกสูตร Planfin64'!BF50</f>
        <v>-103930.5</v>
      </c>
      <c r="BD278" s="117">
        <f>'[3]ผูกสูตร Planfin64'!BG50</f>
        <v>-36858.699999999997</v>
      </c>
      <c r="BE278" s="117">
        <f>'[3]ผูกสูตร Planfin64'!BH50</f>
        <v>-122715.62</v>
      </c>
      <c r="BF278" s="117">
        <f>'[3]ผูกสูตร Planfin64'!BI50</f>
        <v>-142105.4</v>
      </c>
      <c r="BG278" s="117">
        <f>'[3]ผูกสูตร Planfin64'!BJ50</f>
        <v>0</v>
      </c>
      <c r="BH278" s="117">
        <f>'[3]ผูกสูตร Planfin64'!BK50</f>
        <v>-989</v>
      </c>
      <c r="BI278" s="117">
        <f>'[3]ผูกสูตร Planfin64'!BL50</f>
        <v>-3907.34</v>
      </c>
      <c r="BJ278" s="117">
        <f>'[3]ผูกสูตร Planfin64'!BM50</f>
        <v>-2258443.56</v>
      </c>
      <c r="BK278" s="117">
        <f>'[3]ผูกสูตร Planfin64'!BN50</f>
        <v>0</v>
      </c>
      <c r="BL278" s="117">
        <f>'[3]ผูกสูตร Planfin64'!BO50</f>
        <v>-1912.56</v>
      </c>
      <c r="BM278" s="117">
        <f>'[3]ผูกสูตร Planfin64'!BP50</f>
        <v>-59608.56</v>
      </c>
      <c r="BN278" s="117">
        <f>'[3]ผูกสูตร Planfin64'!BQ50</f>
        <v>0</v>
      </c>
      <c r="BO278" s="117">
        <f>'[3]ผูกสูตร Planfin64'!BR50</f>
        <v>-223.12</v>
      </c>
      <c r="BP278" s="117">
        <f>'[3]ผูกสูตร Planfin64'!BS50</f>
        <v>-5817.73</v>
      </c>
      <c r="BQ278" s="117">
        <f>'[3]ผูกสูตร Planfin64'!BT50</f>
        <v>-428478.05</v>
      </c>
      <c r="BR278" s="117">
        <f>'[3]ผูกสูตร Planfin64'!BU50</f>
        <v>-7762.1</v>
      </c>
      <c r="BS278" s="117">
        <f>'[3]ผูกสูตร Planfin64'!BV50</f>
        <v>-4297.09</v>
      </c>
      <c r="BT278" s="117">
        <f>'[3]ผูกสูตร Planfin64'!BW50</f>
        <v>-17695.71</v>
      </c>
      <c r="BU278" s="117">
        <f>'[3]ผูกสูตร Planfin64'!BX50</f>
        <v>-10577.32</v>
      </c>
      <c r="BV278" s="117">
        <f>'[3]ผูกสูตร Planfin64'!BY50</f>
        <v>-218313</v>
      </c>
      <c r="BW278" s="117">
        <f>'[3]ผูกสูตร Planfin64'!BZ50</f>
        <v>-33876.67</v>
      </c>
      <c r="BX278" s="117">
        <f>'[3]ผูกสูตร Planfin64'!CA50</f>
        <v>0</v>
      </c>
      <c r="BY278" s="117">
        <f>'[3]ผูกสูตร Planfin64'!CB50</f>
        <v>-16934.57</v>
      </c>
      <c r="BZ278" s="118">
        <f t="shared" si="14"/>
        <v>-20259775.110000003</v>
      </c>
    </row>
    <row r="279" spans="1:78" ht="21.75" customHeight="1">
      <c r="A279" s="113" t="s">
        <v>724</v>
      </c>
      <c r="B279" s="114" t="s">
        <v>233</v>
      </c>
      <c r="C279" s="115" t="s">
        <v>780</v>
      </c>
      <c r="D279" s="116" t="s">
        <v>781</v>
      </c>
      <c r="E279" s="117">
        <f>'[3]ผูกสูตร Planfin64'!H51</f>
        <v>78767.539999999994</v>
      </c>
      <c r="F279" s="117">
        <f>'[3]ผูกสูตร Planfin64'!I51</f>
        <v>0</v>
      </c>
      <c r="G279" s="117">
        <f>'[3]ผูกสูตร Planfin64'!J51</f>
        <v>122473.02</v>
      </c>
      <c r="H279" s="117">
        <f>'[3]ผูกสูตร Planfin64'!K51</f>
        <v>35357.46</v>
      </c>
      <c r="I279" s="117">
        <f>'[3]ผูกสูตร Planfin64'!L51</f>
        <v>2974.34</v>
      </c>
      <c r="J279" s="117">
        <f>'[3]ผูกสูตร Planfin64'!M51</f>
        <v>0</v>
      </c>
      <c r="K279" s="117">
        <f>'[3]ผูกสูตร Planfin64'!N51</f>
        <v>1187312.3799999999</v>
      </c>
      <c r="L279" s="117">
        <f>'[3]ผูกสูตร Planfin64'!O51</f>
        <v>50177.75</v>
      </c>
      <c r="M279" s="117">
        <f>'[3]ผูกสูตร Planfin64'!P51</f>
        <v>0</v>
      </c>
      <c r="N279" s="117">
        <f>'[3]ผูกสูตร Planfin64'!Q51</f>
        <v>125148.16</v>
      </c>
      <c r="O279" s="117">
        <f>'[3]ผูกสูตร Planfin64'!R51</f>
        <v>8535.85</v>
      </c>
      <c r="P279" s="117">
        <f>'[3]ผูกสูตร Planfin64'!S51</f>
        <v>2100</v>
      </c>
      <c r="Q279" s="117">
        <f>'[3]ผูกสูตร Planfin64'!T51</f>
        <v>91938.38</v>
      </c>
      <c r="R279" s="117">
        <f>'[3]ผูกสูตร Planfin64'!U51</f>
        <v>13483.36</v>
      </c>
      <c r="S279" s="117">
        <f>'[3]ผูกสูตร Planfin64'!V51</f>
        <v>0</v>
      </c>
      <c r="T279" s="117">
        <f>'[3]ผูกสูตร Planfin64'!W51</f>
        <v>0</v>
      </c>
      <c r="U279" s="117">
        <f>'[3]ผูกสูตร Planfin64'!X51</f>
        <v>9787.74</v>
      </c>
      <c r="V279" s="117">
        <f>'[3]ผูกสูตร Planfin64'!Y51</f>
        <v>0</v>
      </c>
      <c r="W279" s="117">
        <f>'[3]ผูกสูตร Planfin64'!Z51</f>
        <v>5544393.04</v>
      </c>
      <c r="X279" s="117">
        <f>'[3]ผูกสูตร Planfin64'!AA51</f>
        <v>37260.71</v>
      </c>
      <c r="Y279" s="117">
        <f>'[3]ผูกสูตร Planfin64'!AB51</f>
        <v>6726.08</v>
      </c>
      <c r="Z279" s="117">
        <f>'[3]ผูกสูตร Planfin64'!AC51</f>
        <v>109817.56</v>
      </c>
      <c r="AA279" s="117">
        <f>'[3]ผูกสูตร Planfin64'!AD51</f>
        <v>3563.9</v>
      </c>
      <c r="AB279" s="117">
        <f>'[3]ผูกสูตร Planfin64'!AE51</f>
        <v>0</v>
      </c>
      <c r="AC279" s="117">
        <f>'[3]ผูกสูตร Planfin64'!AF51</f>
        <v>0</v>
      </c>
      <c r="AD279" s="117">
        <f>'[3]ผูกสูตร Planfin64'!AG51</f>
        <v>0</v>
      </c>
      <c r="AE279" s="117">
        <f>'[3]ผูกสูตร Planfin64'!AH51</f>
        <v>0</v>
      </c>
      <c r="AF279" s="117">
        <f>'[3]ผูกสูตร Planfin64'!AI51</f>
        <v>1562022.19</v>
      </c>
      <c r="AG279" s="117">
        <f>'[3]ผูกสูตร Planfin64'!AJ51</f>
        <v>46233.64</v>
      </c>
      <c r="AH279" s="117">
        <f>'[3]ผูกสูตร Planfin64'!AK51</f>
        <v>51880.08</v>
      </c>
      <c r="AI279" s="117">
        <f>'[3]ผูกสูตร Planfin64'!AL51</f>
        <v>-27499.17</v>
      </c>
      <c r="AJ279" s="117">
        <f>'[3]ผูกสูตร Planfin64'!AM51</f>
        <v>0</v>
      </c>
      <c r="AK279" s="117">
        <f>'[3]ผูกสูตร Planfin64'!AN51</f>
        <v>85574.29</v>
      </c>
      <c r="AL279" s="117">
        <f>'[3]ผูกสูตร Planfin64'!AO51</f>
        <v>2015.7</v>
      </c>
      <c r="AM279" s="117">
        <f>'[3]ผูกสูตร Planfin64'!AP51</f>
        <v>24500.39</v>
      </c>
      <c r="AN279" s="117">
        <f>'[3]ผูกสูตร Planfin64'!AQ51</f>
        <v>25312.58</v>
      </c>
      <c r="AO279" s="117">
        <f>'[3]ผูกสูตร Planfin64'!AR51</f>
        <v>28807.17</v>
      </c>
      <c r="AP279" s="117">
        <f>'[3]ผูกสูตร Planfin64'!AS51</f>
        <v>25609.41</v>
      </c>
      <c r="AQ279" s="117">
        <f>'[3]ผูกสูตร Planfin64'!AT51</f>
        <v>81.36</v>
      </c>
      <c r="AR279" s="117">
        <f>'[3]ผูกสูตร Planfin64'!AU51</f>
        <v>603899.78</v>
      </c>
      <c r="AS279" s="117">
        <f>'[3]ผูกสูตร Planfin64'!AV51</f>
        <v>0</v>
      </c>
      <c r="AT279" s="117">
        <f>'[3]ผูกสูตร Planfin64'!AW51</f>
        <v>0</v>
      </c>
      <c r="AU279" s="117">
        <f>'[3]ผูกสูตร Planfin64'!AX51</f>
        <v>16831.560000000001</v>
      </c>
      <c r="AV279" s="117">
        <f>'[3]ผูกสูตร Planfin64'!AY51</f>
        <v>11922.46</v>
      </c>
      <c r="AW279" s="117">
        <f>'[3]ผูกสูตร Planfin64'!AZ51</f>
        <v>0</v>
      </c>
      <c r="AX279" s="117">
        <f>'[3]ผูกสูตร Planfin64'!BA51</f>
        <v>0</v>
      </c>
      <c r="AY279" s="117">
        <f>'[3]ผูกสูตร Planfin64'!BB51</f>
        <v>1304326.8799999999</v>
      </c>
      <c r="AZ279" s="117">
        <f>'[3]ผูกสูตร Planfin64'!BC51</f>
        <v>0</v>
      </c>
      <c r="BA279" s="117">
        <f>'[3]ผูกสูตร Planfin64'!BD51</f>
        <v>40236.94</v>
      </c>
      <c r="BB279" s="117">
        <f>'[3]ผูกสูตร Planfin64'!BE51</f>
        <v>52226.39</v>
      </c>
      <c r="BC279" s="117">
        <f>'[3]ผูกสูตร Planfin64'!BF51</f>
        <v>18756.54</v>
      </c>
      <c r="BD279" s="117">
        <f>'[3]ผูกสูตร Planfin64'!BG51</f>
        <v>387.88</v>
      </c>
      <c r="BE279" s="117">
        <f>'[3]ผูกสูตร Planfin64'!BH51</f>
        <v>25592.959999999999</v>
      </c>
      <c r="BF279" s="117">
        <f>'[3]ผูกสูตร Planfin64'!BI51</f>
        <v>7807.15</v>
      </c>
      <c r="BG279" s="117">
        <f>'[3]ผูกสูตร Planfin64'!BJ51</f>
        <v>640.16</v>
      </c>
      <c r="BH279" s="117">
        <f>'[3]ผูกสูตร Planfin64'!BK51</f>
        <v>0</v>
      </c>
      <c r="BI279" s="117">
        <f>'[3]ผูกสูตร Planfin64'!BL51</f>
        <v>3854.68</v>
      </c>
      <c r="BJ279" s="117">
        <f>'[3]ผูกสูตร Planfin64'!BM51</f>
        <v>1099106.1000000001</v>
      </c>
      <c r="BK279" s="117">
        <f>'[3]ผูกสูตร Planfin64'!BN51</f>
        <v>0</v>
      </c>
      <c r="BL279" s="117">
        <f>'[3]ผูกสูตร Planfin64'!BO51</f>
        <v>7743.1</v>
      </c>
      <c r="BM279" s="117">
        <f>'[3]ผูกสูตร Planfin64'!BP51</f>
        <v>0</v>
      </c>
      <c r="BN279" s="117">
        <f>'[3]ผูกสูตร Planfin64'!BQ51</f>
        <v>1959.51</v>
      </c>
      <c r="BO279" s="117">
        <f>'[3]ผูกสูตร Planfin64'!BR51</f>
        <v>406.01</v>
      </c>
      <c r="BP279" s="117">
        <f>'[3]ผูกสูตร Planfin64'!BS51</f>
        <v>621.64</v>
      </c>
      <c r="BQ279" s="117">
        <f>'[3]ผูกสูตร Planfin64'!BT51</f>
        <v>567871.34</v>
      </c>
      <c r="BR279" s="117">
        <f>'[3]ผูกสูตร Planfin64'!BU51</f>
        <v>0</v>
      </c>
      <c r="BS279" s="117">
        <f>'[3]ผูกสูตร Planfin64'!BV51</f>
        <v>2108.5500000000002</v>
      </c>
      <c r="BT279" s="117">
        <f>'[3]ผูกสูตร Planfin64'!BW51</f>
        <v>46054.2</v>
      </c>
      <c r="BU279" s="117">
        <f>'[3]ผูกสูตร Planfin64'!BX51</f>
        <v>12568.92</v>
      </c>
      <c r="BV279" s="117">
        <f>'[3]ผูกสูตร Planfin64'!BY51</f>
        <v>412083.23</v>
      </c>
      <c r="BW279" s="117">
        <f>'[3]ผูกสูตร Planfin64'!BZ51</f>
        <v>1938.46</v>
      </c>
      <c r="BX279" s="117">
        <f>'[3]ผูกสูตร Planfin64'!CA51</f>
        <v>890.3</v>
      </c>
      <c r="BY279" s="117">
        <f>'[3]ผูกสูตร Planfin64'!CB51</f>
        <v>6495.95</v>
      </c>
      <c r="BZ279" s="118">
        <f t="shared" si="14"/>
        <v>13500685.600000001</v>
      </c>
    </row>
    <row r="280" spans="1:78" ht="21.75" customHeight="1">
      <c r="A280" s="113" t="s">
        <v>724</v>
      </c>
      <c r="B280" s="114" t="s">
        <v>233</v>
      </c>
      <c r="C280" s="122" t="s">
        <v>782</v>
      </c>
      <c r="D280" s="123" t="s">
        <v>783</v>
      </c>
      <c r="E280" s="117">
        <f>'[3]ผูกสูตร Planfin64'!H54</f>
        <v>-261476.57</v>
      </c>
      <c r="F280" s="117">
        <f>'[3]ผูกสูตร Planfin64'!I54</f>
        <v>0</v>
      </c>
      <c r="G280" s="117">
        <f>'[3]ผูกสูตร Planfin64'!J54</f>
        <v>-76186.58</v>
      </c>
      <c r="H280" s="117">
        <f>'[3]ผูกสูตร Planfin64'!K54</f>
        <v>-61378.53</v>
      </c>
      <c r="I280" s="117">
        <f>'[3]ผูกสูตร Planfin64'!L54</f>
        <v>-27794.52</v>
      </c>
      <c r="J280" s="117">
        <f>'[3]ผูกสูตร Planfin64'!M54</f>
        <v>0</v>
      </c>
      <c r="K280" s="117">
        <f>'[3]ผูกสูตร Planfin64'!N54</f>
        <v>-211277.13</v>
      </c>
      <c r="L280" s="117">
        <f>'[3]ผูกสูตร Planfin64'!O54</f>
        <v>0</v>
      </c>
      <c r="M280" s="117">
        <f>'[3]ผูกสูตร Planfin64'!P54</f>
        <v>0</v>
      </c>
      <c r="N280" s="117">
        <f>'[3]ผูกสูตร Planfin64'!Q54</f>
        <v>0</v>
      </c>
      <c r="O280" s="117">
        <f>'[3]ผูกสูตร Planfin64'!R54</f>
        <v>0</v>
      </c>
      <c r="P280" s="117">
        <f>'[3]ผูกสูตร Planfin64'!S54</f>
        <v>0</v>
      </c>
      <c r="Q280" s="117">
        <f>'[3]ผูกสูตร Planfin64'!T54</f>
        <v>-12059.61</v>
      </c>
      <c r="R280" s="117">
        <f>'[3]ผูกสูตร Planfin64'!U54</f>
        <v>0</v>
      </c>
      <c r="S280" s="117">
        <f>'[3]ผูกสูตร Planfin64'!V54</f>
        <v>0</v>
      </c>
      <c r="T280" s="117">
        <f>'[3]ผูกสูตร Planfin64'!W54</f>
        <v>0</v>
      </c>
      <c r="U280" s="117">
        <f>'[3]ผูกสูตร Planfin64'!X54</f>
        <v>0</v>
      </c>
      <c r="V280" s="117">
        <f>'[3]ผูกสูตร Planfin64'!Y54</f>
        <v>0</v>
      </c>
      <c r="W280" s="117">
        <f>'[3]ผูกสูตร Planfin64'!Z54</f>
        <v>0</v>
      </c>
      <c r="X280" s="117">
        <f>'[3]ผูกสูตร Planfin64'!AA54</f>
        <v>0</v>
      </c>
      <c r="Y280" s="117">
        <f>'[3]ผูกสูตร Planfin64'!AB54</f>
        <v>-25</v>
      </c>
      <c r="Z280" s="117">
        <f>'[3]ผูกสูตร Planfin64'!AC54</f>
        <v>0</v>
      </c>
      <c r="AA280" s="117">
        <f>'[3]ผูกสูตร Planfin64'!AD54</f>
        <v>0</v>
      </c>
      <c r="AB280" s="117">
        <f>'[3]ผูกสูตร Planfin64'!AE54</f>
        <v>0</v>
      </c>
      <c r="AC280" s="117">
        <f>'[3]ผูกสูตร Planfin64'!AF54</f>
        <v>0</v>
      </c>
      <c r="AD280" s="117">
        <f>'[3]ผูกสูตร Planfin64'!AG54</f>
        <v>0</v>
      </c>
      <c r="AE280" s="117">
        <f>'[3]ผูกสูตร Planfin64'!AH54</f>
        <v>0</v>
      </c>
      <c r="AF280" s="117">
        <f>'[3]ผูกสูตร Planfin64'!AI54</f>
        <v>0</v>
      </c>
      <c r="AG280" s="117">
        <f>'[3]ผูกสูตร Planfin64'!AJ54</f>
        <v>0</v>
      </c>
      <c r="AH280" s="117">
        <f>'[3]ผูกสูตร Planfin64'!AK54</f>
        <v>0</v>
      </c>
      <c r="AI280" s="117">
        <f>'[3]ผูกสูตร Planfin64'!AL54</f>
        <v>0</v>
      </c>
      <c r="AJ280" s="117">
        <f>'[3]ผูกสูตร Planfin64'!AM54</f>
        <v>0</v>
      </c>
      <c r="AK280" s="117">
        <f>'[3]ผูกสูตร Planfin64'!AN54</f>
        <v>0</v>
      </c>
      <c r="AL280" s="117">
        <f>'[3]ผูกสูตร Planfin64'!AO54</f>
        <v>0</v>
      </c>
      <c r="AM280" s="117">
        <f>'[3]ผูกสูตร Planfin64'!AP54</f>
        <v>0</v>
      </c>
      <c r="AN280" s="117">
        <f>'[3]ผูกสูตร Planfin64'!AQ54</f>
        <v>0</v>
      </c>
      <c r="AO280" s="117">
        <f>'[3]ผูกสูตร Planfin64'!AR54</f>
        <v>0</v>
      </c>
      <c r="AP280" s="117">
        <f>'[3]ผูกสูตร Planfin64'!AS54</f>
        <v>0</v>
      </c>
      <c r="AQ280" s="117">
        <f>'[3]ผูกสูตร Planfin64'!AT54</f>
        <v>0</v>
      </c>
      <c r="AR280" s="117">
        <f>'[3]ผูกสูตร Planfin64'!AU54</f>
        <v>-9625.3700000000008</v>
      </c>
      <c r="AS280" s="117">
        <f>'[3]ผูกสูตร Planfin64'!AV54</f>
        <v>0</v>
      </c>
      <c r="AT280" s="117">
        <f>'[3]ผูกสูตร Planfin64'!AW54</f>
        <v>0</v>
      </c>
      <c r="AU280" s="117">
        <f>'[3]ผูกสูตร Planfin64'!AX54</f>
        <v>0</v>
      </c>
      <c r="AV280" s="117">
        <f>'[3]ผูกสูตร Planfin64'!AY54</f>
        <v>0</v>
      </c>
      <c r="AW280" s="117">
        <f>'[3]ผูกสูตร Planfin64'!AZ54</f>
        <v>0</v>
      </c>
      <c r="AX280" s="117">
        <f>'[3]ผูกสูตร Planfin64'!BA54</f>
        <v>0</v>
      </c>
      <c r="AY280" s="117">
        <f>'[3]ผูกสูตร Planfin64'!BB54</f>
        <v>-269907.26</v>
      </c>
      <c r="AZ280" s="117">
        <f>'[3]ผูกสูตร Planfin64'!BC54</f>
        <v>0</v>
      </c>
      <c r="BA280" s="117">
        <f>'[3]ผูกสูตร Planfin64'!BD54</f>
        <v>-44217.17</v>
      </c>
      <c r="BB280" s="117">
        <f>'[3]ผูกสูตร Planfin64'!BE54</f>
        <v>0</v>
      </c>
      <c r="BC280" s="117">
        <f>'[3]ผูกสูตร Planfin64'!BF54</f>
        <v>0</v>
      </c>
      <c r="BD280" s="117">
        <f>'[3]ผูกสูตร Planfin64'!BG54</f>
        <v>0</v>
      </c>
      <c r="BE280" s="117">
        <f>'[3]ผูกสูตร Planfin64'!BH54</f>
        <v>0</v>
      </c>
      <c r="BF280" s="117">
        <f>'[3]ผูกสูตร Planfin64'!BI54</f>
        <v>0</v>
      </c>
      <c r="BG280" s="117">
        <f>'[3]ผูกสูตร Planfin64'!BJ54</f>
        <v>0</v>
      </c>
      <c r="BH280" s="117">
        <f>'[3]ผูกสูตร Planfin64'!BK54</f>
        <v>0</v>
      </c>
      <c r="BI280" s="117">
        <f>'[3]ผูกสูตร Planfin64'!BL54</f>
        <v>0</v>
      </c>
      <c r="BJ280" s="117">
        <f>'[3]ผูกสูตร Planfin64'!BM54</f>
        <v>0</v>
      </c>
      <c r="BK280" s="117">
        <f>'[3]ผูกสูตร Planfin64'!BN54</f>
        <v>0</v>
      </c>
      <c r="BL280" s="117">
        <f>'[3]ผูกสูตร Planfin64'!BO54</f>
        <v>0</v>
      </c>
      <c r="BM280" s="117">
        <f>'[3]ผูกสูตร Planfin64'!BP54</f>
        <v>0</v>
      </c>
      <c r="BN280" s="117">
        <f>'[3]ผูกสูตร Planfin64'!BQ54</f>
        <v>0</v>
      </c>
      <c r="BO280" s="117">
        <f>'[3]ผูกสูตร Planfin64'!BR54</f>
        <v>0</v>
      </c>
      <c r="BP280" s="117">
        <f>'[3]ผูกสูตร Planfin64'!BS54</f>
        <v>0</v>
      </c>
      <c r="BQ280" s="117">
        <f>'[3]ผูกสูตร Planfin64'!BT54</f>
        <v>-259257.36</v>
      </c>
      <c r="BR280" s="117">
        <f>'[3]ผูกสูตร Planfin64'!BU54</f>
        <v>0</v>
      </c>
      <c r="BS280" s="117">
        <f>'[3]ผูกสูตร Planfin64'!BV54</f>
        <v>-10646.94</v>
      </c>
      <c r="BT280" s="117">
        <f>'[3]ผูกสูตร Planfin64'!BW54</f>
        <v>-750</v>
      </c>
      <c r="BU280" s="117">
        <f>'[3]ผูกสูตร Planfin64'!BX54</f>
        <v>0</v>
      </c>
      <c r="BV280" s="117">
        <f>'[3]ผูกสูตร Planfin64'!BY54</f>
        <v>0</v>
      </c>
      <c r="BW280" s="117">
        <f>'[3]ผูกสูตร Planfin64'!BZ54</f>
        <v>0</v>
      </c>
      <c r="BX280" s="117">
        <f>'[3]ผูกสูตร Planfin64'!CA54</f>
        <v>0</v>
      </c>
      <c r="BY280" s="117">
        <f>'[3]ผูกสูตร Planfin64'!CB54</f>
        <v>0</v>
      </c>
      <c r="BZ280" s="118">
        <f t="shared" si="14"/>
        <v>-1244602.04</v>
      </c>
    </row>
    <row r="281" spans="1:78" ht="21.75" customHeight="1">
      <c r="A281" s="113" t="s">
        <v>724</v>
      </c>
      <c r="B281" s="114" t="s">
        <v>233</v>
      </c>
      <c r="C281" s="122" t="s">
        <v>784</v>
      </c>
      <c r="D281" s="123" t="s">
        <v>785</v>
      </c>
      <c r="E281" s="117">
        <f>'[3]ผูกสูตร Planfin64'!H55</f>
        <v>197209.25</v>
      </c>
      <c r="F281" s="117">
        <f>'[3]ผูกสูตร Planfin64'!I55</f>
        <v>0</v>
      </c>
      <c r="G281" s="117">
        <f>'[3]ผูกสูตร Planfin64'!J55</f>
        <v>190035.29</v>
      </c>
      <c r="H281" s="117">
        <f>'[3]ผูกสูตร Planfin64'!K55</f>
        <v>23092.79</v>
      </c>
      <c r="I281" s="117">
        <f>'[3]ผูกสูตร Planfin64'!L55</f>
        <v>7581</v>
      </c>
      <c r="J281" s="117">
        <f>'[3]ผูกสูตร Planfin64'!M55</f>
        <v>0</v>
      </c>
      <c r="K281" s="117">
        <f>'[3]ผูกสูตร Planfin64'!N55</f>
        <v>245683.91</v>
      </c>
      <c r="L281" s="117">
        <f>'[3]ผูกสูตร Planfin64'!O55</f>
        <v>0</v>
      </c>
      <c r="M281" s="117">
        <f>'[3]ผูกสูตร Planfin64'!P55</f>
        <v>0</v>
      </c>
      <c r="N281" s="117">
        <f>'[3]ผูกสูตร Planfin64'!Q55</f>
        <v>0</v>
      </c>
      <c r="O281" s="117">
        <f>'[3]ผูกสูตร Planfin64'!R55</f>
        <v>0</v>
      </c>
      <c r="P281" s="117">
        <f>'[3]ผูกสูตร Planfin64'!S55</f>
        <v>0</v>
      </c>
      <c r="Q281" s="117">
        <f>'[3]ผูกสูตร Planfin64'!T55</f>
        <v>28208.53</v>
      </c>
      <c r="R281" s="117">
        <f>'[3]ผูกสูตร Planfin64'!U55</f>
        <v>0</v>
      </c>
      <c r="S281" s="117">
        <f>'[3]ผูกสูตร Planfin64'!V55</f>
        <v>0</v>
      </c>
      <c r="T281" s="117">
        <f>'[3]ผูกสูตร Planfin64'!W55</f>
        <v>0</v>
      </c>
      <c r="U281" s="117">
        <f>'[3]ผูกสูตร Planfin64'!X55</f>
        <v>0</v>
      </c>
      <c r="V281" s="117">
        <f>'[3]ผูกสูตร Planfin64'!Y55</f>
        <v>0</v>
      </c>
      <c r="W281" s="117">
        <f>'[3]ผูกสูตร Planfin64'!Z55</f>
        <v>0</v>
      </c>
      <c r="X281" s="117">
        <f>'[3]ผูกสูตร Planfin64'!AA55</f>
        <v>0</v>
      </c>
      <c r="Y281" s="117">
        <f>'[3]ผูกสูตร Planfin64'!AB55</f>
        <v>0</v>
      </c>
      <c r="Z281" s="117">
        <f>'[3]ผูกสูตร Planfin64'!AC55</f>
        <v>0</v>
      </c>
      <c r="AA281" s="117">
        <f>'[3]ผูกสูตร Planfin64'!AD55</f>
        <v>0</v>
      </c>
      <c r="AB281" s="117">
        <f>'[3]ผูกสูตร Planfin64'!AE55</f>
        <v>0</v>
      </c>
      <c r="AC281" s="117">
        <f>'[3]ผูกสูตร Planfin64'!AF55</f>
        <v>0</v>
      </c>
      <c r="AD281" s="117">
        <f>'[3]ผูกสูตร Planfin64'!AG55</f>
        <v>0</v>
      </c>
      <c r="AE281" s="117">
        <f>'[3]ผูกสูตร Planfin64'!AH55</f>
        <v>0</v>
      </c>
      <c r="AF281" s="117">
        <f>'[3]ผูกสูตร Planfin64'!AI55</f>
        <v>0</v>
      </c>
      <c r="AG281" s="117">
        <f>'[3]ผูกสูตร Planfin64'!AJ55</f>
        <v>0</v>
      </c>
      <c r="AH281" s="117">
        <f>'[3]ผูกสูตร Planfin64'!AK55</f>
        <v>0</v>
      </c>
      <c r="AI281" s="117">
        <f>'[3]ผูกสูตร Planfin64'!AL55</f>
        <v>0</v>
      </c>
      <c r="AJ281" s="117">
        <f>'[3]ผูกสูตร Planfin64'!AM55</f>
        <v>0</v>
      </c>
      <c r="AK281" s="117">
        <f>'[3]ผูกสูตร Planfin64'!AN55</f>
        <v>0</v>
      </c>
      <c r="AL281" s="117">
        <f>'[3]ผูกสูตร Planfin64'!AO55</f>
        <v>0</v>
      </c>
      <c r="AM281" s="117">
        <f>'[3]ผูกสูตร Planfin64'!AP55</f>
        <v>0</v>
      </c>
      <c r="AN281" s="117">
        <f>'[3]ผูกสูตร Planfin64'!AQ55</f>
        <v>0</v>
      </c>
      <c r="AO281" s="117">
        <f>'[3]ผูกสูตร Planfin64'!AR55</f>
        <v>0</v>
      </c>
      <c r="AP281" s="117">
        <f>'[3]ผูกสูตร Planfin64'!AS55</f>
        <v>0</v>
      </c>
      <c r="AQ281" s="117">
        <f>'[3]ผูกสูตร Planfin64'!AT55</f>
        <v>0</v>
      </c>
      <c r="AR281" s="117">
        <f>'[3]ผูกสูตร Planfin64'!AU55</f>
        <v>98055.85</v>
      </c>
      <c r="AS281" s="117">
        <f>'[3]ผูกสูตร Planfin64'!AV55</f>
        <v>0</v>
      </c>
      <c r="AT281" s="117">
        <f>'[3]ผูกสูตร Planfin64'!AW55</f>
        <v>0</v>
      </c>
      <c r="AU281" s="117">
        <f>'[3]ผูกสูตร Planfin64'!AX55</f>
        <v>0</v>
      </c>
      <c r="AV281" s="117">
        <f>'[3]ผูกสูตร Planfin64'!AY55</f>
        <v>0</v>
      </c>
      <c r="AW281" s="117">
        <f>'[3]ผูกสูตร Planfin64'!AZ55</f>
        <v>0</v>
      </c>
      <c r="AX281" s="117">
        <f>'[3]ผูกสูตร Planfin64'!BA55</f>
        <v>0</v>
      </c>
      <c r="AY281" s="117">
        <f>'[3]ผูกสูตร Planfin64'!BB55</f>
        <v>380522.76</v>
      </c>
      <c r="AZ281" s="117">
        <f>'[3]ผูกสูตร Planfin64'!BC55</f>
        <v>0</v>
      </c>
      <c r="BA281" s="117">
        <f>'[3]ผูกสูตร Planfin64'!BD55</f>
        <v>1393.6</v>
      </c>
      <c r="BB281" s="117">
        <f>'[3]ผูกสูตร Planfin64'!BE55</f>
        <v>0</v>
      </c>
      <c r="BC281" s="117">
        <f>'[3]ผูกสูตร Planfin64'!BF55</f>
        <v>0</v>
      </c>
      <c r="BD281" s="117">
        <f>'[3]ผูกสูตร Planfin64'!BG55</f>
        <v>0</v>
      </c>
      <c r="BE281" s="117">
        <f>'[3]ผูกสูตร Planfin64'!BH55</f>
        <v>0</v>
      </c>
      <c r="BF281" s="117">
        <f>'[3]ผูกสูตร Planfin64'!BI55</f>
        <v>0</v>
      </c>
      <c r="BG281" s="117">
        <f>'[3]ผูกสูตร Planfin64'!BJ55</f>
        <v>0</v>
      </c>
      <c r="BH281" s="117">
        <f>'[3]ผูกสูตร Planfin64'!BK55</f>
        <v>0</v>
      </c>
      <c r="BI281" s="117">
        <f>'[3]ผูกสูตร Planfin64'!BL55</f>
        <v>220</v>
      </c>
      <c r="BJ281" s="117">
        <f>'[3]ผูกสูตร Planfin64'!BM55</f>
        <v>0</v>
      </c>
      <c r="BK281" s="117">
        <f>'[3]ผูกสูตร Planfin64'!BN55</f>
        <v>0</v>
      </c>
      <c r="BL281" s="117">
        <f>'[3]ผูกสูตร Planfin64'!BO55</f>
        <v>0</v>
      </c>
      <c r="BM281" s="117">
        <f>'[3]ผูกสูตร Planfin64'!BP55</f>
        <v>0</v>
      </c>
      <c r="BN281" s="117">
        <f>'[3]ผูกสูตร Planfin64'!BQ55</f>
        <v>0</v>
      </c>
      <c r="BO281" s="117">
        <f>'[3]ผูกสูตร Planfin64'!BR55</f>
        <v>0</v>
      </c>
      <c r="BP281" s="117">
        <f>'[3]ผูกสูตร Planfin64'!BS55</f>
        <v>0</v>
      </c>
      <c r="BQ281" s="117">
        <f>'[3]ผูกสูตร Planfin64'!BT55</f>
        <v>137402.16</v>
      </c>
      <c r="BR281" s="117">
        <f>'[3]ผูกสูตร Planfin64'!BU55</f>
        <v>0</v>
      </c>
      <c r="BS281" s="117">
        <f>'[3]ผูกสูตร Planfin64'!BV55</f>
        <v>0</v>
      </c>
      <c r="BT281" s="117">
        <f>'[3]ผูกสูตร Planfin64'!BW55</f>
        <v>0</v>
      </c>
      <c r="BU281" s="117">
        <f>'[3]ผูกสูตร Planfin64'!BX55</f>
        <v>0</v>
      </c>
      <c r="BV281" s="117">
        <f>'[3]ผูกสูตร Planfin64'!BY55</f>
        <v>17970.39</v>
      </c>
      <c r="BW281" s="117">
        <f>'[3]ผูกสูตร Planfin64'!BZ55</f>
        <v>0</v>
      </c>
      <c r="BX281" s="117">
        <f>'[3]ผูกสูตร Planfin64'!CA55</f>
        <v>0</v>
      </c>
      <c r="BY281" s="117">
        <f>'[3]ผูกสูตร Planfin64'!CB55</f>
        <v>0</v>
      </c>
      <c r="BZ281" s="118">
        <f t="shared" si="14"/>
        <v>1327375.5299999998</v>
      </c>
    </row>
    <row r="282" spans="1:78" ht="21.75" customHeight="1">
      <c r="A282" s="113" t="s">
        <v>724</v>
      </c>
      <c r="B282" s="142" t="s">
        <v>238</v>
      </c>
      <c r="C282" s="143" t="s">
        <v>786</v>
      </c>
      <c r="D282" s="144" t="s">
        <v>787</v>
      </c>
      <c r="E282" s="117">
        <f>'[3]ผูกสูตร Planfin64'!H60</f>
        <v>-9324949.2899999991</v>
      </c>
      <c r="F282" s="117">
        <f>'[3]ผูกสูตร Planfin64'!I60</f>
        <v>0</v>
      </c>
      <c r="G282" s="117">
        <f>'[3]ผูกสูตร Planfin64'!J60</f>
        <v>-2571284.79</v>
      </c>
      <c r="H282" s="117">
        <f>'[3]ผูกสูตร Planfin64'!K60</f>
        <v>-1622794.01</v>
      </c>
      <c r="I282" s="117">
        <f>'[3]ผูกสูตร Planfin64'!L60</f>
        <v>-256257.36</v>
      </c>
      <c r="J282" s="117">
        <f>'[3]ผูกสูตร Planfin64'!M60</f>
        <v>0</v>
      </c>
      <c r="K282" s="117">
        <f>'[3]ผูกสูตร Planfin64'!N60</f>
        <v>-9154387.3499999996</v>
      </c>
      <c r="L282" s="117">
        <f>'[3]ผูกสูตร Planfin64'!O60</f>
        <v>-1553224.16</v>
      </c>
      <c r="M282" s="117">
        <f>'[3]ผูกสูตร Planfin64'!P60</f>
        <v>-67013.039999999994</v>
      </c>
      <c r="N282" s="117">
        <f>'[3]ผูกสูตร Planfin64'!Q60</f>
        <v>-3242881.29</v>
      </c>
      <c r="O282" s="117">
        <f>'[3]ผูกสูตร Planfin64'!R60</f>
        <v>-74615.490000000005</v>
      </c>
      <c r="P282" s="117">
        <f>'[3]ผูกสูตร Planfin64'!S60</f>
        <v>-291285.36</v>
      </c>
      <c r="Q282" s="117">
        <f>'[3]ผูกสูตร Planfin64'!T60</f>
        <v>-6216261.5599999996</v>
      </c>
      <c r="R282" s="117">
        <f>'[3]ผูกสูตร Planfin64'!U60</f>
        <v>-627262.62</v>
      </c>
      <c r="S282" s="117">
        <f>'[3]ผูกสูตร Planfin64'!V60</f>
        <v>0</v>
      </c>
      <c r="T282" s="117">
        <f>'[3]ผูกสูตร Planfin64'!W60</f>
        <v>-28169.95</v>
      </c>
      <c r="U282" s="117">
        <f>'[3]ผูกสูตร Planfin64'!X60</f>
        <v>-94257.51</v>
      </c>
      <c r="V282" s="117">
        <f>'[3]ผูกสูตร Planfin64'!Y60</f>
        <v>-31200.77</v>
      </c>
      <c r="W282" s="117">
        <f>'[3]ผูกสูตร Planfin64'!Z60</f>
        <v>-26318513.649999999</v>
      </c>
      <c r="X282" s="117">
        <f>'[3]ผูกสูตร Planfin64'!AA60</f>
        <v>-1104043.72</v>
      </c>
      <c r="Y282" s="117">
        <f>'[3]ผูกสูตร Planfin64'!AB60</f>
        <v>-271995.75</v>
      </c>
      <c r="Z282" s="117">
        <f>'[3]ผูกสูตร Planfin64'!AC60</f>
        <v>0</v>
      </c>
      <c r="AA282" s="117">
        <f>'[3]ผูกสูตร Planfin64'!AD60</f>
        <v>-190979.13</v>
      </c>
      <c r="AB282" s="117">
        <f>'[3]ผูกสูตร Planfin64'!AE60</f>
        <v>-663715.34</v>
      </c>
      <c r="AC282" s="117">
        <f>'[3]ผูกสูตร Planfin64'!AF60</f>
        <v>-636280.36</v>
      </c>
      <c r="AD282" s="117">
        <f>'[3]ผูกสูตร Planfin64'!AG60</f>
        <v>0</v>
      </c>
      <c r="AE282" s="117">
        <f>'[3]ผูกสูตร Planfin64'!AH60</f>
        <v>0</v>
      </c>
      <c r="AF282" s="117">
        <f>'[3]ผูกสูตร Planfin64'!AI60</f>
        <v>-45751401.350000001</v>
      </c>
      <c r="AG282" s="117">
        <f>'[3]ผูกสูตร Planfin64'!AJ60</f>
        <v>-221709.17</v>
      </c>
      <c r="AH282" s="117">
        <f>'[3]ผูกสูตร Planfin64'!AK60</f>
        <v>-470460.63</v>
      </c>
      <c r="AI282" s="117">
        <f>'[3]ผูกสูตร Planfin64'!AL60</f>
        <v>-139330.96</v>
      </c>
      <c r="AJ282" s="117">
        <f>'[3]ผูกสูตร Planfin64'!AM60</f>
        <v>-22448.32</v>
      </c>
      <c r="AK282" s="117">
        <f>'[3]ผูกสูตร Planfin64'!AN60</f>
        <v>-122928.73</v>
      </c>
      <c r="AL282" s="117">
        <f>'[3]ผูกสูตร Planfin64'!AO60</f>
        <v>-57438.91</v>
      </c>
      <c r="AM282" s="117">
        <f>'[3]ผูกสูตร Planfin64'!AP60</f>
        <v>-269492.24</v>
      </c>
      <c r="AN282" s="117">
        <f>'[3]ผูกสูตร Planfin64'!AQ60</f>
        <v>-467858.74</v>
      </c>
      <c r="AO282" s="117">
        <f>'[3]ผูกสูตร Planfin64'!AR60</f>
        <v>-52008.1</v>
      </c>
      <c r="AP282" s="117">
        <f>'[3]ผูกสูตร Planfin64'!AS60</f>
        <v>-104749.01</v>
      </c>
      <c r="AQ282" s="117">
        <f>'[3]ผูกสูตร Planfin64'!AT60</f>
        <v>-120967.43</v>
      </c>
      <c r="AR282" s="117">
        <f>'[3]ผูกสูตร Planfin64'!AU60</f>
        <v>-5513320.4900000002</v>
      </c>
      <c r="AS282" s="117">
        <f>'[3]ผูกสูตร Planfin64'!AV60</f>
        <v>0</v>
      </c>
      <c r="AT282" s="117">
        <f>'[3]ผูกสูตร Planfin64'!AW60</f>
        <v>-92711.360000000001</v>
      </c>
      <c r="AU282" s="117">
        <f>'[3]ผูกสูตร Planfin64'!AX60</f>
        <v>-110231.22</v>
      </c>
      <c r="AV282" s="117">
        <f>'[3]ผูกสูตร Planfin64'!AY60</f>
        <v>-6047.75</v>
      </c>
      <c r="AW282" s="117">
        <f>'[3]ผูกสูตร Planfin64'!AZ60</f>
        <v>-50</v>
      </c>
      <c r="AX282" s="117">
        <f>'[3]ผูกสูตร Planfin64'!BA60</f>
        <v>-51128.42</v>
      </c>
      <c r="AY282" s="117">
        <f>'[3]ผูกสูตร Planfin64'!BB60</f>
        <v>-11308941.43</v>
      </c>
      <c r="AZ282" s="117">
        <f>'[3]ผูกสูตร Planfin64'!BC60</f>
        <v>-235207.13</v>
      </c>
      <c r="BA282" s="117">
        <f>'[3]ผูกสูตร Planfin64'!BD60</f>
        <v>-1047005.63</v>
      </c>
      <c r="BB282" s="117">
        <f>'[3]ผูกสูตร Planfin64'!BE60</f>
        <v>-103001.41</v>
      </c>
      <c r="BC282" s="117">
        <f>'[3]ผูกสูตร Planfin64'!BF60</f>
        <v>-956482.27</v>
      </c>
      <c r="BD282" s="117">
        <f>'[3]ผูกสูตร Planfin64'!BG60</f>
        <v>-93634.67</v>
      </c>
      <c r="BE282" s="117">
        <f>'[3]ผูกสูตร Planfin64'!BH60</f>
        <v>-666404.34990000003</v>
      </c>
      <c r="BF282" s="117">
        <f>'[3]ผูกสูตร Planfin64'!BI60</f>
        <v>-2013174.72</v>
      </c>
      <c r="BG282" s="117">
        <f>'[3]ผูกสูตร Planfin64'!BJ60</f>
        <v>0</v>
      </c>
      <c r="BH282" s="117">
        <f>'[3]ผูกสูตร Planfin64'!BK60</f>
        <v>-72736.89</v>
      </c>
      <c r="BI282" s="117">
        <f>'[3]ผูกสูตร Planfin64'!BL60</f>
        <v>-64371.69</v>
      </c>
      <c r="BJ282" s="117">
        <f>'[3]ผูกสูตร Planfin64'!BM60</f>
        <v>-13418332.279999999</v>
      </c>
      <c r="BK282" s="117">
        <f>'[3]ผูกสูตร Planfin64'!BN60</f>
        <v>0</v>
      </c>
      <c r="BL282" s="117">
        <f>'[3]ผูกสูตร Planfin64'!BO60</f>
        <v>-9445.51</v>
      </c>
      <c r="BM282" s="117">
        <f>'[3]ผูกสูตร Planfin64'!BP60</f>
        <v>-204646.5</v>
      </c>
      <c r="BN282" s="117">
        <f>'[3]ผูกสูตร Planfin64'!BQ60</f>
        <v>-31049.26</v>
      </c>
      <c r="BO282" s="117">
        <f>'[3]ผูกสูตร Planfin64'!BR60</f>
        <v>-45821.22</v>
      </c>
      <c r="BP282" s="117">
        <f>'[3]ผูกสูตร Planfin64'!BS60</f>
        <v>-83594.22</v>
      </c>
      <c r="BQ282" s="117">
        <f>'[3]ผูกสูตร Planfin64'!BT60</f>
        <v>-10215926.49</v>
      </c>
      <c r="BR282" s="117">
        <f>'[3]ผูกสูตร Planfin64'!BU60</f>
        <v>-61541.13</v>
      </c>
      <c r="BS282" s="117">
        <f>'[3]ผูกสูตร Planfin64'!BV60</f>
        <v>-109015.51</v>
      </c>
      <c r="BT282" s="117">
        <f>'[3]ผูกสูตร Planfin64'!BW60</f>
        <v>-107867.09</v>
      </c>
      <c r="BU282" s="117">
        <f>'[3]ผูกสูตร Planfin64'!BX60</f>
        <v>-365387.22</v>
      </c>
      <c r="BV282" s="117">
        <f>'[3]ผูกสูตร Planfin64'!BY60</f>
        <v>-2909115.97</v>
      </c>
      <c r="BW282" s="117">
        <f>'[3]ผูกสูตร Planfin64'!BZ60</f>
        <v>-26189.41</v>
      </c>
      <c r="BX282" s="117">
        <f>'[3]ผูกสูตร Planfin64'!CA60</f>
        <v>0</v>
      </c>
      <c r="BY282" s="117">
        <f>'[3]ผูกสูตร Planfin64'!CB60</f>
        <v>-13581.8</v>
      </c>
      <c r="BZ282" s="118">
        <f t="shared" si="14"/>
        <v>-162078129.12989992</v>
      </c>
    </row>
    <row r="283" spans="1:78" ht="21.75" customHeight="1">
      <c r="A283" s="113" t="s">
        <v>724</v>
      </c>
      <c r="B283" s="142" t="s">
        <v>238</v>
      </c>
      <c r="C283" s="143" t="s">
        <v>788</v>
      </c>
      <c r="D283" s="144" t="s">
        <v>789</v>
      </c>
      <c r="E283" s="117">
        <f>'[3]ผูกสูตร Planfin64'!H61</f>
        <v>7230468.2999999998</v>
      </c>
      <c r="F283" s="117">
        <f>'[3]ผูกสูตร Planfin64'!I61</f>
        <v>0</v>
      </c>
      <c r="G283" s="117">
        <f>'[3]ผูกสูตร Planfin64'!J61</f>
        <v>1875632.14</v>
      </c>
      <c r="H283" s="117">
        <f>'[3]ผูกสูตร Planfin64'!K61</f>
        <v>141452.60999999999</v>
      </c>
      <c r="I283" s="117">
        <f>'[3]ผูกสูตร Planfin64'!L61</f>
        <v>24284.12</v>
      </c>
      <c r="J283" s="117">
        <f>'[3]ผูกสูตร Planfin64'!M61</f>
        <v>0</v>
      </c>
      <c r="K283" s="117">
        <f>'[3]ผูกสูตร Planfin64'!N61</f>
        <v>6424566.9800000004</v>
      </c>
      <c r="L283" s="117">
        <f>'[3]ผูกสูตร Planfin64'!O61</f>
        <v>1828948.73</v>
      </c>
      <c r="M283" s="117">
        <f>'[3]ผูกสูตร Planfin64'!P61</f>
        <v>3994.31</v>
      </c>
      <c r="N283" s="117">
        <f>'[3]ผูกสูตร Planfin64'!Q61</f>
        <v>2023059.43</v>
      </c>
      <c r="O283" s="117">
        <f>'[3]ผูกสูตร Planfin64'!R61</f>
        <v>1333.01</v>
      </c>
      <c r="P283" s="117">
        <f>'[3]ผูกสูตร Planfin64'!S61</f>
        <v>17044.52</v>
      </c>
      <c r="Q283" s="117">
        <f>'[3]ผูกสูตร Planfin64'!T61</f>
        <v>789773.03</v>
      </c>
      <c r="R283" s="117">
        <f>'[3]ผูกสูตร Planfin64'!U61</f>
        <v>43814.17</v>
      </c>
      <c r="S283" s="117">
        <f>'[3]ผูกสูตร Planfin64'!V61</f>
        <v>0</v>
      </c>
      <c r="T283" s="117">
        <f>'[3]ผูกสูตร Planfin64'!W61</f>
        <v>14755.15</v>
      </c>
      <c r="U283" s="117">
        <f>'[3]ผูกสูตร Planfin64'!X61</f>
        <v>40004.01</v>
      </c>
      <c r="V283" s="117">
        <f>'[3]ผูกสูตร Planfin64'!Y61</f>
        <v>121287.7</v>
      </c>
      <c r="W283" s="117">
        <f>'[3]ผูกสูตร Planfin64'!Z61</f>
        <v>1776029.08</v>
      </c>
      <c r="X283" s="117">
        <f>'[3]ผูกสูตร Planfin64'!AA61</f>
        <v>401649.18</v>
      </c>
      <c r="Y283" s="117">
        <f>'[3]ผูกสูตร Planfin64'!AB61</f>
        <v>83163.850000000006</v>
      </c>
      <c r="Z283" s="117">
        <f>'[3]ผูกสูตร Planfin64'!AC61</f>
        <v>0</v>
      </c>
      <c r="AA283" s="117">
        <f>'[3]ผูกสูตร Planfin64'!AD61</f>
        <v>62932.43</v>
      </c>
      <c r="AB283" s="117">
        <f>'[3]ผูกสูตร Planfin64'!AE61</f>
        <v>0</v>
      </c>
      <c r="AC283" s="117">
        <f>'[3]ผูกสูตร Planfin64'!AF61</f>
        <v>-252971.1</v>
      </c>
      <c r="AD283" s="117">
        <f>'[3]ผูกสูตร Planfin64'!AG61</f>
        <v>0</v>
      </c>
      <c r="AE283" s="117">
        <f>'[3]ผูกสูตร Planfin64'!AH61</f>
        <v>0</v>
      </c>
      <c r="AF283" s="117">
        <f>'[3]ผูกสูตร Planfin64'!AI61</f>
        <v>14571104.369999999</v>
      </c>
      <c r="AG283" s="117">
        <f>'[3]ผูกสูตร Planfin64'!AJ61</f>
        <v>374163.07</v>
      </c>
      <c r="AH283" s="117">
        <f>'[3]ผูกสูตร Planfin64'!AK61</f>
        <v>509201.59</v>
      </c>
      <c r="AI283" s="117">
        <f>'[3]ผูกสูตร Planfin64'!AL61</f>
        <v>115038.59</v>
      </c>
      <c r="AJ283" s="117">
        <f>'[3]ผูกสูตร Planfin64'!AM61</f>
        <v>0</v>
      </c>
      <c r="AK283" s="117">
        <f>'[3]ผูกสูตร Planfin64'!AN61</f>
        <v>328373.09000000003</v>
      </c>
      <c r="AL283" s="117">
        <f>'[3]ผูกสูตร Planfin64'!AO61</f>
        <v>88764.4</v>
      </c>
      <c r="AM283" s="117">
        <f>'[3]ผูกสูตร Planfin64'!AP61</f>
        <v>231109.53</v>
      </c>
      <c r="AN283" s="117">
        <f>'[3]ผูกสูตร Planfin64'!AQ61</f>
        <v>284281.24</v>
      </c>
      <c r="AO283" s="117">
        <f>'[3]ผูกสูตร Planfin64'!AR61</f>
        <v>32798.11</v>
      </c>
      <c r="AP283" s="117">
        <f>'[3]ผูกสูตร Planfin64'!AS61</f>
        <v>97792.79</v>
      </c>
      <c r="AQ283" s="117">
        <f>'[3]ผูกสูตร Planfin64'!AT61</f>
        <v>20104.25</v>
      </c>
      <c r="AR283" s="117">
        <f>'[3]ผูกสูตร Planfin64'!AU61</f>
        <v>6440335.7000000002</v>
      </c>
      <c r="AS283" s="117">
        <f>'[3]ผูกสูตร Planfin64'!AV61</f>
        <v>0</v>
      </c>
      <c r="AT283" s="117">
        <f>'[3]ผูกสูตร Planfin64'!AW61</f>
        <v>17890.439999999999</v>
      </c>
      <c r="AU283" s="117">
        <f>'[3]ผูกสูตร Planfin64'!AX61</f>
        <v>133019.85</v>
      </c>
      <c r="AV283" s="117">
        <f>'[3]ผูกสูตร Planfin64'!AY61</f>
        <v>108699.56</v>
      </c>
      <c r="AW283" s="117">
        <f>'[3]ผูกสูตร Planfin64'!AZ61</f>
        <v>0</v>
      </c>
      <c r="AX283" s="117">
        <f>'[3]ผูกสูตร Planfin64'!BA61</f>
        <v>0</v>
      </c>
      <c r="AY283" s="117">
        <f>'[3]ผูกสูตร Planfin64'!BB61</f>
        <v>10774630.65</v>
      </c>
      <c r="AZ283" s="117">
        <f>'[3]ผูกสูตร Planfin64'!BC61</f>
        <v>3099.57</v>
      </c>
      <c r="BA283" s="117">
        <f>'[3]ผูกสูตร Planfin64'!BD61</f>
        <v>368072.92</v>
      </c>
      <c r="BB283" s="117">
        <f>'[3]ผูกสูตร Planfin64'!BE61</f>
        <v>266027.94</v>
      </c>
      <c r="BC283" s="117">
        <f>'[3]ผูกสูตร Planfin64'!BF61</f>
        <v>99024.34</v>
      </c>
      <c r="BD283" s="117">
        <f>'[3]ผูกสูตร Planfin64'!BG61</f>
        <v>0</v>
      </c>
      <c r="BE283" s="117">
        <f>'[3]ผูกสูตร Planfin64'!BH61</f>
        <v>396741.47989999998</v>
      </c>
      <c r="BF283" s="117">
        <f>'[3]ผูกสูตร Planfin64'!BI61</f>
        <v>63135.199999999997</v>
      </c>
      <c r="BG283" s="117">
        <f>'[3]ผูกสูตร Planfin64'!BJ61</f>
        <v>0</v>
      </c>
      <c r="BH283" s="117">
        <f>'[3]ผูกสูตร Planfin64'!BK61</f>
        <v>4080.92</v>
      </c>
      <c r="BI283" s="117">
        <f>'[3]ผูกสูตร Planfin64'!BL61</f>
        <v>137528.78</v>
      </c>
      <c r="BJ283" s="117">
        <f>'[3]ผูกสูตร Planfin64'!BM61</f>
        <v>18995011.41</v>
      </c>
      <c r="BK283" s="117">
        <f>'[3]ผูกสูตร Planfin64'!BN61</f>
        <v>0</v>
      </c>
      <c r="BL283" s="117">
        <f>'[3]ผูกสูตร Planfin64'!BO61</f>
        <v>19086.38</v>
      </c>
      <c r="BM283" s="117">
        <f>'[3]ผูกสูตร Planfin64'!BP61</f>
        <v>0</v>
      </c>
      <c r="BN283" s="117">
        <f>'[3]ผูกสูตร Planfin64'!BQ61</f>
        <v>76355.08</v>
      </c>
      <c r="BO283" s="117">
        <f>'[3]ผูกสูตร Planfin64'!BR61</f>
        <v>49814.96</v>
      </c>
      <c r="BP283" s="117">
        <f>'[3]ผูกสูตร Planfin64'!BS61</f>
        <v>25300.28</v>
      </c>
      <c r="BQ283" s="117">
        <f>'[3]ผูกสูตร Planfin64'!BT61</f>
        <v>6133412.6399999997</v>
      </c>
      <c r="BR283" s="117">
        <f>'[3]ผูกสูตร Planfin64'!BU61</f>
        <v>25227.62</v>
      </c>
      <c r="BS283" s="117">
        <f>'[3]ผูกสูตร Planfin64'!BV61</f>
        <v>113395.35</v>
      </c>
      <c r="BT283" s="117">
        <f>'[3]ผูกสูตร Planfin64'!BW61</f>
        <v>389321.36</v>
      </c>
      <c r="BU283" s="117">
        <f>'[3]ผูกสูตร Planfin64'!BX61</f>
        <v>170576.83</v>
      </c>
      <c r="BV283" s="117">
        <f>'[3]ผูกสูตร Planfin64'!BY61</f>
        <v>1757848.16</v>
      </c>
      <c r="BW283" s="117">
        <f>'[3]ผูกสูตร Planfin64'!BZ61</f>
        <v>18106.939999999999</v>
      </c>
      <c r="BX283" s="117">
        <f>'[3]ผูกสูตร Planfin64'!CA61</f>
        <v>0</v>
      </c>
      <c r="BY283" s="117">
        <f>'[3]ผูกสูตร Planfin64'!CB61</f>
        <v>9061.92</v>
      </c>
      <c r="BZ283" s="118">
        <f t="shared" si="14"/>
        <v>85898758.959900007</v>
      </c>
    </row>
    <row r="284" spans="1:78" ht="21.75" customHeight="1">
      <c r="A284" s="113" t="s">
        <v>724</v>
      </c>
      <c r="B284" s="114" t="s">
        <v>243</v>
      </c>
      <c r="C284" s="115" t="s">
        <v>790</v>
      </c>
      <c r="D284" s="116" t="s">
        <v>791</v>
      </c>
      <c r="E284" s="117">
        <f>'[3]ผูกสูตร Planfin64'!H63</f>
        <v>21795446.98</v>
      </c>
      <c r="F284" s="117">
        <f>'[3]ผูกสูตร Planfin64'!I63</f>
        <v>2760469.6</v>
      </c>
      <c r="G284" s="117">
        <f>'[3]ผูกสูตร Planfin64'!J63</f>
        <v>1436090.56</v>
      </c>
      <c r="H284" s="117">
        <f>'[3]ผูกสูตร Planfin64'!K63</f>
        <v>0</v>
      </c>
      <c r="I284" s="117">
        <f>'[3]ผูกสูตร Planfin64'!L63</f>
        <v>0</v>
      </c>
      <c r="J284" s="117">
        <f>'[3]ผูกสูตร Planfin64'!M63</f>
        <v>0</v>
      </c>
      <c r="K284" s="117">
        <f>'[3]ผูกสูตร Planfin64'!N63</f>
        <v>27120814</v>
      </c>
      <c r="L284" s="117">
        <f>'[3]ผูกสูตร Planfin64'!O63</f>
        <v>1719222.49</v>
      </c>
      <c r="M284" s="117">
        <f>'[3]ผูกสูตร Planfin64'!P63</f>
        <v>1347990.48</v>
      </c>
      <c r="N284" s="117">
        <f>'[3]ผูกสูตร Planfin64'!Q63</f>
        <v>85263.6</v>
      </c>
      <c r="O284" s="117">
        <f>'[3]ผูกสูตร Planfin64'!R63</f>
        <v>0</v>
      </c>
      <c r="P284" s="117">
        <f>'[3]ผูกสูตร Planfin64'!S63</f>
        <v>287966.88</v>
      </c>
      <c r="Q284" s="117">
        <f>'[3]ผูกสูตร Planfin64'!T63</f>
        <v>26153960.609999999</v>
      </c>
      <c r="R284" s="117">
        <f>'[3]ผูกสูตร Planfin64'!U63</f>
        <v>3675389.49</v>
      </c>
      <c r="S284" s="117">
        <f>'[3]ผูกสูตร Planfin64'!V63</f>
        <v>0</v>
      </c>
      <c r="T284" s="117">
        <f>'[3]ผูกสูตร Planfin64'!W63</f>
        <v>143294.34</v>
      </c>
      <c r="U284" s="117">
        <f>'[3]ผูกสูตร Planfin64'!X63</f>
        <v>0</v>
      </c>
      <c r="V284" s="117">
        <f>'[3]ผูกสูตร Planfin64'!Y63</f>
        <v>0</v>
      </c>
      <c r="W284" s="117">
        <f>'[3]ผูกสูตร Planfin64'!Z63</f>
        <v>8424249.5</v>
      </c>
      <c r="X284" s="117">
        <f>'[3]ผูกสูตร Planfin64'!AA63</f>
        <v>0</v>
      </c>
      <c r="Y284" s="117">
        <f>'[3]ผูกสูตร Planfin64'!AB63</f>
        <v>28914.14</v>
      </c>
      <c r="Z284" s="117">
        <f>'[3]ผูกสูตร Planfin64'!AC63</f>
        <v>60685</v>
      </c>
      <c r="AA284" s="117">
        <f>'[3]ผูกสูตร Planfin64'!AD63</f>
        <v>0</v>
      </c>
      <c r="AB284" s="117">
        <f>'[3]ผูกสูตร Planfin64'!AE63</f>
        <v>32671.27</v>
      </c>
      <c r="AC284" s="117">
        <f>'[3]ผูกสูตร Planfin64'!AF63</f>
        <v>0</v>
      </c>
      <c r="AD284" s="117">
        <f>'[3]ผูกสูตร Planfin64'!AG63</f>
        <v>0</v>
      </c>
      <c r="AE284" s="117">
        <f>'[3]ผูกสูตร Planfin64'!AH63</f>
        <v>0</v>
      </c>
      <c r="AF284" s="117">
        <f>'[3]ผูกสูตร Planfin64'!AI63</f>
        <v>14946677.1</v>
      </c>
      <c r="AG284" s="117">
        <f>'[3]ผูกสูตร Planfin64'!AJ63</f>
        <v>128004.15</v>
      </c>
      <c r="AH284" s="117">
        <f>'[3]ผูกสูตร Planfin64'!AK63</f>
        <v>0</v>
      </c>
      <c r="AI284" s="117">
        <f>'[3]ผูกสูตร Planfin64'!AL63</f>
        <v>0</v>
      </c>
      <c r="AJ284" s="117">
        <f>'[3]ผูกสูตร Planfin64'!AM63</f>
        <v>0</v>
      </c>
      <c r="AK284" s="117">
        <f>'[3]ผูกสูตร Planfin64'!AN63</f>
        <v>0</v>
      </c>
      <c r="AL284" s="117">
        <f>'[3]ผูกสูตร Planfin64'!AO63</f>
        <v>0</v>
      </c>
      <c r="AM284" s="117">
        <f>'[3]ผูกสูตร Planfin64'!AP63</f>
        <v>28619.56</v>
      </c>
      <c r="AN284" s="117">
        <f>'[3]ผูกสูตร Planfin64'!AQ63</f>
        <v>0</v>
      </c>
      <c r="AO284" s="117">
        <f>'[3]ผูกสูตร Planfin64'!AR63</f>
        <v>249015.27</v>
      </c>
      <c r="AP284" s="117">
        <f>'[3]ผูกสูตร Planfin64'!AS63</f>
        <v>0</v>
      </c>
      <c r="AQ284" s="117">
        <f>'[3]ผูกสูตร Planfin64'!AT63</f>
        <v>0</v>
      </c>
      <c r="AR284" s="117">
        <f>'[3]ผูกสูตร Planfin64'!AU63</f>
        <v>16841173.620000001</v>
      </c>
      <c r="AS284" s="117">
        <f>'[3]ผูกสูตร Planfin64'!AV63</f>
        <v>0</v>
      </c>
      <c r="AT284" s="117">
        <f>'[3]ผูกสูตร Planfin64'!AW63</f>
        <v>0</v>
      </c>
      <c r="AU284" s="117">
        <f>'[3]ผูกสูตร Planfin64'!AX63</f>
        <v>0</v>
      </c>
      <c r="AV284" s="117">
        <f>'[3]ผูกสูตร Planfin64'!AY63</f>
        <v>0</v>
      </c>
      <c r="AW284" s="117">
        <f>'[3]ผูกสูตร Planfin64'!AZ63</f>
        <v>0</v>
      </c>
      <c r="AX284" s="117">
        <f>'[3]ผูกสูตร Planfin64'!BA63</f>
        <v>0</v>
      </c>
      <c r="AY284" s="117">
        <f>'[3]ผูกสูตร Planfin64'!BB63</f>
        <v>72297938.760000005</v>
      </c>
      <c r="AZ284" s="117">
        <f>'[3]ผูกสูตร Planfin64'!BC63</f>
        <v>0</v>
      </c>
      <c r="BA284" s="117">
        <f>'[3]ผูกสูตร Planfin64'!BD63</f>
        <v>0</v>
      </c>
      <c r="BB284" s="117">
        <f>'[3]ผูกสูตร Planfin64'!BE63</f>
        <v>0</v>
      </c>
      <c r="BC284" s="117">
        <f>'[3]ผูกสูตร Planfin64'!BF63</f>
        <v>0</v>
      </c>
      <c r="BD284" s="117">
        <f>'[3]ผูกสูตร Planfin64'!BG63</f>
        <v>0</v>
      </c>
      <c r="BE284" s="117">
        <f>'[3]ผูกสูตร Planfin64'!BH63</f>
        <v>0</v>
      </c>
      <c r="BF284" s="117">
        <f>'[3]ผูกสูตร Planfin64'!BI63</f>
        <v>0</v>
      </c>
      <c r="BG284" s="117">
        <f>'[3]ผูกสูตร Planfin64'!BJ63</f>
        <v>0</v>
      </c>
      <c r="BH284" s="117">
        <f>'[3]ผูกสูตร Planfin64'!BK63</f>
        <v>0</v>
      </c>
      <c r="BI284" s="117">
        <f>'[3]ผูกสูตร Planfin64'!BL63</f>
        <v>0</v>
      </c>
      <c r="BJ284" s="117">
        <f>'[3]ผูกสูตร Planfin64'!BM63</f>
        <v>82705145.540000007</v>
      </c>
      <c r="BK284" s="117">
        <f>'[3]ผูกสูตร Planfin64'!BN63</f>
        <v>21271474.100000001</v>
      </c>
      <c r="BL284" s="117">
        <f>'[3]ผูกสูตร Planfin64'!BO63</f>
        <v>47880</v>
      </c>
      <c r="BM284" s="117">
        <f>'[3]ผูกสูตร Planfin64'!BP63</f>
        <v>0</v>
      </c>
      <c r="BN284" s="117">
        <f>'[3]ผูกสูตร Planfin64'!BQ63</f>
        <v>367395.53</v>
      </c>
      <c r="BO284" s="117">
        <f>'[3]ผูกสูตร Planfin64'!BR63</f>
        <v>0</v>
      </c>
      <c r="BP284" s="117">
        <f>'[3]ผูกสูตร Planfin64'!BS63</f>
        <v>0</v>
      </c>
      <c r="BQ284" s="117">
        <f>'[3]ผูกสูตร Planfin64'!BT63</f>
        <v>17777399.699999999</v>
      </c>
      <c r="BR284" s="117">
        <f>'[3]ผูกสูตร Planfin64'!BU63</f>
        <v>0</v>
      </c>
      <c r="BS284" s="117">
        <f>'[3]ผูกสูตร Planfin64'!BV63</f>
        <v>0</v>
      </c>
      <c r="BT284" s="117">
        <f>'[3]ผูกสูตร Planfin64'!BW63</f>
        <v>0</v>
      </c>
      <c r="BU284" s="117">
        <f>'[3]ผูกสูตร Planfin64'!BX63</f>
        <v>0</v>
      </c>
      <c r="BV284" s="117">
        <f>'[3]ผูกสูตร Planfin64'!BY63</f>
        <v>250942.45</v>
      </c>
      <c r="BW284" s="117">
        <f>'[3]ผูกสูตร Planfin64'!BZ63</f>
        <v>0</v>
      </c>
      <c r="BX284" s="117">
        <f>'[3]ผูกสูตร Planfin64'!CA63</f>
        <v>0</v>
      </c>
      <c r="BY284" s="117">
        <f>'[3]ผูกสูตร Planfin64'!CB63</f>
        <v>115385</v>
      </c>
      <c r="BZ284" s="118">
        <f t="shared" si="14"/>
        <v>322099479.71999997</v>
      </c>
    </row>
    <row r="285" spans="1:78" ht="21.75" customHeight="1">
      <c r="A285" s="113" t="s">
        <v>724</v>
      </c>
      <c r="B285" s="114" t="s">
        <v>243</v>
      </c>
      <c r="C285" s="115" t="s">
        <v>792</v>
      </c>
      <c r="D285" s="116" t="s">
        <v>793</v>
      </c>
      <c r="E285" s="117">
        <f>'[3]ผูกสูตร Planfin64'!H70</f>
        <v>9451241.4100000001</v>
      </c>
      <c r="F285" s="117">
        <f>'[3]ผูกสูตร Planfin64'!I70</f>
        <v>1940748.67</v>
      </c>
      <c r="G285" s="117">
        <f>'[3]ผูกสูตร Planfin64'!J70</f>
        <v>1955345.12</v>
      </c>
      <c r="H285" s="117">
        <f>'[3]ผูกสูตร Planfin64'!K70</f>
        <v>3953570.81</v>
      </c>
      <c r="I285" s="117">
        <f>'[3]ผูกสูตร Planfin64'!L70</f>
        <v>197973.25</v>
      </c>
      <c r="J285" s="117">
        <f>'[3]ผูกสูตร Planfin64'!M70</f>
        <v>88169.85</v>
      </c>
      <c r="K285" s="117">
        <f>'[3]ผูกสูตร Planfin64'!N70</f>
        <v>7029125.4299999997</v>
      </c>
      <c r="L285" s="117">
        <f>'[3]ผูกสูตร Planfin64'!O70</f>
        <v>2033648.25</v>
      </c>
      <c r="M285" s="117">
        <f>'[3]ผูกสูตร Planfin64'!P70</f>
        <v>699989.42</v>
      </c>
      <c r="N285" s="117">
        <f>'[3]ผูกสูตร Planfin64'!Q70</f>
        <v>1400885.64</v>
      </c>
      <c r="O285" s="117">
        <f>'[3]ผูกสูตร Planfin64'!R70</f>
        <v>146606.31</v>
      </c>
      <c r="P285" s="117">
        <f>'[3]ผูกสูตร Planfin64'!S70</f>
        <v>791118.16</v>
      </c>
      <c r="Q285" s="117">
        <f>'[3]ผูกสูตร Planfin64'!T70</f>
        <v>2268350.89</v>
      </c>
      <c r="R285" s="117">
        <f>'[3]ผูกสูตร Planfin64'!U70</f>
        <v>1098418.8799999999</v>
      </c>
      <c r="S285" s="117">
        <f>'[3]ผูกสูตร Planfin64'!V70</f>
        <v>68924</v>
      </c>
      <c r="T285" s="117">
        <f>'[3]ผูกสูตร Planfin64'!W70</f>
        <v>74779.17</v>
      </c>
      <c r="U285" s="117">
        <f>'[3]ผูกสูตร Planfin64'!X70</f>
        <v>464240.63</v>
      </c>
      <c r="V285" s="117">
        <f>'[3]ผูกสูตร Planfin64'!Y70</f>
        <v>328850.46999999997</v>
      </c>
      <c r="W285" s="117">
        <f>'[3]ผูกสูตร Planfin64'!Z70</f>
        <v>6873013.9699999997</v>
      </c>
      <c r="X285" s="117">
        <f>'[3]ผูกสูตร Planfin64'!AA70</f>
        <v>2956130.81</v>
      </c>
      <c r="Y285" s="117">
        <f>'[3]ผูกสูตร Planfin64'!AB70</f>
        <v>104358.81</v>
      </c>
      <c r="Z285" s="117">
        <f>'[3]ผูกสูตร Planfin64'!AC70</f>
        <v>2342292.88</v>
      </c>
      <c r="AA285" s="117">
        <f>'[3]ผูกสูตร Planfin64'!AD70</f>
        <v>2344398.5699999998</v>
      </c>
      <c r="AB285" s="117">
        <f>'[3]ผูกสูตร Planfin64'!AE70</f>
        <v>226324.2</v>
      </c>
      <c r="AC285" s="117">
        <f>'[3]ผูกสูตร Planfin64'!AF70</f>
        <v>495234</v>
      </c>
      <c r="AD285" s="117">
        <f>'[3]ผูกสูตร Planfin64'!AG70</f>
        <v>65904.84</v>
      </c>
      <c r="AE285" s="117">
        <f>'[3]ผูกสูตร Planfin64'!AH70</f>
        <v>215563.94</v>
      </c>
      <c r="AF285" s="117">
        <f>'[3]ผูกสูตร Planfin64'!AI70</f>
        <v>3780044.71</v>
      </c>
      <c r="AG285" s="117">
        <f>'[3]ผูกสูตร Planfin64'!AJ70</f>
        <v>115039.42</v>
      </c>
      <c r="AH285" s="117">
        <f>'[3]ผูกสูตร Planfin64'!AK70</f>
        <v>122586</v>
      </c>
      <c r="AI285" s="117">
        <f>'[3]ผูกสูตร Planfin64'!AL70</f>
        <v>85313.2</v>
      </c>
      <c r="AJ285" s="117">
        <f>'[3]ผูกสูตร Planfin64'!AM70</f>
        <v>95764.75</v>
      </c>
      <c r="AK285" s="117">
        <f>'[3]ผูกสูตร Planfin64'!AN70</f>
        <v>134715</v>
      </c>
      <c r="AL285" s="117">
        <f>'[3]ผูกสูตร Planfin64'!AO70</f>
        <v>233832.22</v>
      </c>
      <c r="AM285" s="117">
        <f>'[3]ผูกสูตร Planfin64'!AP70</f>
        <v>75991</v>
      </c>
      <c r="AN285" s="117">
        <f>'[3]ผูกสูตร Planfin64'!AQ70</f>
        <v>236722.02</v>
      </c>
      <c r="AO285" s="117">
        <f>'[3]ผูกสูตร Planfin64'!AR70</f>
        <v>123550.11</v>
      </c>
      <c r="AP285" s="117">
        <f>'[3]ผูกสูตร Planfin64'!AS70</f>
        <v>1271937.8999999999</v>
      </c>
      <c r="AQ285" s="117">
        <f>'[3]ผูกสูตร Planfin64'!AT70</f>
        <v>67041.25</v>
      </c>
      <c r="AR285" s="117">
        <f>'[3]ผูกสูตร Planfin64'!AU70</f>
        <v>904817.44</v>
      </c>
      <c r="AS285" s="117">
        <f>'[3]ผูกสูตร Planfin64'!AV70</f>
        <v>32994.92</v>
      </c>
      <c r="AT285" s="117">
        <f>'[3]ผูกสูตร Planfin64'!AW70</f>
        <v>133071.95000000001</v>
      </c>
      <c r="AU285" s="117">
        <f>'[3]ผูกสูตร Planfin64'!AX70</f>
        <v>92240.960000000006</v>
      </c>
      <c r="AV285" s="117">
        <f>'[3]ผูกสูตร Planfin64'!AY70</f>
        <v>172874.63</v>
      </c>
      <c r="AW285" s="117">
        <f>'[3]ผูกสูตร Planfin64'!AZ70</f>
        <v>80800</v>
      </c>
      <c r="AX285" s="117">
        <f>'[3]ผูกสูตร Planfin64'!BA70</f>
        <v>209305.79</v>
      </c>
      <c r="AY285" s="117">
        <f>'[3]ผูกสูตร Planfin64'!BB70</f>
        <v>9851031.8900000006</v>
      </c>
      <c r="AZ285" s="117">
        <f>'[3]ผูกสูตร Planfin64'!BC70</f>
        <v>168708.58</v>
      </c>
      <c r="BA285" s="117">
        <f>'[3]ผูกสูตร Planfin64'!BD70</f>
        <v>248124.75</v>
      </c>
      <c r="BB285" s="117">
        <f>'[3]ผูกสูตร Planfin64'!BE70</f>
        <v>237176</v>
      </c>
      <c r="BC285" s="117">
        <f>'[3]ผูกสูตร Planfin64'!BF70</f>
        <v>714354.42</v>
      </c>
      <c r="BD285" s="117">
        <f>'[3]ผูกสูตร Planfin64'!BG70</f>
        <v>440377.99</v>
      </c>
      <c r="BE285" s="117">
        <f>'[3]ผูกสูตร Planfin64'!BH70</f>
        <v>1053192.3899999999</v>
      </c>
      <c r="BF285" s="117">
        <f>'[3]ผูกสูตร Planfin64'!BI70</f>
        <v>242189.59</v>
      </c>
      <c r="BG285" s="117">
        <f>'[3]ผูกสูตร Planfin64'!BJ70</f>
        <v>899864.84</v>
      </c>
      <c r="BH285" s="117">
        <f>'[3]ผูกสูตร Planfin64'!BK70</f>
        <v>90203</v>
      </c>
      <c r="BI285" s="117">
        <f>'[3]ผูกสูตร Planfin64'!BL70</f>
        <v>78907.5</v>
      </c>
      <c r="BJ285" s="117">
        <f>'[3]ผูกสูตร Planfin64'!BM70</f>
        <v>5006853.55</v>
      </c>
      <c r="BK285" s="117">
        <f>'[3]ผูกสูตร Planfin64'!BN70</f>
        <v>1989149.85</v>
      </c>
      <c r="BL285" s="117">
        <f>'[3]ผูกสูตร Planfin64'!BO70</f>
        <v>511842.2</v>
      </c>
      <c r="BM285" s="117">
        <f>'[3]ผูกสูตร Planfin64'!BP70</f>
        <v>141942.43</v>
      </c>
      <c r="BN285" s="117">
        <f>'[3]ผูกสูตร Planfin64'!BQ70</f>
        <v>627824.39</v>
      </c>
      <c r="BO285" s="117">
        <f>'[3]ผูกสูตร Planfin64'!BR70</f>
        <v>545888.27</v>
      </c>
      <c r="BP285" s="117">
        <f>'[3]ผูกสูตร Planfin64'!BS70</f>
        <v>199497.25</v>
      </c>
      <c r="BQ285" s="117">
        <f>'[3]ผูกสูตร Planfin64'!BT70</f>
        <v>4538645.03</v>
      </c>
      <c r="BR285" s="117">
        <f>'[3]ผูกสูตร Planfin64'!BU70</f>
        <v>188455.08</v>
      </c>
      <c r="BS285" s="117">
        <f>'[3]ผูกสูตร Planfin64'!BV70</f>
        <v>895965.55</v>
      </c>
      <c r="BT285" s="117">
        <f>'[3]ผูกสูตร Planfin64'!BW70</f>
        <v>745887.59</v>
      </c>
      <c r="BU285" s="117">
        <f>'[3]ผูกสูตร Planfin64'!BX70</f>
        <v>537223.37</v>
      </c>
      <c r="BV285" s="117">
        <f>'[3]ผูกสูตร Planfin64'!BY70</f>
        <v>2299016.17</v>
      </c>
      <c r="BW285" s="117">
        <f>'[3]ผูกสูตร Planfin64'!BZ70</f>
        <v>127775.77</v>
      </c>
      <c r="BX285" s="117">
        <f>'[3]ผูกสูตร Planfin64'!CA70</f>
        <v>115845.71</v>
      </c>
      <c r="BY285" s="117">
        <f>'[3]ผูกสูตร Planfin64'!CB70</f>
        <v>120035.28</v>
      </c>
      <c r="BZ285" s="118">
        <f t="shared" si="14"/>
        <v>90199830.090000018</v>
      </c>
    </row>
    <row r="286" spans="1:78" ht="21.75" customHeight="1">
      <c r="A286" s="113" t="s">
        <v>724</v>
      </c>
      <c r="B286" s="114" t="s">
        <v>243</v>
      </c>
      <c r="C286" s="115" t="s">
        <v>794</v>
      </c>
      <c r="D286" s="116" t="s">
        <v>795</v>
      </c>
      <c r="E286" s="117">
        <f>'[3]ผูกสูตร Planfin64'!H74</f>
        <v>-14382331.810000001</v>
      </c>
      <c r="F286" s="117">
        <f>'[3]ผูกสูตร Planfin64'!I74</f>
        <v>0</v>
      </c>
      <c r="G286" s="117">
        <f>'[3]ผูกสูตร Planfin64'!J74</f>
        <v>0</v>
      </c>
      <c r="H286" s="117">
        <f>'[3]ผูกสูตร Planfin64'!K74</f>
        <v>0</v>
      </c>
      <c r="I286" s="117">
        <f>'[3]ผูกสูตร Planfin64'!L74</f>
        <v>-15750</v>
      </c>
      <c r="J286" s="117">
        <f>'[3]ผูกสูตร Planfin64'!M74</f>
        <v>0</v>
      </c>
      <c r="K286" s="117">
        <f>'[3]ผูกสูตร Planfin64'!N74</f>
        <v>-103543238.14</v>
      </c>
      <c r="L286" s="117">
        <f>'[3]ผูกสูตร Planfin64'!O74</f>
        <v>-1815933.66</v>
      </c>
      <c r="M286" s="117">
        <f>'[3]ผูกสูตร Planfin64'!P74</f>
        <v>-256088.02</v>
      </c>
      <c r="N286" s="117">
        <f>'[3]ผูกสูตร Planfin64'!Q74</f>
        <v>-5210824.6500000004</v>
      </c>
      <c r="O286" s="117">
        <f>'[3]ผูกสูตร Planfin64'!R74</f>
        <v>-10726.88</v>
      </c>
      <c r="P286" s="117">
        <f>'[3]ผูกสูตร Planfin64'!S74</f>
        <v>-4709017.7</v>
      </c>
      <c r="Q286" s="117">
        <f>'[3]ผูกสูตร Planfin64'!T74</f>
        <v>-5866146.1200000001</v>
      </c>
      <c r="R286" s="117">
        <f>'[3]ผูกสูตร Planfin64'!U74</f>
        <v>-306930.63</v>
      </c>
      <c r="S286" s="117">
        <f>'[3]ผูกสูตร Planfin64'!V74</f>
        <v>0</v>
      </c>
      <c r="T286" s="117">
        <f>'[3]ผูกสูตร Planfin64'!W74</f>
        <v>-121878.89</v>
      </c>
      <c r="U286" s="117">
        <f>'[3]ผูกสูตร Planfin64'!X74</f>
        <v>-1056750</v>
      </c>
      <c r="V286" s="117">
        <f>'[3]ผูกสูตร Planfin64'!Y74</f>
        <v>-773278.84</v>
      </c>
      <c r="W286" s="117">
        <f>'[3]ผูกสูตร Planfin64'!Z74</f>
        <v>0</v>
      </c>
      <c r="X286" s="117">
        <f>'[3]ผูกสูตร Planfin64'!AA74</f>
        <v>0</v>
      </c>
      <c r="Y286" s="117">
        <f>'[3]ผูกสูตร Planfin64'!AB74</f>
        <v>-135616.79999999999</v>
      </c>
      <c r="Z286" s="117">
        <f>'[3]ผูกสูตร Planfin64'!AC74</f>
        <v>0</v>
      </c>
      <c r="AA286" s="117">
        <f>'[3]ผูกสูตร Planfin64'!AD74</f>
        <v>-54678.03</v>
      </c>
      <c r="AB286" s="117">
        <f>'[3]ผูกสูตร Planfin64'!AE74</f>
        <v>0</v>
      </c>
      <c r="AC286" s="117">
        <f>'[3]ผูกสูตร Planfin64'!AF74</f>
        <v>0</v>
      </c>
      <c r="AD286" s="117">
        <f>'[3]ผูกสูตร Planfin64'!AG74</f>
        <v>0</v>
      </c>
      <c r="AE286" s="117">
        <f>'[3]ผูกสูตร Planfin64'!AH74</f>
        <v>0</v>
      </c>
      <c r="AF286" s="117">
        <f>'[3]ผูกสูตร Planfin64'!AI74</f>
        <v>-28961342.890000001</v>
      </c>
      <c r="AG286" s="117">
        <f>'[3]ผูกสูตร Planfin64'!AJ74</f>
        <v>-1892767.17</v>
      </c>
      <c r="AH286" s="117">
        <f>'[3]ผูกสูตร Planfin64'!AK74</f>
        <v>-1842000.48</v>
      </c>
      <c r="AI286" s="117">
        <f>'[3]ผูกสูตร Planfin64'!AL74</f>
        <v>-529333.55000000005</v>
      </c>
      <c r="AJ286" s="117">
        <f>'[3]ผูกสูตร Planfin64'!AM74</f>
        <v>-1443816.55</v>
      </c>
      <c r="AK286" s="117">
        <f>'[3]ผูกสูตร Planfin64'!AN74</f>
        <v>-940408.62</v>
      </c>
      <c r="AL286" s="117">
        <f>'[3]ผูกสูตร Planfin64'!AO74</f>
        <v>-707816.35</v>
      </c>
      <c r="AM286" s="117">
        <f>'[3]ผูกสูตร Planfin64'!AP74</f>
        <v>-743115.6</v>
      </c>
      <c r="AN286" s="117">
        <f>'[3]ผูกสูตร Planfin64'!AQ74</f>
        <v>-1142692.81</v>
      </c>
      <c r="AO286" s="117">
        <f>'[3]ผูกสูตร Planfin64'!AR74</f>
        <v>-431577.53</v>
      </c>
      <c r="AP286" s="117">
        <f>'[3]ผูกสูตร Planfin64'!AS74</f>
        <v>-1412430.23</v>
      </c>
      <c r="AQ286" s="117">
        <f>'[3]ผูกสูตร Planfin64'!AT74</f>
        <v>-1123037.17</v>
      </c>
      <c r="AR286" s="117">
        <f>'[3]ผูกสูตร Planfin64'!AU74</f>
        <v>-14790996.369999999</v>
      </c>
      <c r="AS286" s="117">
        <f>'[3]ผูกสูตร Planfin64'!AV74</f>
        <v>0</v>
      </c>
      <c r="AT286" s="117">
        <f>'[3]ผูกสูตร Planfin64'!AW74</f>
        <v>-421277.81</v>
      </c>
      <c r="AU286" s="117">
        <f>'[3]ผูกสูตร Planfin64'!AX74</f>
        <v>-2452338.3643</v>
      </c>
      <c r="AV286" s="117">
        <f>'[3]ผูกสูตร Planfin64'!AY74</f>
        <v>-1869175</v>
      </c>
      <c r="AW286" s="117">
        <f>'[3]ผูกสูตร Planfin64'!AZ74</f>
        <v>0</v>
      </c>
      <c r="AX286" s="117">
        <f>'[3]ผูกสูตร Planfin64'!BA74</f>
        <v>-1291588.23</v>
      </c>
      <c r="AY286" s="117">
        <f>'[3]ผูกสูตร Planfin64'!BB74</f>
        <v>-64680750.039999999</v>
      </c>
      <c r="AZ286" s="117">
        <f>'[3]ผูกสูตร Planfin64'!BC74</f>
        <v>-279837.65000000002</v>
      </c>
      <c r="BA286" s="117">
        <f>'[3]ผูกสูตร Planfin64'!BD74</f>
        <v>-4838743.18</v>
      </c>
      <c r="BB286" s="117">
        <f>'[3]ผูกสูตร Planfin64'!BE74</f>
        <v>0</v>
      </c>
      <c r="BC286" s="117">
        <f>'[3]ผูกสูตร Planfin64'!BF74</f>
        <v>-1025972.56</v>
      </c>
      <c r="BD286" s="117">
        <f>'[3]ผูกสูตร Planfin64'!BG74</f>
        <v>-298954.23</v>
      </c>
      <c r="BE286" s="117">
        <f>'[3]ผูกสูตร Planfin64'!BH74</f>
        <v>-3246137.44</v>
      </c>
      <c r="BF286" s="117">
        <f>'[3]ผูกสูตร Planfin64'!BI74</f>
        <v>-1268049.71</v>
      </c>
      <c r="BG286" s="117">
        <f>'[3]ผูกสูตร Planfin64'!BJ74</f>
        <v>-2774764.56</v>
      </c>
      <c r="BH286" s="117">
        <f>'[3]ผูกสูตร Planfin64'!BK74</f>
        <v>0</v>
      </c>
      <c r="BI286" s="117">
        <f>'[3]ผูกสูตร Planfin64'!BL74</f>
        <v>-4345</v>
      </c>
      <c r="BJ286" s="117">
        <f>'[3]ผูกสูตร Planfin64'!BM74</f>
        <v>-51025950.75</v>
      </c>
      <c r="BK286" s="117">
        <f>'[3]ผูกสูตร Planfin64'!BN74</f>
        <v>-15055929.560000001</v>
      </c>
      <c r="BL286" s="117">
        <f>'[3]ผูกสูตร Planfin64'!BO74</f>
        <v>-2156441.84</v>
      </c>
      <c r="BM286" s="117">
        <f>'[3]ผูกสูตร Planfin64'!BP74</f>
        <v>-868232.23</v>
      </c>
      <c r="BN286" s="117">
        <f>'[3]ผูกสูตร Planfin64'!BQ74</f>
        <v>-641942.97</v>
      </c>
      <c r="BO286" s="117">
        <f>'[3]ผูกสูตร Planfin64'!BR74</f>
        <v>-3401656.05</v>
      </c>
      <c r="BP286" s="117">
        <f>'[3]ผูกสูตร Planfin64'!BS74</f>
        <v>-180358.99</v>
      </c>
      <c r="BQ286" s="117">
        <f>'[3]ผูกสูตร Planfin64'!BT74</f>
        <v>-20201320.359999999</v>
      </c>
      <c r="BR286" s="117">
        <f>'[3]ผูกสูตร Planfin64'!BU74</f>
        <v>-152329.5</v>
      </c>
      <c r="BS286" s="117">
        <f>'[3]ผูกสูตร Planfin64'!BV74</f>
        <v>-157743.1</v>
      </c>
      <c r="BT286" s="117">
        <f>'[3]ผูกสูตร Planfin64'!BW74</f>
        <v>-1456748.86</v>
      </c>
      <c r="BU286" s="117">
        <f>'[3]ผูกสูตร Planfin64'!BX74</f>
        <v>-3123308.29</v>
      </c>
      <c r="BV286" s="117">
        <f>'[3]ผูกสูตร Planfin64'!BY74</f>
        <v>-4173443.48</v>
      </c>
      <c r="BW286" s="117">
        <f>'[3]ผูกสูตร Planfin64'!BZ74</f>
        <v>-745729.59</v>
      </c>
      <c r="BX286" s="117">
        <f>'[3]ผูกสูตร Planfin64'!CA74</f>
        <v>0</v>
      </c>
      <c r="BY286" s="117">
        <f>'[3]ผูกสูตร Planfin64'!CB74</f>
        <v>-8985.6</v>
      </c>
      <c r="BZ286" s="118">
        <f t="shared" si="14"/>
        <v>-382022580.43430012</v>
      </c>
    </row>
    <row r="287" spans="1:78" ht="21.75" customHeight="1">
      <c r="A287" s="113" t="s">
        <v>724</v>
      </c>
      <c r="B287" s="114" t="s">
        <v>243</v>
      </c>
      <c r="C287" s="115" t="s">
        <v>796</v>
      </c>
      <c r="D287" s="116" t="s">
        <v>797</v>
      </c>
      <c r="E287" s="117">
        <f>'[3]ผูกสูตร Planfin64'!H75</f>
        <v>-11785796.83</v>
      </c>
      <c r="F287" s="117">
        <f>'[3]ผูกสูตร Planfin64'!I75</f>
        <v>0</v>
      </c>
      <c r="G287" s="117">
        <f>'[3]ผูกสูตร Planfin64'!J75</f>
        <v>-9949865.1999999993</v>
      </c>
      <c r="H287" s="117">
        <f>'[3]ผูกสูตร Planfin64'!K75</f>
        <v>0</v>
      </c>
      <c r="I287" s="117">
        <f>'[3]ผูกสูตร Planfin64'!L75</f>
        <v>-8054.4</v>
      </c>
      <c r="J287" s="117">
        <f>'[3]ผูกสูตร Planfin64'!M75</f>
        <v>0</v>
      </c>
      <c r="K287" s="117">
        <f>'[3]ผูกสูตร Planfin64'!N75</f>
        <v>-148242502.93000001</v>
      </c>
      <c r="L287" s="117">
        <f>'[3]ผูกสูตร Planfin64'!O75</f>
        <v>-262248.31</v>
      </c>
      <c r="M287" s="117">
        <f>'[3]ผูกสูตร Planfin64'!P75</f>
        <v>-3615.8</v>
      </c>
      <c r="N287" s="117">
        <f>'[3]ผูกสูตร Planfin64'!Q75</f>
        <v>-2989576.13</v>
      </c>
      <c r="O287" s="117">
        <f>'[3]ผูกสูตร Planfin64'!R75</f>
        <v>-8399.24</v>
      </c>
      <c r="P287" s="117">
        <f>'[3]ผูกสูตร Planfin64'!S75</f>
        <v>-5775925.6100000003</v>
      </c>
      <c r="Q287" s="117">
        <f>'[3]ผูกสูตร Planfin64'!T75</f>
        <v>-1402850</v>
      </c>
      <c r="R287" s="117">
        <f>'[3]ผูกสูตร Planfin64'!U75</f>
        <v>-3328772.96</v>
      </c>
      <c r="S287" s="117">
        <f>'[3]ผูกสูตร Planfin64'!V75</f>
        <v>0</v>
      </c>
      <c r="T287" s="117">
        <f>'[3]ผูกสูตร Planfin64'!W75</f>
        <v>0</v>
      </c>
      <c r="U287" s="117">
        <f>'[3]ผูกสูตร Planfin64'!X75</f>
        <v>0</v>
      </c>
      <c r="V287" s="117">
        <f>'[3]ผูกสูตร Planfin64'!Y75</f>
        <v>0</v>
      </c>
      <c r="W287" s="117">
        <f>'[3]ผูกสูตร Planfin64'!Z75</f>
        <v>0</v>
      </c>
      <c r="X287" s="117">
        <f>'[3]ผูกสูตร Planfin64'!AA75</f>
        <v>-5632012.46</v>
      </c>
      <c r="Y287" s="117">
        <f>'[3]ผูกสูตร Planfin64'!AB75</f>
        <v>-87897.13</v>
      </c>
      <c r="Z287" s="117">
        <f>'[3]ผูกสูตร Planfin64'!AC75</f>
        <v>0</v>
      </c>
      <c r="AA287" s="117">
        <f>'[3]ผูกสูตร Planfin64'!AD75</f>
        <v>-82615.19</v>
      </c>
      <c r="AB287" s="117">
        <f>'[3]ผูกสูตร Planfin64'!AE75</f>
        <v>-36729.360000000001</v>
      </c>
      <c r="AC287" s="117">
        <f>'[3]ผูกสูตร Planfin64'!AF75</f>
        <v>0</v>
      </c>
      <c r="AD287" s="117">
        <f>'[3]ผูกสูตร Planfin64'!AG75</f>
        <v>0</v>
      </c>
      <c r="AE287" s="117">
        <f>'[3]ผูกสูตร Planfin64'!AH75</f>
        <v>0</v>
      </c>
      <c r="AF287" s="117">
        <f>'[3]ผูกสูตร Planfin64'!AI75</f>
        <v>-71733890.590000004</v>
      </c>
      <c r="AG287" s="117">
        <f>'[3]ผูกสูตร Planfin64'!AJ75</f>
        <v>-576697.80000000005</v>
      </c>
      <c r="AH287" s="117">
        <f>'[3]ผูกสูตร Planfin64'!AK75</f>
        <v>-491633.54</v>
      </c>
      <c r="AI287" s="117">
        <f>'[3]ผูกสูตร Planfin64'!AL75</f>
        <v>-68145.919999999998</v>
      </c>
      <c r="AJ287" s="117">
        <f>'[3]ผูกสูตร Planfin64'!AM75</f>
        <v>-734912.03</v>
      </c>
      <c r="AK287" s="117">
        <f>'[3]ผูกสูตร Planfin64'!AN75</f>
        <v>-921526.33</v>
      </c>
      <c r="AL287" s="117">
        <f>'[3]ผูกสูตร Planfin64'!AO75</f>
        <v>-295744.78999999998</v>
      </c>
      <c r="AM287" s="117">
        <f>'[3]ผูกสูตร Planfin64'!AP75</f>
        <v>-490846.45</v>
      </c>
      <c r="AN287" s="117">
        <f>'[3]ผูกสูตร Planfin64'!AQ75</f>
        <v>-328063.55</v>
      </c>
      <c r="AO287" s="117">
        <f>'[3]ผูกสูตร Planfin64'!AR75</f>
        <v>-265001.34000000003</v>
      </c>
      <c r="AP287" s="117">
        <f>'[3]ผูกสูตร Planfin64'!AS75</f>
        <v>-751227.68</v>
      </c>
      <c r="AQ287" s="117">
        <f>'[3]ผูกสูตร Planfin64'!AT75</f>
        <v>-99036.83</v>
      </c>
      <c r="AR287" s="117">
        <f>'[3]ผูกสูตร Planfin64'!AU75</f>
        <v>-18481829.620000001</v>
      </c>
      <c r="AS287" s="117">
        <f>'[3]ผูกสูตร Planfin64'!AV75</f>
        <v>0</v>
      </c>
      <c r="AT287" s="117">
        <f>'[3]ผูกสูตร Planfin64'!AW75</f>
        <v>-72459.490000000005</v>
      </c>
      <c r="AU287" s="117">
        <f>'[3]ผูกสูตร Planfin64'!AX75</f>
        <v>-684067</v>
      </c>
      <c r="AV287" s="117">
        <f>'[3]ผูกสูตร Planfin64'!AY75</f>
        <v>-1221226.58</v>
      </c>
      <c r="AW287" s="117">
        <f>'[3]ผูกสูตร Planfin64'!AZ75</f>
        <v>-91635.44</v>
      </c>
      <c r="AX287" s="117">
        <f>'[3]ผูกสูตร Planfin64'!BA75</f>
        <v>-553645.19999999995</v>
      </c>
      <c r="AY287" s="117">
        <f>'[3]ผูกสูตร Planfin64'!BB75</f>
        <v>-78194224.129999995</v>
      </c>
      <c r="AZ287" s="117">
        <f>'[3]ผูกสูตร Planfin64'!BC75</f>
        <v>0</v>
      </c>
      <c r="BA287" s="117">
        <f>'[3]ผูกสูตร Planfin64'!BD75</f>
        <v>-432972.24</v>
      </c>
      <c r="BB287" s="117">
        <f>'[3]ผูกสูตร Planfin64'!BE75</f>
        <v>0</v>
      </c>
      <c r="BC287" s="117">
        <f>'[3]ผูกสูตร Planfin64'!BF75</f>
        <v>-453739.05</v>
      </c>
      <c r="BD287" s="117">
        <f>'[3]ผูกสูตร Planfin64'!BG75</f>
        <v>-483109.42</v>
      </c>
      <c r="BE287" s="117">
        <f>'[3]ผูกสูตร Planfin64'!BH75</f>
        <v>-16806265.329999998</v>
      </c>
      <c r="BF287" s="117">
        <f>'[3]ผูกสูตร Planfin64'!BI75</f>
        <v>-782698.24</v>
      </c>
      <c r="BG287" s="117">
        <f>'[3]ผูกสูตร Planfin64'!BJ75</f>
        <v>-1435403.55</v>
      </c>
      <c r="BH287" s="117">
        <f>'[3]ผูกสูตร Planfin64'!BK75</f>
        <v>0</v>
      </c>
      <c r="BI287" s="117">
        <f>'[3]ผูกสูตร Planfin64'!BL75</f>
        <v>0</v>
      </c>
      <c r="BJ287" s="117">
        <f>'[3]ผูกสูตร Planfin64'!BM75</f>
        <v>-42486341.560000002</v>
      </c>
      <c r="BK287" s="117">
        <f>'[3]ผูกสูตร Planfin64'!BN75</f>
        <v>-68210848.680000007</v>
      </c>
      <c r="BL287" s="117">
        <f>'[3]ผูกสูตร Planfin64'!BO75</f>
        <v>-447132.65</v>
      </c>
      <c r="BM287" s="117">
        <f>'[3]ผูกสูตร Planfin64'!BP75</f>
        <v>-347612.3</v>
      </c>
      <c r="BN287" s="117">
        <f>'[3]ผูกสูตร Planfin64'!BQ75</f>
        <v>-45202.400000000001</v>
      </c>
      <c r="BO287" s="117">
        <f>'[3]ผูกสูตร Planfin64'!BR75</f>
        <v>-327909.67</v>
      </c>
      <c r="BP287" s="117">
        <f>'[3]ผูกสูตร Planfin64'!BS75</f>
        <v>-10888.35</v>
      </c>
      <c r="BQ287" s="117">
        <f>'[3]ผูกสูตร Planfin64'!BT75</f>
        <v>-34935051.43</v>
      </c>
      <c r="BR287" s="117">
        <f>'[3]ผูกสูตร Planfin64'!BU75</f>
        <v>-129447.1</v>
      </c>
      <c r="BS287" s="117">
        <f>'[3]ผูกสูตร Planfin64'!BV75</f>
        <v>-139423.1</v>
      </c>
      <c r="BT287" s="117">
        <f>'[3]ผูกสูตร Planfin64'!BW75</f>
        <v>-635100.07999999996</v>
      </c>
      <c r="BU287" s="117">
        <f>'[3]ผูกสูตร Planfin64'!BX75</f>
        <v>-2022703.85</v>
      </c>
      <c r="BV287" s="117">
        <f>'[3]ผูกสูตร Planfin64'!BY75</f>
        <v>-3645775.33</v>
      </c>
      <c r="BW287" s="117">
        <f>'[3]ผูกสูตร Planfin64'!BZ75</f>
        <v>-192792.86</v>
      </c>
      <c r="BX287" s="117">
        <f>'[3]ผูกสูตร Planfin64'!CA75</f>
        <v>0</v>
      </c>
      <c r="BY287" s="117">
        <f>'[3]ผูกสูตร Planfin64'!CB75</f>
        <v>-45234.5</v>
      </c>
      <c r="BZ287" s="118">
        <f t="shared" si="14"/>
        <v>-539668327.55000019</v>
      </c>
    </row>
    <row r="288" spans="1:78" ht="21.75" customHeight="1">
      <c r="A288" s="113" t="s">
        <v>724</v>
      </c>
      <c r="B288" s="114" t="s">
        <v>243</v>
      </c>
      <c r="C288" s="115" t="s">
        <v>798</v>
      </c>
      <c r="D288" s="116" t="s">
        <v>799</v>
      </c>
      <c r="E288" s="117">
        <f>'[3]ผูกสูตร Planfin64'!H76</f>
        <v>-1581629.4</v>
      </c>
      <c r="F288" s="117">
        <f>'[3]ผูกสูตร Planfin64'!I76</f>
        <v>0</v>
      </c>
      <c r="G288" s="117">
        <f>'[3]ผูกสูตร Planfin64'!J76</f>
        <v>0</v>
      </c>
      <c r="H288" s="117">
        <f>'[3]ผูกสูตร Planfin64'!K76</f>
        <v>-23127.16</v>
      </c>
      <c r="I288" s="117">
        <f>'[3]ผูกสูตร Planfin64'!L76</f>
        <v>-21893.599999999999</v>
      </c>
      <c r="J288" s="117">
        <f>'[3]ผูกสูตร Planfin64'!M76</f>
        <v>0</v>
      </c>
      <c r="K288" s="117">
        <f>'[3]ผูกสูตร Planfin64'!N76</f>
        <v>-93309.67</v>
      </c>
      <c r="L288" s="117">
        <f>'[3]ผูกสูตร Planfin64'!O76</f>
        <v>-900</v>
      </c>
      <c r="M288" s="117">
        <f>'[3]ผูกสูตร Planfin64'!P76</f>
        <v>0</v>
      </c>
      <c r="N288" s="117">
        <f>'[3]ผูกสูตร Planfin64'!Q76</f>
        <v>0</v>
      </c>
      <c r="O288" s="117">
        <f>'[3]ผูกสูตร Planfin64'!R76</f>
        <v>-59022.76</v>
      </c>
      <c r="P288" s="117">
        <f>'[3]ผูกสูตร Planfin64'!S76</f>
        <v>0</v>
      </c>
      <c r="Q288" s="117">
        <f>'[3]ผูกสูตร Planfin64'!T76</f>
        <v>0</v>
      </c>
      <c r="R288" s="117">
        <f>'[3]ผูกสูตร Planfin64'!U76</f>
        <v>-34772.57</v>
      </c>
      <c r="S288" s="117">
        <f>'[3]ผูกสูตร Planfin64'!V76</f>
        <v>0</v>
      </c>
      <c r="T288" s="117">
        <f>'[3]ผูกสูตร Planfin64'!W76</f>
        <v>-1841248.47</v>
      </c>
      <c r="U288" s="117">
        <f>'[3]ผูกสูตร Planfin64'!X76</f>
        <v>0</v>
      </c>
      <c r="V288" s="117">
        <f>'[3]ผูกสูตร Planfin64'!Y76</f>
        <v>0</v>
      </c>
      <c r="W288" s="117">
        <f>'[3]ผูกสูตร Planfin64'!Z76</f>
        <v>0</v>
      </c>
      <c r="X288" s="117">
        <f>'[3]ผูกสูตร Planfin64'!AA76</f>
        <v>-19890.400000000001</v>
      </c>
      <c r="Y288" s="117">
        <f>'[3]ผูกสูตร Planfin64'!AB76</f>
        <v>-91</v>
      </c>
      <c r="Z288" s="117">
        <f>'[3]ผูกสูตร Planfin64'!AC76</f>
        <v>-71444.2</v>
      </c>
      <c r="AA288" s="117">
        <f>'[3]ผูกสูตร Planfin64'!AD76</f>
        <v>-62565.13</v>
      </c>
      <c r="AB288" s="117">
        <f>'[3]ผูกสูตร Planfin64'!AE76</f>
        <v>-102</v>
      </c>
      <c r="AC288" s="117">
        <f>'[3]ผูกสูตร Planfin64'!AF76</f>
        <v>-2450841.5499999998</v>
      </c>
      <c r="AD288" s="117">
        <f>'[3]ผูกสูตร Planfin64'!AG76</f>
        <v>0</v>
      </c>
      <c r="AE288" s="117">
        <f>'[3]ผูกสูตร Planfin64'!AH76</f>
        <v>0</v>
      </c>
      <c r="AF288" s="117">
        <f>'[3]ผูกสูตร Planfin64'!AI76</f>
        <v>0</v>
      </c>
      <c r="AG288" s="117">
        <f>'[3]ผูกสูตร Planfin64'!AJ76</f>
        <v>0</v>
      </c>
      <c r="AH288" s="117">
        <f>'[3]ผูกสูตร Planfin64'!AK76</f>
        <v>-15948.99</v>
      </c>
      <c r="AI288" s="117">
        <f>'[3]ผูกสูตร Planfin64'!AL76</f>
        <v>-9432.39</v>
      </c>
      <c r="AJ288" s="117">
        <f>'[3]ผูกสูตร Planfin64'!AM76</f>
        <v>0</v>
      </c>
      <c r="AK288" s="117">
        <f>'[3]ผูกสูตร Planfin64'!AN76</f>
        <v>-3171</v>
      </c>
      <c r="AL288" s="117">
        <f>'[3]ผูกสูตร Planfin64'!AO76</f>
        <v>-489806.38</v>
      </c>
      <c r="AM288" s="117">
        <f>'[3]ผูกสูตร Planfin64'!AP76</f>
        <v>-45</v>
      </c>
      <c r="AN288" s="117">
        <f>'[3]ผูกสูตร Planfin64'!AQ76</f>
        <v>-9378.4</v>
      </c>
      <c r="AO288" s="117">
        <f>'[3]ผูกสูตร Planfin64'!AR76</f>
        <v>-590</v>
      </c>
      <c r="AP288" s="117">
        <f>'[3]ผูกสูตร Planfin64'!AS76</f>
        <v>0</v>
      </c>
      <c r="AQ288" s="117">
        <f>'[3]ผูกสูตร Planfin64'!AT76</f>
        <v>-244747.1</v>
      </c>
      <c r="AR288" s="117">
        <f>'[3]ผูกสูตร Planfin64'!AU76</f>
        <v>0</v>
      </c>
      <c r="AS288" s="117">
        <f>'[3]ผูกสูตร Planfin64'!AV76</f>
        <v>0</v>
      </c>
      <c r="AT288" s="117">
        <f>'[3]ผูกสูตร Planfin64'!AW76</f>
        <v>0</v>
      </c>
      <c r="AU288" s="117">
        <f>'[3]ผูกสูตร Planfin64'!AX76</f>
        <v>-372741</v>
      </c>
      <c r="AV288" s="117">
        <f>'[3]ผูกสูตร Planfin64'!AY76</f>
        <v>23601.06</v>
      </c>
      <c r="AW288" s="117">
        <f>'[3]ผูกสูตร Planfin64'!AZ76</f>
        <v>0</v>
      </c>
      <c r="AX288" s="117">
        <f>'[3]ผูกสูตร Planfin64'!BA76</f>
        <v>-12581</v>
      </c>
      <c r="AY288" s="117">
        <f>'[3]ผูกสูตร Planfin64'!BB76</f>
        <v>-767223.8</v>
      </c>
      <c r="AZ288" s="117">
        <f>'[3]ผูกสูตร Planfin64'!BC76</f>
        <v>-615870.24</v>
      </c>
      <c r="BA288" s="117">
        <f>'[3]ผูกสูตร Planfin64'!BD76</f>
        <v>-1057300.8400000001</v>
      </c>
      <c r="BB288" s="117">
        <f>'[3]ผูกสูตร Planfin64'!BE76</f>
        <v>-3747202.21</v>
      </c>
      <c r="BC288" s="117">
        <f>'[3]ผูกสูตร Planfin64'!BF76</f>
        <v>-600</v>
      </c>
      <c r="BD288" s="117">
        <f>'[3]ผูกสูตร Planfin64'!BG76</f>
        <v>0</v>
      </c>
      <c r="BE288" s="117">
        <f>'[3]ผูกสูตร Planfin64'!BH76</f>
        <v>-642699.30000000005</v>
      </c>
      <c r="BF288" s="117">
        <f>'[3]ผูกสูตร Planfin64'!BI76</f>
        <v>0</v>
      </c>
      <c r="BG288" s="117">
        <f>'[3]ผูกสูตร Planfin64'!BJ76</f>
        <v>0</v>
      </c>
      <c r="BH288" s="117">
        <f>'[3]ผูกสูตร Planfin64'!BK76</f>
        <v>-466139.18</v>
      </c>
      <c r="BI288" s="117">
        <f>'[3]ผูกสูตร Planfin64'!BL76</f>
        <v>-536603.54</v>
      </c>
      <c r="BJ288" s="117">
        <f>'[3]ผูกสูตร Planfin64'!BM76</f>
        <v>-76602.2</v>
      </c>
      <c r="BK288" s="117">
        <f>'[3]ผูกสูตร Planfin64'!BN76</f>
        <v>0</v>
      </c>
      <c r="BL288" s="117">
        <f>'[3]ผูกสูตร Planfin64'!BO76</f>
        <v>-30608.95</v>
      </c>
      <c r="BM288" s="117">
        <f>'[3]ผูกสูตร Planfin64'!BP76</f>
        <v>0</v>
      </c>
      <c r="BN288" s="117">
        <f>'[3]ผูกสูตร Planfin64'!BQ76</f>
        <v>-3121.6</v>
      </c>
      <c r="BO288" s="117">
        <f>'[3]ผูกสูตร Planfin64'!BR76</f>
        <v>15694.4</v>
      </c>
      <c r="BP288" s="117">
        <f>'[3]ผูกสูตร Planfin64'!BS76</f>
        <v>-2046946.2</v>
      </c>
      <c r="BQ288" s="117">
        <f>'[3]ผูกสูตร Planfin64'!BT76</f>
        <v>0</v>
      </c>
      <c r="BR288" s="117">
        <f>'[3]ผูกสูตร Planfin64'!BU76</f>
        <v>-112816.34</v>
      </c>
      <c r="BS288" s="117">
        <f>'[3]ผูกสูตร Planfin64'!BV76</f>
        <v>-180499</v>
      </c>
      <c r="BT288" s="117">
        <f>'[3]ผูกสูตร Planfin64'!BW76</f>
        <v>-15548.24</v>
      </c>
      <c r="BU288" s="117">
        <f>'[3]ผูกสูตร Planfin64'!BX76</f>
        <v>-43976.65</v>
      </c>
      <c r="BV288" s="117">
        <f>'[3]ผูกสูตร Planfin64'!BY76</f>
        <v>-357416.37</v>
      </c>
      <c r="BW288" s="117">
        <f>'[3]ผูกสูตร Planfin64'!BZ76</f>
        <v>-8850.4</v>
      </c>
      <c r="BX288" s="117">
        <f>'[3]ผูกสูตร Planfin64'!CA76</f>
        <v>0</v>
      </c>
      <c r="BY288" s="117">
        <f>'[3]ผูกสูตร Planfin64'!CB76</f>
        <v>-473084.7</v>
      </c>
      <c r="BZ288" s="118">
        <f t="shared" si="14"/>
        <v>-18563093.469999991</v>
      </c>
    </row>
    <row r="289" spans="1:78" ht="21.75" customHeight="1">
      <c r="A289" s="113" t="s">
        <v>724</v>
      </c>
      <c r="B289" s="114" t="s">
        <v>243</v>
      </c>
      <c r="C289" s="115" t="s">
        <v>800</v>
      </c>
      <c r="D289" s="116" t="s">
        <v>801</v>
      </c>
      <c r="E289" s="117">
        <f>'[3]ผูกสูตร Planfin64'!H77</f>
        <v>0</v>
      </c>
      <c r="F289" s="117">
        <f>'[3]ผูกสูตร Planfin64'!I77</f>
        <v>0</v>
      </c>
      <c r="G289" s="117">
        <f>'[3]ผูกสูตร Planfin64'!J77</f>
        <v>0</v>
      </c>
      <c r="H289" s="117">
        <f>'[3]ผูกสูตร Planfin64'!K77</f>
        <v>72119.899999999994</v>
      </c>
      <c r="I289" s="117">
        <f>'[3]ผูกสูตร Planfin64'!L77</f>
        <v>43393.3</v>
      </c>
      <c r="J289" s="117">
        <f>'[3]ผูกสูตร Planfin64'!M77</f>
        <v>0</v>
      </c>
      <c r="K289" s="117">
        <f>'[3]ผูกสูตร Planfin64'!N77</f>
        <v>392151.94</v>
      </c>
      <c r="L289" s="117">
        <f>'[3]ผูกสูตร Planfin64'!O77</f>
        <v>0</v>
      </c>
      <c r="M289" s="117">
        <f>'[3]ผูกสูตร Planfin64'!P77</f>
        <v>0</v>
      </c>
      <c r="N289" s="117">
        <f>'[3]ผูกสูตร Planfin64'!Q77</f>
        <v>0</v>
      </c>
      <c r="O289" s="117">
        <f>'[3]ผูกสูตร Planfin64'!R77</f>
        <v>52700.95</v>
      </c>
      <c r="P289" s="117">
        <f>'[3]ผูกสูตร Planfin64'!S77</f>
        <v>0</v>
      </c>
      <c r="Q289" s="117">
        <f>'[3]ผูกสูตร Planfin64'!T77</f>
        <v>0</v>
      </c>
      <c r="R289" s="117">
        <f>'[3]ผูกสูตร Planfin64'!U77</f>
        <v>7091.1</v>
      </c>
      <c r="S289" s="117">
        <f>'[3]ผูกสูตร Planfin64'!V77</f>
        <v>0</v>
      </c>
      <c r="T289" s="117">
        <f>'[3]ผูกสูตร Planfin64'!W77</f>
        <v>42650.27</v>
      </c>
      <c r="U289" s="117">
        <f>'[3]ผูกสูตร Planfin64'!X77</f>
        <v>73819.42</v>
      </c>
      <c r="V289" s="117">
        <f>'[3]ผูกสูตร Planfin64'!Y77</f>
        <v>0</v>
      </c>
      <c r="W289" s="117">
        <f>'[3]ผูกสูตร Planfin64'!Z77</f>
        <v>0</v>
      </c>
      <c r="X289" s="117">
        <f>'[3]ผูกสูตร Planfin64'!AA77</f>
        <v>3016462.1</v>
      </c>
      <c r="Y289" s="117">
        <f>'[3]ผูกสูตร Planfin64'!AB77</f>
        <v>7882.8</v>
      </c>
      <c r="Z289" s="117">
        <f>'[3]ผูกสูตร Planfin64'!AC77</f>
        <v>0</v>
      </c>
      <c r="AA289" s="117">
        <f>'[3]ผูกสูตร Planfin64'!AD77</f>
        <v>11594.59</v>
      </c>
      <c r="AB289" s="117">
        <f>'[3]ผูกสูตร Planfin64'!AE77</f>
        <v>2870.3</v>
      </c>
      <c r="AC289" s="117">
        <f>'[3]ผูกสูตร Planfin64'!AF77</f>
        <v>0</v>
      </c>
      <c r="AD289" s="117">
        <f>'[3]ผูกสูตร Planfin64'!AG77</f>
        <v>0</v>
      </c>
      <c r="AE289" s="117">
        <f>'[3]ผูกสูตร Planfin64'!AH77</f>
        <v>0</v>
      </c>
      <c r="AF289" s="117">
        <f>'[3]ผูกสูตร Planfin64'!AI77</f>
        <v>0</v>
      </c>
      <c r="AG289" s="117">
        <f>'[3]ผูกสูตร Planfin64'!AJ77</f>
        <v>123821.52</v>
      </c>
      <c r="AH289" s="117">
        <f>'[3]ผูกสูตร Planfin64'!AK77</f>
        <v>263415.59000000003</v>
      </c>
      <c r="AI289" s="117">
        <f>'[3]ผูกสูตร Planfin64'!AL77</f>
        <v>0</v>
      </c>
      <c r="AJ289" s="117">
        <f>'[3]ผูกสูตร Planfin64'!AM77</f>
        <v>51673.599999999999</v>
      </c>
      <c r="AK289" s="117">
        <f>'[3]ผูกสูตร Planfin64'!AN77</f>
        <v>370198.53</v>
      </c>
      <c r="AL289" s="117">
        <f>'[3]ผูกสูตร Planfin64'!AO77</f>
        <v>6755.44</v>
      </c>
      <c r="AM289" s="117">
        <f>'[3]ผูกสูตร Planfin64'!AP77</f>
        <v>87079.42</v>
      </c>
      <c r="AN289" s="117">
        <f>'[3]ผูกสูตร Planfin64'!AQ77</f>
        <v>16214.64</v>
      </c>
      <c r="AO289" s="117">
        <f>'[3]ผูกสูตร Planfin64'!AR77</f>
        <v>17676.03</v>
      </c>
      <c r="AP289" s="117">
        <f>'[3]ผูกสูตร Planfin64'!AS77</f>
        <v>0</v>
      </c>
      <c r="AQ289" s="117">
        <f>'[3]ผูกสูตร Planfin64'!AT77</f>
        <v>0</v>
      </c>
      <c r="AR289" s="117">
        <f>'[3]ผูกสูตร Planfin64'!AU77</f>
        <v>0</v>
      </c>
      <c r="AS289" s="117">
        <f>'[3]ผูกสูตร Planfin64'!AV77</f>
        <v>0</v>
      </c>
      <c r="AT289" s="117">
        <f>'[3]ผูกสูตร Planfin64'!AW77</f>
        <v>0</v>
      </c>
      <c r="AU289" s="117">
        <f>'[3]ผูกสูตร Planfin64'!AX77</f>
        <v>7659</v>
      </c>
      <c r="AV289" s="117">
        <f>'[3]ผูกสูตร Planfin64'!AY77</f>
        <v>0</v>
      </c>
      <c r="AW289" s="117">
        <f>'[3]ผูกสูตร Planfin64'!AZ77</f>
        <v>0</v>
      </c>
      <c r="AX289" s="117">
        <f>'[3]ผูกสูตร Planfin64'!BA77</f>
        <v>0</v>
      </c>
      <c r="AY289" s="117">
        <f>'[3]ผูกสูตร Planfin64'!BB77</f>
        <v>471162.9</v>
      </c>
      <c r="AZ289" s="117">
        <f>'[3]ผูกสูตร Planfin64'!BC77</f>
        <v>0</v>
      </c>
      <c r="BA289" s="117">
        <f>'[3]ผูกสูตร Planfin64'!BD77</f>
        <v>126937.12</v>
      </c>
      <c r="BB289" s="117">
        <f>'[3]ผูกสูตร Planfin64'!BE77</f>
        <v>-183124.43</v>
      </c>
      <c r="BC289" s="117">
        <f>'[3]ผูกสูตร Planfin64'!BF77</f>
        <v>0</v>
      </c>
      <c r="BD289" s="117">
        <f>'[3]ผูกสูตร Planfin64'!BG77</f>
        <v>0</v>
      </c>
      <c r="BE289" s="117">
        <f>'[3]ผูกสูตร Planfin64'!BH77</f>
        <v>69830.55</v>
      </c>
      <c r="BF289" s="117">
        <f>'[3]ผูกสูตร Planfin64'!BI77</f>
        <v>0</v>
      </c>
      <c r="BG289" s="117">
        <f>'[3]ผูกสูตร Planfin64'!BJ77</f>
        <v>0</v>
      </c>
      <c r="BH289" s="117">
        <f>'[3]ผูกสูตร Planfin64'!BK77</f>
        <v>-44126.7</v>
      </c>
      <c r="BI289" s="117">
        <f>'[3]ผูกสูตร Planfin64'!BL77</f>
        <v>190003.74</v>
      </c>
      <c r="BJ289" s="117">
        <f>'[3]ผูกสูตร Planfin64'!BM77</f>
        <v>70237.399999999994</v>
      </c>
      <c r="BK289" s="117">
        <f>'[3]ผูกสูตร Planfin64'!BN77</f>
        <v>0</v>
      </c>
      <c r="BL289" s="117">
        <f>'[3]ผูกสูตร Planfin64'!BO77</f>
        <v>-62431.76</v>
      </c>
      <c r="BM289" s="117">
        <f>'[3]ผูกสูตร Planfin64'!BP77</f>
        <v>0</v>
      </c>
      <c r="BN289" s="117">
        <f>'[3]ผูกสูตร Planfin64'!BQ77</f>
        <v>27302.46</v>
      </c>
      <c r="BO289" s="117">
        <f>'[3]ผูกสูตร Planfin64'!BR77</f>
        <v>131322.20000000001</v>
      </c>
      <c r="BP289" s="117">
        <f>'[3]ผูกสูตร Planfin64'!BS77</f>
        <v>29345.57</v>
      </c>
      <c r="BQ289" s="117">
        <f>'[3]ผูกสูตร Planfin64'!BT77</f>
        <v>0</v>
      </c>
      <c r="BR289" s="117">
        <f>'[3]ผูกสูตร Planfin64'!BU77</f>
        <v>23493.200000000001</v>
      </c>
      <c r="BS289" s="117">
        <f>'[3]ผูกสูตร Planfin64'!BV77</f>
        <v>4988.45</v>
      </c>
      <c r="BT289" s="117">
        <f>'[3]ผูกสูตร Planfin64'!BW77</f>
        <v>0</v>
      </c>
      <c r="BU289" s="117">
        <f>'[3]ผูกสูตร Planfin64'!BX77</f>
        <v>5140.3</v>
      </c>
      <c r="BV289" s="117">
        <f>'[3]ผูกสูตร Planfin64'!BY77</f>
        <v>183605.61</v>
      </c>
      <c r="BW289" s="117">
        <f>'[3]ผูกสูตร Planfin64'!BZ77</f>
        <v>0</v>
      </c>
      <c r="BX289" s="117">
        <f>'[3]ผูกสูตร Planfin64'!CA77</f>
        <v>0</v>
      </c>
      <c r="BY289" s="117">
        <f>'[3]ผูกสูตร Planfin64'!CB77</f>
        <v>3809.1</v>
      </c>
      <c r="BZ289" s="118">
        <f t="shared" si="14"/>
        <v>5714726.1500000013</v>
      </c>
    </row>
    <row r="290" spans="1:78" ht="21.75" customHeight="1">
      <c r="A290" s="113" t="s">
        <v>724</v>
      </c>
      <c r="B290" s="114" t="s">
        <v>243</v>
      </c>
      <c r="C290" s="115" t="s">
        <v>802</v>
      </c>
      <c r="D290" s="116" t="s">
        <v>803</v>
      </c>
      <c r="E290" s="117">
        <f>'[3]ผูกสูตร Planfin64'!H78</f>
        <v>0</v>
      </c>
      <c r="F290" s="117">
        <f>'[3]ผูกสูตร Planfin64'!I78</f>
        <v>0</v>
      </c>
      <c r="G290" s="117">
        <f>'[3]ผูกสูตร Planfin64'!J78</f>
        <v>0</v>
      </c>
      <c r="H290" s="117">
        <f>'[3]ผูกสูตร Planfin64'!K78</f>
        <v>0</v>
      </c>
      <c r="I290" s="117">
        <f>'[3]ผูกสูตร Planfin64'!L78</f>
        <v>0</v>
      </c>
      <c r="J290" s="117">
        <f>'[3]ผูกสูตร Planfin64'!M78</f>
        <v>0</v>
      </c>
      <c r="K290" s="117">
        <f>'[3]ผูกสูตร Planfin64'!N78</f>
        <v>15324343.789999999</v>
      </c>
      <c r="L290" s="117">
        <f>'[3]ผูกสูตร Planfin64'!O78</f>
        <v>0</v>
      </c>
      <c r="M290" s="117">
        <f>'[3]ผูกสูตร Planfin64'!P78</f>
        <v>0</v>
      </c>
      <c r="N290" s="117">
        <f>'[3]ผูกสูตร Planfin64'!Q78</f>
        <v>0</v>
      </c>
      <c r="O290" s="117">
        <f>'[3]ผูกสูตร Planfin64'!R78</f>
        <v>0</v>
      </c>
      <c r="P290" s="117">
        <f>'[3]ผูกสูตร Planfin64'!S78</f>
        <v>0</v>
      </c>
      <c r="Q290" s="117">
        <f>'[3]ผูกสูตร Planfin64'!T78</f>
        <v>0</v>
      </c>
      <c r="R290" s="117">
        <f>'[3]ผูกสูตร Planfin64'!U78</f>
        <v>0</v>
      </c>
      <c r="S290" s="117">
        <f>'[3]ผูกสูตร Planfin64'!V78</f>
        <v>0</v>
      </c>
      <c r="T290" s="117">
        <f>'[3]ผูกสูตร Planfin64'!W78</f>
        <v>0</v>
      </c>
      <c r="U290" s="117">
        <f>'[3]ผูกสูตร Planfin64'!X78</f>
        <v>0</v>
      </c>
      <c r="V290" s="117">
        <f>'[3]ผูกสูตร Planfin64'!Y78</f>
        <v>0</v>
      </c>
      <c r="W290" s="117">
        <f>'[3]ผูกสูตร Planfin64'!Z78</f>
        <v>0</v>
      </c>
      <c r="X290" s="117">
        <f>'[3]ผูกสูตร Planfin64'!AA78</f>
        <v>369260.53</v>
      </c>
      <c r="Y290" s="117">
        <f>'[3]ผูกสูตร Planfin64'!AB78</f>
        <v>369260.53</v>
      </c>
      <c r="Z290" s="117">
        <f>'[3]ผูกสูตร Planfin64'!AC78</f>
        <v>2333858.67</v>
      </c>
      <c r="AA290" s="117">
        <f>'[3]ผูกสูตร Planfin64'!AD78</f>
        <v>369260.53</v>
      </c>
      <c r="AB290" s="117">
        <f>'[3]ผูกสูตร Planfin64'!AE78</f>
        <v>316482.71000000002</v>
      </c>
      <c r="AC290" s="117">
        <f>'[3]ผูกสูตร Planfin64'!AF78</f>
        <v>165057.32</v>
      </c>
      <c r="AD290" s="117">
        <f>'[3]ผูกสูตร Planfin64'!AG78</f>
        <v>369260.53</v>
      </c>
      <c r="AE290" s="117">
        <f>'[3]ผูกสูตร Planfin64'!AH78</f>
        <v>368505.29</v>
      </c>
      <c r="AF290" s="117">
        <f>'[3]ผูกสูตร Planfin64'!AI78</f>
        <v>618013.9</v>
      </c>
      <c r="AG290" s="117">
        <f>'[3]ผูกสูตร Planfin64'!AJ78</f>
        <v>0</v>
      </c>
      <c r="AH290" s="117">
        <f>'[3]ผูกสูตร Planfin64'!AK78</f>
        <v>90000</v>
      </c>
      <c r="AI290" s="117">
        <f>'[3]ผูกสูตร Planfin64'!AL78</f>
        <v>280000</v>
      </c>
      <c r="AJ290" s="117">
        <f>'[3]ผูกสูตร Planfin64'!AM78</f>
        <v>280000</v>
      </c>
      <c r="AK290" s="117">
        <f>'[3]ผูกสูตร Planfin64'!AN78</f>
        <v>0</v>
      </c>
      <c r="AL290" s="117">
        <f>'[3]ผูกสูตร Planfin64'!AO78</f>
        <v>90000</v>
      </c>
      <c r="AM290" s="117">
        <f>'[3]ผูกสูตร Planfin64'!AP78</f>
        <v>90000</v>
      </c>
      <c r="AN290" s="117">
        <f>'[3]ผูกสูตร Planfin64'!AQ78</f>
        <v>1000000</v>
      </c>
      <c r="AO290" s="117">
        <f>'[3]ผูกสูตร Planfin64'!AR78</f>
        <v>90000</v>
      </c>
      <c r="AP290" s="117">
        <f>'[3]ผูกสูตร Planfin64'!AS78</f>
        <v>90000</v>
      </c>
      <c r="AQ290" s="117">
        <f>'[3]ผูกสูตร Planfin64'!AT78</f>
        <v>90000</v>
      </c>
      <c r="AR290" s="117">
        <f>'[3]ผูกสูตร Planfin64'!AU78</f>
        <v>17420</v>
      </c>
      <c r="AS290" s="117">
        <f>'[3]ผูกสูตร Planfin64'!AV78</f>
        <v>0</v>
      </c>
      <c r="AT290" s="117">
        <f>'[3]ผูกสูตร Planfin64'!AW78</f>
        <v>0</v>
      </c>
      <c r="AU290" s="117">
        <f>'[3]ผูกสูตร Planfin64'!AX78</f>
        <v>0</v>
      </c>
      <c r="AV290" s="117">
        <f>'[3]ผูกสูตร Planfin64'!AY78</f>
        <v>0</v>
      </c>
      <c r="AW290" s="117">
        <f>'[3]ผูกสูตร Planfin64'!AZ78</f>
        <v>0</v>
      </c>
      <c r="AX290" s="117">
        <f>'[3]ผูกสูตร Planfin64'!BA78</f>
        <v>0</v>
      </c>
      <c r="AY290" s="117">
        <f>'[3]ผูกสูตร Planfin64'!BB78</f>
        <v>2613089</v>
      </c>
      <c r="AZ290" s="117">
        <f>'[3]ผูกสูตร Planfin64'!BC78</f>
        <v>0</v>
      </c>
      <c r="BA290" s="117">
        <f>'[3]ผูกสูตร Planfin64'!BD78</f>
        <v>0</v>
      </c>
      <c r="BB290" s="117">
        <f>'[3]ผูกสูตร Planfin64'!BE78</f>
        <v>0</v>
      </c>
      <c r="BC290" s="117">
        <f>'[3]ผูกสูตร Planfin64'!BF78</f>
        <v>0</v>
      </c>
      <c r="BD290" s="117">
        <f>'[3]ผูกสูตร Planfin64'!BG78</f>
        <v>0</v>
      </c>
      <c r="BE290" s="117">
        <f>'[3]ผูกสูตร Planfin64'!BH78</f>
        <v>0</v>
      </c>
      <c r="BF290" s="117">
        <f>'[3]ผูกสูตร Planfin64'!BI78</f>
        <v>0</v>
      </c>
      <c r="BG290" s="117">
        <f>'[3]ผูกสูตร Planfin64'!BJ78</f>
        <v>0</v>
      </c>
      <c r="BH290" s="117">
        <f>'[3]ผูกสูตร Planfin64'!BK78</f>
        <v>0</v>
      </c>
      <c r="BI290" s="117">
        <f>'[3]ผูกสูตร Planfin64'!BL78</f>
        <v>0</v>
      </c>
      <c r="BJ290" s="117">
        <f>'[3]ผูกสูตร Planfin64'!BM78</f>
        <v>1682622.25</v>
      </c>
      <c r="BK290" s="117">
        <f>'[3]ผูกสูตร Planfin64'!BN78</f>
        <v>0</v>
      </c>
      <c r="BL290" s="117">
        <f>'[3]ผูกสูตร Planfin64'!BO78</f>
        <v>0</v>
      </c>
      <c r="BM290" s="117">
        <f>'[3]ผูกสูตร Planfin64'!BP78</f>
        <v>0</v>
      </c>
      <c r="BN290" s="117">
        <f>'[3]ผูกสูตร Planfin64'!BQ78</f>
        <v>0</v>
      </c>
      <c r="BO290" s="117">
        <f>'[3]ผูกสูตร Planfin64'!BR78</f>
        <v>0</v>
      </c>
      <c r="BP290" s="117">
        <f>'[3]ผูกสูตร Planfin64'!BS78</f>
        <v>764588.8</v>
      </c>
      <c r="BQ290" s="117">
        <f>'[3]ผูกสูตร Planfin64'!BT78</f>
        <v>823006</v>
      </c>
      <c r="BR290" s="117">
        <f>'[3]ผูกสูตร Planfin64'!BU78</f>
        <v>0</v>
      </c>
      <c r="BS290" s="117">
        <f>'[3]ผูกสูตร Planfin64'!BV78</f>
        <v>0</v>
      </c>
      <c r="BT290" s="117">
        <f>'[3]ผูกสูตร Planfin64'!BW78</f>
        <v>0</v>
      </c>
      <c r="BU290" s="117">
        <f>'[3]ผูกสูตร Planfin64'!BX78</f>
        <v>0</v>
      </c>
      <c r="BV290" s="117">
        <f>'[3]ผูกสูตร Planfin64'!BY78</f>
        <v>0</v>
      </c>
      <c r="BW290" s="117">
        <f>'[3]ผูกสูตร Planfin64'!BZ78</f>
        <v>99000</v>
      </c>
      <c r="BX290" s="117">
        <f>'[3]ผูกสูตร Planfin64'!CA78</f>
        <v>0</v>
      </c>
      <c r="BY290" s="117">
        <f>'[3]ผูกสูตร Planfin64'!CB78</f>
        <v>0</v>
      </c>
      <c r="BZ290" s="118">
        <f t="shared" si="14"/>
        <v>28703029.849999998</v>
      </c>
    </row>
    <row r="291" spans="1:78" ht="21.75" customHeight="1">
      <c r="A291" s="113" t="s">
        <v>724</v>
      </c>
      <c r="B291" s="114" t="s">
        <v>243</v>
      </c>
      <c r="C291" s="115" t="s">
        <v>804</v>
      </c>
      <c r="D291" s="116" t="s">
        <v>805</v>
      </c>
      <c r="E291" s="117">
        <f>'[3]ผูกสูตร Planfin64'!H79</f>
        <v>0</v>
      </c>
      <c r="F291" s="117">
        <f>'[3]ผูกสูตร Planfin64'!I79</f>
        <v>0</v>
      </c>
      <c r="G291" s="117">
        <f>'[3]ผูกสูตร Planfin64'!J79</f>
        <v>0</v>
      </c>
      <c r="H291" s="117">
        <f>'[3]ผูกสูตร Planfin64'!K79</f>
        <v>0</v>
      </c>
      <c r="I291" s="117">
        <f>'[3]ผูกสูตร Planfin64'!L79</f>
        <v>0</v>
      </c>
      <c r="J291" s="117">
        <f>'[3]ผูกสูตร Planfin64'!M79</f>
        <v>0</v>
      </c>
      <c r="K291" s="117">
        <f>'[3]ผูกสูตร Planfin64'!N79</f>
        <v>0</v>
      </c>
      <c r="L291" s="117">
        <f>'[3]ผูกสูตร Planfin64'!O79</f>
        <v>0</v>
      </c>
      <c r="M291" s="117">
        <f>'[3]ผูกสูตร Planfin64'!P79</f>
        <v>0</v>
      </c>
      <c r="N291" s="117">
        <f>'[3]ผูกสูตร Planfin64'!Q79</f>
        <v>0</v>
      </c>
      <c r="O291" s="117">
        <f>'[3]ผูกสูตร Planfin64'!R79</f>
        <v>0</v>
      </c>
      <c r="P291" s="117">
        <f>'[3]ผูกสูตร Planfin64'!S79</f>
        <v>0</v>
      </c>
      <c r="Q291" s="117">
        <f>'[3]ผูกสูตร Planfin64'!T79</f>
        <v>0</v>
      </c>
      <c r="R291" s="117">
        <f>'[3]ผูกสูตร Planfin64'!U79</f>
        <v>0</v>
      </c>
      <c r="S291" s="117">
        <f>'[3]ผูกสูตร Planfin64'!V79</f>
        <v>0</v>
      </c>
      <c r="T291" s="117">
        <f>'[3]ผูกสูตร Planfin64'!W79</f>
        <v>0</v>
      </c>
      <c r="U291" s="117">
        <f>'[3]ผูกสูตร Planfin64'!X79</f>
        <v>0</v>
      </c>
      <c r="V291" s="117">
        <f>'[3]ผูกสูตร Planfin64'!Y79</f>
        <v>0</v>
      </c>
      <c r="W291" s="117">
        <f>'[3]ผูกสูตร Planfin64'!Z79</f>
        <v>1703197.4</v>
      </c>
      <c r="X291" s="117">
        <f>'[3]ผูกสูตร Planfin64'!AA79</f>
        <v>0</v>
      </c>
      <c r="Y291" s="117">
        <f>'[3]ผูกสูตร Planfin64'!AB79</f>
        <v>0</v>
      </c>
      <c r="Z291" s="117">
        <f>'[3]ผูกสูตร Planfin64'!AC79</f>
        <v>0</v>
      </c>
      <c r="AA291" s="117">
        <f>'[3]ผูกสูตร Planfin64'!AD79</f>
        <v>0</v>
      </c>
      <c r="AB291" s="117">
        <f>'[3]ผูกสูตร Planfin64'!AE79</f>
        <v>0</v>
      </c>
      <c r="AC291" s="117">
        <f>'[3]ผูกสูตร Planfin64'!AF79</f>
        <v>0</v>
      </c>
      <c r="AD291" s="117">
        <f>'[3]ผูกสูตร Planfin64'!AG79</f>
        <v>0</v>
      </c>
      <c r="AE291" s="117">
        <f>'[3]ผูกสูตร Planfin64'!AH79</f>
        <v>0</v>
      </c>
      <c r="AF291" s="117">
        <f>'[3]ผูกสูตร Planfin64'!AI79</f>
        <v>0</v>
      </c>
      <c r="AG291" s="117">
        <f>'[3]ผูกสูตร Planfin64'!AJ79</f>
        <v>0</v>
      </c>
      <c r="AH291" s="117">
        <f>'[3]ผูกสูตร Planfin64'!AK79</f>
        <v>0</v>
      </c>
      <c r="AI291" s="117">
        <f>'[3]ผูกสูตร Planfin64'!AL79</f>
        <v>0</v>
      </c>
      <c r="AJ291" s="117">
        <f>'[3]ผูกสูตร Planfin64'!AM79</f>
        <v>0</v>
      </c>
      <c r="AK291" s="117">
        <f>'[3]ผูกสูตร Planfin64'!AN79</f>
        <v>0</v>
      </c>
      <c r="AL291" s="117">
        <f>'[3]ผูกสูตร Planfin64'!AO79</f>
        <v>0</v>
      </c>
      <c r="AM291" s="117">
        <f>'[3]ผูกสูตร Planfin64'!AP79</f>
        <v>0</v>
      </c>
      <c r="AN291" s="117">
        <f>'[3]ผูกสูตร Planfin64'!AQ79</f>
        <v>0</v>
      </c>
      <c r="AO291" s="117">
        <f>'[3]ผูกสูตร Planfin64'!AR79</f>
        <v>0</v>
      </c>
      <c r="AP291" s="117">
        <f>'[3]ผูกสูตร Planfin64'!AS79</f>
        <v>0</v>
      </c>
      <c r="AQ291" s="117">
        <f>'[3]ผูกสูตร Planfin64'!AT79</f>
        <v>0</v>
      </c>
      <c r="AR291" s="117">
        <f>'[3]ผูกสูตร Planfin64'!AU79</f>
        <v>0</v>
      </c>
      <c r="AS291" s="117">
        <f>'[3]ผูกสูตร Planfin64'!AV79</f>
        <v>0</v>
      </c>
      <c r="AT291" s="117">
        <f>'[3]ผูกสูตร Planfin64'!AW79</f>
        <v>0</v>
      </c>
      <c r="AU291" s="117">
        <f>'[3]ผูกสูตร Planfin64'!AX79</f>
        <v>0</v>
      </c>
      <c r="AV291" s="117">
        <f>'[3]ผูกสูตร Planfin64'!AY79</f>
        <v>1000</v>
      </c>
      <c r="AW291" s="117">
        <f>'[3]ผูกสูตร Planfin64'!AZ79</f>
        <v>0</v>
      </c>
      <c r="AX291" s="117">
        <f>'[3]ผูกสูตร Planfin64'!BA79</f>
        <v>350000</v>
      </c>
      <c r="AY291" s="117">
        <f>'[3]ผูกสูตร Planfin64'!BB79</f>
        <v>0</v>
      </c>
      <c r="AZ291" s="117">
        <f>'[3]ผูกสูตร Planfin64'!BC79</f>
        <v>0</v>
      </c>
      <c r="BA291" s="117">
        <f>'[3]ผูกสูตร Planfin64'!BD79</f>
        <v>0</v>
      </c>
      <c r="BB291" s="117">
        <f>'[3]ผูกสูตร Planfin64'!BE79</f>
        <v>0</v>
      </c>
      <c r="BC291" s="117">
        <f>'[3]ผูกสูตร Planfin64'!BF79</f>
        <v>0</v>
      </c>
      <c r="BD291" s="117">
        <f>'[3]ผูกสูตร Planfin64'!BG79</f>
        <v>0</v>
      </c>
      <c r="BE291" s="117">
        <f>'[3]ผูกสูตร Planfin64'!BH79</f>
        <v>0</v>
      </c>
      <c r="BF291" s="117">
        <f>'[3]ผูกสูตร Planfin64'!BI79</f>
        <v>0</v>
      </c>
      <c r="BG291" s="117">
        <f>'[3]ผูกสูตร Planfin64'!BJ79</f>
        <v>0</v>
      </c>
      <c r="BH291" s="117">
        <f>'[3]ผูกสูตร Planfin64'!BK79</f>
        <v>0</v>
      </c>
      <c r="BI291" s="117">
        <f>'[3]ผูกสูตร Planfin64'!BL79</f>
        <v>0</v>
      </c>
      <c r="BJ291" s="117">
        <f>'[3]ผูกสูตร Planfin64'!BM79</f>
        <v>452354.25</v>
      </c>
      <c r="BK291" s="117">
        <f>'[3]ผูกสูตร Planfin64'!BN79</f>
        <v>0</v>
      </c>
      <c r="BL291" s="117">
        <f>'[3]ผูกสูตร Planfin64'!BO79</f>
        <v>0</v>
      </c>
      <c r="BM291" s="117">
        <f>'[3]ผูกสูตร Planfin64'!BP79</f>
        <v>0</v>
      </c>
      <c r="BN291" s="117">
        <f>'[3]ผูกสูตร Planfin64'!BQ79</f>
        <v>0</v>
      </c>
      <c r="BO291" s="117">
        <f>'[3]ผูกสูตร Planfin64'!BR79</f>
        <v>350176.54</v>
      </c>
      <c r="BP291" s="117">
        <f>'[3]ผูกสูตร Planfin64'!BS79</f>
        <v>0</v>
      </c>
      <c r="BQ291" s="117">
        <f>'[3]ผูกสูตร Planfin64'!BT79</f>
        <v>0</v>
      </c>
      <c r="BR291" s="117">
        <f>'[3]ผูกสูตร Planfin64'!BU79</f>
        <v>0</v>
      </c>
      <c r="BS291" s="117">
        <f>'[3]ผูกสูตร Planfin64'!BV79</f>
        <v>0</v>
      </c>
      <c r="BT291" s="117">
        <f>'[3]ผูกสูตร Planfin64'!BW79</f>
        <v>0</v>
      </c>
      <c r="BU291" s="117">
        <f>'[3]ผูกสูตร Planfin64'!BX79</f>
        <v>0</v>
      </c>
      <c r="BV291" s="117">
        <f>'[3]ผูกสูตร Planfin64'!BY79</f>
        <v>0</v>
      </c>
      <c r="BW291" s="117">
        <f>'[3]ผูกสูตร Planfin64'!BZ79</f>
        <v>0</v>
      </c>
      <c r="BX291" s="117">
        <f>'[3]ผูกสูตร Planfin64'!CA79</f>
        <v>0</v>
      </c>
      <c r="BY291" s="117">
        <f>'[3]ผูกสูตร Planfin64'!CB79</f>
        <v>0</v>
      </c>
      <c r="BZ291" s="118">
        <f t="shared" si="14"/>
        <v>2856728.19</v>
      </c>
    </row>
    <row r="292" spans="1:78" ht="21.75" customHeight="1">
      <c r="A292" s="113" t="s">
        <v>724</v>
      </c>
      <c r="B292" s="114" t="s">
        <v>252</v>
      </c>
      <c r="C292" s="115" t="s">
        <v>806</v>
      </c>
      <c r="D292" s="116" t="s">
        <v>807</v>
      </c>
      <c r="E292" s="117">
        <f>'[3]ผูกสูตร Planfin64'!H81</f>
        <v>0</v>
      </c>
      <c r="F292" s="117">
        <f>'[3]ผูกสูตร Planfin64'!I81</f>
        <v>0</v>
      </c>
      <c r="G292" s="117">
        <f>'[3]ผูกสูตร Planfin64'!J81</f>
        <v>0</v>
      </c>
      <c r="H292" s="117">
        <f>'[3]ผูกสูตร Planfin64'!K81</f>
        <v>0</v>
      </c>
      <c r="I292" s="117">
        <f>'[3]ผูกสูตร Planfin64'!L81</f>
        <v>1500000</v>
      </c>
      <c r="J292" s="117">
        <f>'[3]ผูกสูตร Planfin64'!M81</f>
        <v>0</v>
      </c>
      <c r="K292" s="117">
        <f>'[3]ผูกสูตร Planfin64'!N81</f>
        <v>0</v>
      </c>
      <c r="L292" s="117">
        <f>'[3]ผูกสูตร Planfin64'!O81</f>
        <v>0</v>
      </c>
      <c r="M292" s="117">
        <f>'[3]ผูกสูตร Planfin64'!P81</f>
        <v>0</v>
      </c>
      <c r="N292" s="117">
        <f>'[3]ผูกสูตร Planfin64'!Q81</f>
        <v>0</v>
      </c>
      <c r="O292" s="117">
        <f>'[3]ผูกสูตร Planfin64'!R81</f>
        <v>0</v>
      </c>
      <c r="P292" s="117">
        <f>'[3]ผูกสูตร Planfin64'!S81</f>
        <v>0</v>
      </c>
      <c r="Q292" s="117">
        <f>'[3]ผูกสูตร Planfin64'!T81</f>
        <v>0</v>
      </c>
      <c r="R292" s="117">
        <f>'[3]ผูกสูตร Planfin64'!U81</f>
        <v>0</v>
      </c>
      <c r="S292" s="117">
        <f>'[3]ผูกสูตร Planfin64'!V81</f>
        <v>0</v>
      </c>
      <c r="T292" s="117">
        <f>'[3]ผูกสูตร Planfin64'!W81</f>
        <v>0</v>
      </c>
      <c r="U292" s="117">
        <f>'[3]ผูกสูตร Planfin64'!X81</f>
        <v>0</v>
      </c>
      <c r="V292" s="117">
        <f>'[3]ผูกสูตร Planfin64'!Y81</f>
        <v>6914.47</v>
      </c>
      <c r="W292" s="117">
        <f>'[3]ผูกสูตร Planfin64'!Z81</f>
        <v>0</v>
      </c>
      <c r="X292" s="117">
        <f>'[3]ผูกสูตร Planfin64'!AA81</f>
        <v>255661.81</v>
      </c>
      <c r="Y292" s="117">
        <f>'[3]ผูกสูตร Planfin64'!AB81</f>
        <v>0</v>
      </c>
      <c r="Z292" s="117">
        <f>'[3]ผูกสูตร Planfin64'!AC81</f>
        <v>0</v>
      </c>
      <c r="AA292" s="117">
        <f>'[3]ผูกสูตร Planfin64'!AD81</f>
        <v>0</v>
      </c>
      <c r="AB292" s="117">
        <f>'[3]ผูกสูตร Planfin64'!AE81</f>
        <v>557030.86</v>
      </c>
      <c r="AC292" s="117">
        <f>'[3]ผูกสูตร Planfin64'!AF81</f>
        <v>0</v>
      </c>
      <c r="AD292" s="117">
        <f>'[3]ผูกสูตร Planfin64'!AG81</f>
        <v>0</v>
      </c>
      <c r="AE292" s="117">
        <f>'[3]ผูกสูตร Planfin64'!AH81</f>
        <v>131594</v>
      </c>
      <c r="AF292" s="117">
        <f>'[3]ผูกสูตร Planfin64'!AI81</f>
        <v>3594949.75</v>
      </c>
      <c r="AG292" s="117">
        <f>'[3]ผูกสูตร Planfin64'!AJ81</f>
        <v>39215.75</v>
      </c>
      <c r="AH292" s="117">
        <f>'[3]ผูกสูตร Planfin64'!AK81</f>
        <v>0</v>
      </c>
      <c r="AI292" s="117">
        <f>'[3]ผูกสูตร Planfin64'!AL81</f>
        <v>606</v>
      </c>
      <c r="AJ292" s="117">
        <f>'[3]ผูกสูตร Planfin64'!AM81</f>
        <v>0</v>
      </c>
      <c r="AK292" s="117">
        <f>'[3]ผูกสูตร Planfin64'!AN81</f>
        <v>0</v>
      </c>
      <c r="AL292" s="117">
        <f>'[3]ผูกสูตร Planfin64'!AO81</f>
        <v>0</v>
      </c>
      <c r="AM292" s="117">
        <f>'[3]ผูกสูตร Planfin64'!AP81</f>
        <v>0</v>
      </c>
      <c r="AN292" s="117">
        <f>'[3]ผูกสูตร Planfin64'!AQ81</f>
        <v>0</v>
      </c>
      <c r="AO292" s="117">
        <f>'[3]ผูกสูตร Planfin64'!AR81</f>
        <v>599</v>
      </c>
      <c r="AP292" s="117">
        <f>'[3]ผูกสูตร Planfin64'!AS81</f>
        <v>0</v>
      </c>
      <c r="AQ292" s="117">
        <f>'[3]ผูกสูตร Planfin64'!AT81</f>
        <v>0</v>
      </c>
      <c r="AR292" s="117">
        <f>'[3]ผูกสูตร Planfin64'!AU81</f>
        <v>0</v>
      </c>
      <c r="AS292" s="117">
        <f>'[3]ผูกสูตร Planfin64'!AV81</f>
        <v>0</v>
      </c>
      <c r="AT292" s="117">
        <f>'[3]ผูกสูตร Planfin64'!AW81</f>
        <v>0</v>
      </c>
      <c r="AU292" s="117">
        <f>'[3]ผูกสูตร Planfin64'!AX81</f>
        <v>0</v>
      </c>
      <c r="AV292" s="117">
        <f>'[3]ผูกสูตร Planfin64'!AY81</f>
        <v>0</v>
      </c>
      <c r="AW292" s="117">
        <f>'[3]ผูกสูตร Planfin64'!AZ81</f>
        <v>0</v>
      </c>
      <c r="AX292" s="117">
        <f>'[3]ผูกสูตร Planfin64'!BA81</f>
        <v>0</v>
      </c>
      <c r="AY292" s="117">
        <f>'[3]ผูกสูตร Planfin64'!BB81</f>
        <v>0</v>
      </c>
      <c r="AZ292" s="117">
        <f>'[3]ผูกสูตร Planfin64'!BC81</f>
        <v>0</v>
      </c>
      <c r="BA292" s="117">
        <f>'[3]ผูกสูตร Planfin64'!BD81</f>
        <v>0</v>
      </c>
      <c r="BB292" s="117">
        <f>'[3]ผูกสูตร Planfin64'!BE81</f>
        <v>0</v>
      </c>
      <c r="BC292" s="117">
        <f>'[3]ผูกสูตร Planfin64'!BF81</f>
        <v>0</v>
      </c>
      <c r="BD292" s="117">
        <f>'[3]ผูกสูตร Planfin64'!BG81</f>
        <v>0</v>
      </c>
      <c r="BE292" s="117">
        <f>'[3]ผูกสูตร Planfin64'!BH81</f>
        <v>0</v>
      </c>
      <c r="BF292" s="117">
        <f>'[3]ผูกสูตร Planfin64'!BI81</f>
        <v>0</v>
      </c>
      <c r="BG292" s="117">
        <f>'[3]ผูกสูตร Planfin64'!BJ81</f>
        <v>0</v>
      </c>
      <c r="BH292" s="117">
        <f>'[3]ผูกสูตร Planfin64'!BK81</f>
        <v>0</v>
      </c>
      <c r="BI292" s="117">
        <f>'[3]ผูกสูตร Planfin64'!BL81</f>
        <v>0</v>
      </c>
      <c r="BJ292" s="117">
        <f>'[3]ผูกสูตร Planfin64'!BM81</f>
        <v>710700</v>
      </c>
      <c r="BK292" s="117">
        <f>'[3]ผูกสูตร Planfin64'!BN81</f>
        <v>202944.03</v>
      </c>
      <c r="BL292" s="117">
        <f>'[3]ผูกสูตร Planfin64'!BO81</f>
        <v>6444</v>
      </c>
      <c r="BM292" s="117">
        <f>'[3]ผูกสูตร Planfin64'!BP81</f>
        <v>0</v>
      </c>
      <c r="BN292" s="117">
        <f>'[3]ผูกสูตร Planfin64'!BQ81</f>
        <v>0</v>
      </c>
      <c r="BO292" s="117">
        <f>'[3]ผูกสูตร Planfin64'!BR81</f>
        <v>0</v>
      </c>
      <c r="BP292" s="117">
        <f>'[3]ผูกสูตร Planfin64'!BS81</f>
        <v>0</v>
      </c>
      <c r="BQ292" s="117">
        <f>'[3]ผูกสูตร Planfin64'!BT81</f>
        <v>0</v>
      </c>
      <c r="BR292" s="117">
        <f>'[3]ผูกสูตร Planfin64'!BU81</f>
        <v>0</v>
      </c>
      <c r="BS292" s="117">
        <f>'[3]ผูกสูตร Planfin64'!BV81</f>
        <v>0</v>
      </c>
      <c r="BT292" s="117">
        <f>'[3]ผูกสูตร Planfin64'!BW81</f>
        <v>0</v>
      </c>
      <c r="BU292" s="117">
        <f>'[3]ผูกสูตร Planfin64'!BX81</f>
        <v>0</v>
      </c>
      <c r="BV292" s="117">
        <f>'[3]ผูกสูตร Planfin64'!BY81</f>
        <v>0</v>
      </c>
      <c r="BW292" s="117">
        <f>'[3]ผูกสูตร Planfin64'!BZ81</f>
        <v>0</v>
      </c>
      <c r="BX292" s="117">
        <f>'[3]ผูกสูตร Planfin64'!CA81</f>
        <v>0</v>
      </c>
      <c r="BY292" s="117">
        <f>'[3]ผูกสูตร Planfin64'!CB81</f>
        <v>0</v>
      </c>
      <c r="BZ292" s="118">
        <f t="shared" si="14"/>
        <v>7006659.6700000009</v>
      </c>
    </row>
    <row r="293" spans="1:78" ht="21.75" customHeight="1">
      <c r="A293" s="113" t="s">
        <v>724</v>
      </c>
      <c r="B293" s="114" t="s">
        <v>252</v>
      </c>
      <c r="C293" s="115" t="s">
        <v>808</v>
      </c>
      <c r="D293" s="116" t="s">
        <v>809</v>
      </c>
      <c r="E293" s="117">
        <f>'[3]ผูกสูตร Planfin64'!H84</f>
        <v>0</v>
      </c>
      <c r="F293" s="117">
        <f>'[3]ผูกสูตร Planfin64'!I84</f>
        <v>0</v>
      </c>
      <c r="G293" s="117">
        <f>'[3]ผูกสูตร Planfin64'!J84</f>
        <v>0</v>
      </c>
      <c r="H293" s="117">
        <f>'[3]ผูกสูตร Planfin64'!K84</f>
        <v>0</v>
      </c>
      <c r="I293" s="117">
        <f>'[3]ผูกสูตร Planfin64'!L84</f>
        <v>0</v>
      </c>
      <c r="J293" s="117">
        <f>'[3]ผูกสูตร Planfin64'!M84</f>
        <v>0</v>
      </c>
      <c r="K293" s="117">
        <f>'[3]ผูกสูตร Planfin64'!N84</f>
        <v>0</v>
      </c>
      <c r="L293" s="117">
        <f>'[3]ผูกสูตร Planfin64'!O84</f>
        <v>0</v>
      </c>
      <c r="M293" s="117">
        <f>'[3]ผูกสูตร Planfin64'!P84</f>
        <v>0</v>
      </c>
      <c r="N293" s="117">
        <f>'[3]ผูกสูตร Planfin64'!Q84</f>
        <v>0</v>
      </c>
      <c r="O293" s="117">
        <f>'[3]ผูกสูตร Planfin64'!R84</f>
        <v>-2737</v>
      </c>
      <c r="P293" s="117">
        <f>'[3]ผูกสูตร Planfin64'!S84</f>
        <v>0</v>
      </c>
      <c r="Q293" s="117">
        <f>'[3]ผูกสูตร Planfin64'!T84</f>
        <v>0</v>
      </c>
      <c r="R293" s="117">
        <f>'[3]ผูกสูตร Planfin64'!U84</f>
        <v>0</v>
      </c>
      <c r="S293" s="117">
        <f>'[3]ผูกสูตร Planfin64'!V84</f>
        <v>0</v>
      </c>
      <c r="T293" s="117">
        <f>'[3]ผูกสูตร Planfin64'!W84</f>
        <v>0</v>
      </c>
      <c r="U293" s="117">
        <f>'[3]ผูกสูตร Planfin64'!X84</f>
        <v>0</v>
      </c>
      <c r="V293" s="117">
        <f>'[3]ผูกสูตร Planfin64'!Y84</f>
        <v>-953</v>
      </c>
      <c r="W293" s="117">
        <f>'[3]ผูกสูตร Planfin64'!Z84</f>
        <v>0</v>
      </c>
      <c r="X293" s="117">
        <f>'[3]ผูกสูตร Planfin64'!AA84</f>
        <v>0</v>
      </c>
      <c r="Y293" s="117">
        <f>'[3]ผูกสูตร Planfin64'!AB84</f>
        <v>0</v>
      </c>
      <c r="Z293" s="117">
        <f>'[3]ผูกสูตร Planfin64'!AC84</f>
        <v>0</v>
      </c>
      <c r="AA293" s="117">
        <f>'[3]ผูกสูตร Planfin64'!AD84</f>
        <v>0</v>
      </c>
      <c r="AB293" s="117">
        <f>'[3]ผูกสูตร Planfin64'!AE84</f>
        <v>0</v>
      </c>
      <c r="AC293" s="117">
        <f>'[3]ผูกสูตร Planfin64'!AF84</f>
        <v>0</v>
      </c>
      <c r="AD293" s="117">
        <f>'[3]ผูกสูตร Planfin64'!AG84</f>
        <v>-334687</v>
      </c>
      <c r="AE293" s="117">
        <f>'[3]ผูกสูตร Planfin64'!AH84</f>
        <v>0</v>
      </c>
      <c r="AF293" s="117">
        <f>'[3]ผูกสูตร Planfin64'!AI84</f>
        <v>-2187189.12</v>
      </c>
      <c r="AG293" s="117">
        <f>'[3]ผูกสูตร Planfin64'!AJ84</f>
        <v>0</v>
      </c>
      <c r="AH293" s="117">
        <f>'[3]ผูกสูตร Planfin64'!AK84</f>
        <v>36874.230000000003</v>
      </c>
      <c r="AI293" s="117">
        <f>'[3]ผูกสูตร Planfin64'!AL84</f>
        <v>-148040.42000000001</v>
      </c>
      <c r="AJ293" s="117">
        <f>'[3]ผูกสูตร Planfin64'!AM84</f>
        <v>-6214</v>
      </c>
      <c r="AK293" s="117">
        <f>'[3]ผูกสูตร Planfin64'!AN84</f>
        <v>0</v>
      </c>
      <c r="AL293" s="117">
        <f>'[3]ผูกสูตร Planfin64'!AO84</f>
        <v>-175746.5</v>
      </c>
      <c r="AM293" s="117">
        <f>'[3]ผูกสูตร Planfin64'!AP84</f>
        <v>0</v>
      </c>
      <c r="AN293" s="117">
        <f>'[3]ผูกสูตร Planfin64'!AQ84</f>
        <v>0</v>
      </c>
      <c r="AO293" s="117">
        <f>'[3]ผูกสูตร Planfin64'!AR84</f>
        <v>0</v>
      </c>
      <c r="AP293" s="117">
        <f>'[3]ผูกสูตร Planfin64'!AS84</f>
        <v>216.75</v>
      </c>
      <c r="AQ293" s="117">
        <f>'[3]ผูกสูตร Planfin64'!AT84</f>
        <v>-144013.5</v>
      </c>
      <c r="AR293" s="117">
        <f>'[3]ผูกสูตร Planfin64'!AU84</f>
        <v>0</v>
      </c>
      <c r="AS293" s="117">
        <f>'[3]ผูกสูตร Planfin64'!AV84</f>
        <v>0</v>
      </c>
      <c r="AT293" s="117">
        <f>'[3]ผูกสูตร Planfin64'!AW84</f>
        <v>0</v>
      </c>
      <c r="AU293" s="117">
        <f>'[3]ผูกสูตร Planfin64'!AX84</f>
        <v>0</v>
      </c>
      <c r="AV293" s="117">
        <f>'[3]ผูกสูตร Planfin64'!AY84</f>
        <v>-1174091.6599999999</v>
      </c>
      <c r="AW293" s="117">
        <f>'[3]ผูกสูตร Planfin64'!AZ84</f>
        <v>0</v>
      </c>
      <c r="AX293" s="117">
        <f>'[3]ผูกสูตร Planfin64'!BA84</f>
        <v>0</v>
      </c>
      <c r="AY293" s="117">
        <f>'[3]ผูกสูตร Planfin64'!BB84</f>
        <v>-127789</v>
      </c>
      <c r="AZ293" s="117">
        <f>'[3]ผูกสูตร Planfin64'!BC84</f>
        <v>0</v>
      </c>
      <c r="BA293" s="117">
        <f>'[3]ผูกสูตร Planfin64'!BD84</f>
        <v>-2241.6</v>
      </c>
      <c r="BB293" s="117">
        <f>'[3]ผูกสูตร Planfin64'!BE84</f>
        <v>0</v>
      </c>
      <c r="BC293" s="117">
        <f>'[3]ผูกสูตร Planfin64'!BF84</f>
        <v>0</v>
      </c>
      <c r="BD293" s="117">
        <f>'[3]ผูกสูตร Planfin64'!BG84</f>
        <v>0</v>
      </c>
      <c r="BE293" s="117">
        <f>'[3]ผูกสูตร Planfin64'!BH84</f>
        <v>0</v>
      </c>
      <c r="BF293" s="117">
        <f>'[3]ผูกสูตร Planfin64'!BI84</f>
        <v>-80942</v>
      </c>
      <c r="BG293" s="117">
        <f>'[3]ผูกสูตร Planfin64'!BJ84</f>
        <v>0</v>
      </c>
      <c r="BH293" s="117">
        <f>'[3]ผูกสูตร Planfin64'!BK84</f>
        <v>0</v>
      </c>
      <c r="BI293" s="117">
        <f>'[3]ผูกสูตร Planfin64'!BL84</f>
        <v>0</v>
      </c>
      <c r="BJ293" s="117">
        <f>'[3]ผูกสูตร Planfin64'!BM84</f>
        <v>-157486.25</v>
      </c>
      <c r="BK293" s="117">
        <f>'[3]ผูกสูตร Planfin64'!BN84</f>
        <v>-388617</v>
      </c>
      <c r="BL293" s="117">
        <f>'[3]ผูกสูตร Planfin64'!BO84</f>
        <v>-5521</v>
      </c>
      <c r="BM293" s="117">
        <f>'[3]ผูกสูตร Planfin64'!BP84</f>
        <v>0</v>
      </c>
      <c r="BN293" s="117">
        <f>'[3]ผูกสูตร Planfin64'!BQ84</f>
        <v>-80571.820000000007</v>
      </c>
      <c r="BO293" s="117">
        <f>'[3]ผูกสูตร Planfin64'!BR84</f>
        <v>-12970.58</v>
      </c>
      <c r="BP293" s="117">
        <f>'[3]ผูกสูตร Planfin64'!BS84</f>
        <v>0</v>
      </c>
      <c r="BQ293" s="117">
        <f>'[3]ผูกสูตร Planfin64'!BT84</f>
        <v>-466149.33</v>
      </c>
      <c r="BR293" s="117">
        <f>'[3]ผูกสูตร Planfin64'!BU84</f>
        <v>0</v>
      </c>
      <c r="BS293" s="117">
        <f>'[3]ผูกสูตร Planfin64'!BV84</f>
        <v>0</v>
      </c>
      <c r="BT293" s="117">
        <f>'[3]ผูกสูตร Planfin64'!BW84</f>
        <v>0</v>
      </c>
      <c r="BU293" s="117">
        <f>'[3]ผูกสูตร Planfin64'!BX84</f>
        <v>0</v>
      </c>
      <c r="BV293" s="117">
        <f>'[3]ผูกสูตร Planfin64'!BY84</f>
        <v>0</v>
      </c>
      <c r="BW293" s="117">
        <f>'[3]ผูกสูตร Planfin64'!BZ84</f>
        <v>0</v>
      </c>
      <c r="BX293" s="117">
        <f>'[3]ผูกสูตร Planfin64'!CA84</f>
        <v>0</v>
      </c>
      <c r="BY293" s="117">
        <f>'[3]ผูกสูตร Planfin64'!CB84</f>
        <v>0</v>
      </c>
      <c r="BZ293" s="118">
        <f t="shared" si="14"/>
        <v>-5458869.7999999998</v>
      </c>
    </row>
    <row r="294" spans="1:78" ht="21.75" customHeight="1">
      <c r="A294" s="113" t="s">
        <v>724</v>
      </c>
      <c r="B294" s="114" t="s">
        <v>252</v>
      </c>
      <c r="C294" s="115" t="s">
        <v>810</v>
      </c>
      <c r="D294" s="116" t="s">
        <v>811</v>
      </c>
      <c r="E294" s="117">
        <f>'[3]ผูกสูตร Planfin64'!H85</f>
        <v>-28308.12</v>
      </c>
      <c r="F294" s="117">
        <f>'[3]ผูกสูตร Planfin64'!I85</f>
        <v>0</v>
      </c>
      <c r="G294" s="117">
        <f>'[3]ผูกสูตร Planfin64'!J85</f>
        <v>0</v>
      </c>
      <c r="H294" s="117">
        <f>'[3]ผูกสูตร Planfin64'!K85</f>
        <v>0</v>
      </c>
      <c r="I294" s="117">
        <f>'[3]ผูกสูตร Planfin64'!L85</f>
        <v>0</v>
      </c>
      <c r="J294" s="117">
        <f>'[3]ผูกสูตร Planfin64'!M85</f>
        <v>0</v>
      </c>
      <c r="K294" s="117">
        <f>'[3]ผูกสูตร Planfin64'!N85</f>
        <v>0</v>
      </c>
      <c r="L294" s="117">
        <f>'[3]ผูกสูตร Planfin64'!O85</f>
        <v>0</v>
      </c>
      <c r="M294" s="117">
        <f>'[3]ผูกสูตร Planfin64'!P85</f>
        <v>0</v>
      </c>
      <c r="N294" s="117">
        <f>'[3]ผูกสูตร Planfin64'!Q85</f>
        <v>0</v>
      </c>
      <c r="O294" s="117">
        <f>'[3]ผูกสูตร Planfin64'!R85</f>
        <v>0</v>
      </c>
      <c r="P294" s="117">
        <f>'[3]ผูกสูตร Planfin64'!S85</f>
        <v>0</v>
      </c>
      <c r="Q294" s="117">
        <f>'[3]ผูกสูตร Planfin64'!T85</f>
        <v>0</v>
      </c>
      <c r="R294" s="117">
        <f>'[3]ผูกสูตร Planfin64'!U85</f>
        <v>0</v>
      </c>
      <c r="S294" s="117">
        <f>'[3]ผูกสูตร Planfin64'!V85</f>
        <v>0</v>
      </c>
      <c r="T294" s="117">
        <f>'[3]ผูกสูตร Planfin64'!W85</f>
        <v>0</v>
      </c>
      <c r="U294" s="117">
        <f>'[3]ผูกสูตร Planfin64'!X85</f>
        <v>0</v>
      </c>
      <c r="V294" s="117">
        <f>'[3]ผูกสูตร Planfin64'!Y85</f>
        <v>0</v>
      </c>
      <c r="W294" s="117">
        <f>'[3]ผูกสูตร Planfin64'!Z85</f>
        <v>0</v>
      </c>
      <c r="X294" s="117">
        <f>'[3]ผูกสูตร Planfin64'!AA85</f>
        <v>0</v>
      </c>
      <c r="Y294" s="117">
        <f>'[3]ผูกสูตร Planfin64'!AB85</f>
        <v>0</v>
      </c>
      <c r="Z294" s="117">
        <f>'[3]ผูกสูตร Planfin64'!AC85</f>
        <v>0</v>
      </c>
      <c r="AA294" s="117">
        <f>'[3]ผูกสูตร Planfin64'!AD85</f>
        <v>0</v>
      </c>
      <c r="AB294" s="117">
        <f>'[3]ผูกสูตร Planfin64'!AE85</f>
        <v>0</v>
      </c>
      <c r="AC294" s="117">
        <f>'[3]ผูกสูตร Planfin64'!AF85</f>
        <v>0</v>
      </c>
      <c r="AD294" s="117">
        <f>'[3]ผูกสูตร Planfin64'!AG85</f>
        <v>-74192</v>
      </c>
      <c r="AE294" s="117">
        <f>'[3]ผูกสูตร Planfin64'!AH85</f>
        <v>0</v>
      </c>
      <c r="AF294" s="117">
        <f>'[3]ผูกสูตร Planfin64'!AI85</f>
        <v>-11498178.460000001</v>
      </c>
      <c r="AG294" s="117">
        <f>'[3]ผูกสูตร Planfin64'!AJ85</f>
        <v>0</v>
      </c>
      <c r="AH294" s="117">
        <f>'[3]ผูกสูตร Planfin64'!AK85</f>
        <v>0</v>
      </c>
      <c r="AI294" s="117">
        <f>'[3]ผูกสูตร Planfin64'!AL85</f>
        <v>5484.46</v>
      </c>
      <c r="AJ294" s="117">
        <f>'[3]ผูกสูตร Planfin64'!AM85</f>
        <v>-3864</v>
      </c>
      <c r="AK294" s="117">
        <f>'[3]ผูกสูตร Planfin64'!AN85</f>
        <v>0</v>
      </c>
      <c r="AL294" s="117">
        <f>'[3]ผูกสูตร Planfin64'!AO85</f>
        <v>-104823.51</v>
      </c>
      <c r="AM294" s="117">
        <f>'[3]ผูกสูตร Planfin64'!AP85</f>
        <v>0</v>
      </c>
      <c r="AN294" s="117">
        <f>'[3]ผูกสูตร Planfin64'!AQ85</f>
        <v>0</v>
      </c>
      <c r="AO294" s="117">
        <f>'[3]ผูกสูตร Planfin64'!AR85</f>
        <v>0</v>
      </c>
      <c r="AP294" s="117">
        <f>'[3]ผูกสูตร Planfin64'!AS85</f>
        <v>0</v>
      </c>
      <c r="AQ294" s="117">
        <f>'[3]ผูกสูตร Planfin64'!AT85</f>
        <v>-54161.34</v>
      </c>
      <c r="AR294" s="117">
        <f>'[3]ผูกสูตร Planfin64'!AU85</f>
        <v>-875427.54</v>
      </c>
      <c r="AS294" s="117">
        <f>'[3]ผูกสูตร Planfin64'!AV85</f>
        <v>0</v>
      </c>
      <c r="AT294" s="117">
        <f>'[3]ผูกสูตร Planfin64'!AW85</f>
        <v>0</v>
      </c>
      <c r="AU294" s="117">
        <f>'[3]ผูกสูตร Planfin64'!AX85</f>
        <v>0</v>
      </c>
      <c r="AV294" s="117">
        <f>'[3]ผูกสูตร Planfin64'!AY85</f>
        <v>-125212</v>
      </c>
      <c r="AW294" s="117">
        <f>'[3]ผูกสูตร Planfin64'!AZ85</f>
        <v>0</v>
      </c>
      <c r="AX294" s="117">
        <f>'[3]ผูกสูตร Planfin64'!BA85</f>
        <v>0</v>
      </c>
      <c r="AY294" s="117">
        <f>'[3]ผูกสูตร Planfin64'!BB85</f>
        <v>-605304.62</v>
      </c>
      <c r="AZ294" s="117">
        <f>'[3]ผูกสูตร Planfin64'!BC85</f>
        <v>0</v>
      </c>
      <c r="BA294" s="117">
        <f>'[3]ผูกสูตร Planfin64'!BD85</f>
        <v>0</v>
      </c>
      <c r="BB294" s="117">
        <f>'[3]ผูกสูตร Planfin64'!BE85</f>
        <v>0</v>
      </c>
      <c r="BC294" s="117">
        <f>'[3]ผูกสูตร Planfin64'!BF85</f>
        <v>0</v>
      </c>
      <c r="BD294" s="117">
        <f>'[3]ผูกสูตร Planfin64'!BG85</f>
        <v>0</v>
      </c>
      <c r="BE294" s="117">
        <f>'[3]ผูกสูตร Planfin64'!BH85</f>
        <v>0</v>
      </c>
      <c r="BF294" s="117">
        <f>'[3]ผูกสูตร Planfin64'!BI85</f>
        <v>0</v>
      </c>
      <c r="BG294" s="117">
        <f>'[3]ผูกสูตร Planfin64'!BJ85</f>
        <v>0</v>
      </c>
      <c r="BH294" s="117">
        <f>'[3]ผูกสูตร Planfin64'!BK85</f>
        <v>0</v>
      </c>
      <c r="BI294" s="117">
        <f>'[3]ผูกสูตร Planfin64'!BL85</f>
        <v>0</v>
      </c>
      <c r="BJ294" s="117">
        <f>'[3]ผูกสูตร Planfin64'!BM85</f>
        <v>-643061.25</v>
      </c>
      <c r="BK294" s="117">
        <f>'[3]ผูกสูตร Planfin64'!BN85</f>
        <v>-2067839</v>
      </c>
      <c r="BL294" s="117">
        <f>'[3]ผูกสูตร Planfin64'!BO85</f>
        <v>0</v>
      </c>
      <c r="BM294" s="117">
        <f>'[3]ผูกสูตร Planfin64'!BP85</f>
        <v>0</v>
      </c>
      <c r="BN294" s="117">
        <f>'[3]ผูกสูตร Planfin64'!BQ85</f>
        <v>0</v>
      </c>
      <c r="BO294" s="117">
        <f>'[3]ผูกสูตร Planfin64'!BR85</f>
        <v>-2884</v>
      </c>
      <c r="BP294" s="117">
        <f>'[3]ผูกสูตร Planfin64'!BS85</f>
        <v>0</v>
      </c>
      <c r="BQ294" s="117">
        <f>'[3]ผูกสูตร Planfin64'!BT85</f>
        <v>-3277436.19</v>
      </c>
      <c r="BR294" s="117">
        <f>'[3]ผูกสูตร Planfin64'!BU85</f>
        <v>0</v>
      </c>
      <c r="BS294" s="117">
        <f>'[3]ผูกสูตร Planfin64'!BV85</f>
        <v>0</v>
      </c>
      <c r="BT294" s="117">
        <f>'[3]ผูกสูตร Planfin64'!BW85</f>
        <v>0</v>
      </c>
      <c r="BU294" s="117">
        <f>'[3]ผูกสูตร Planfin64'!BX85</f>
        <v>0</v>
      </c>
      <c r="BV294" s="117">
        <f>'[3]ผูกสูตร Planfin64'!BY85</f>
        <v>-3585</v>
      </c>
      <c r="BW294" s="117">
        <f>'[3]ผูกสูตร Planfin64'!BZ85</f>
        <v>0</v>
      </c>
      <c r="BX294" s="117">
        <f>'[3]ผูกสูตร Planfin64'!CA85</f>
        <v>0</v>
      </c>
      <c r="BY294" s="117">
        <f>'[3]ผูกสูตร Planfin64'!CB85</f>
        <v>0</v>
      </c>
      <c r="BZ294" s="118">
        <f t="shared" si="14"/>
        <v>-19358792.569999997</v>
      </c>
    </row>
    <row r="295" spans="1:78" ht="21.75" customHeight="1">
      <c r="A295" s="113" t="s">
        <v>724</v>
      </c>
      <c r="B295" s="114" t="s">
        <v>252</v>
      </c>
      <c r="C295" s="115" t="s">
        <v>812</v>
      </c>
      <c r="D295" s="116" t="s">
        <v>813</v>
      </c>
      <c r="E295" s="117">
        <f>'[3]ผูกสูตร Planfin64'!H87</f>
        <v>-151310.46</v>
      </c>
      <c r="F295" s="117">
        <f>'[3]ผูกสูตร Planfin64'!I87</f>
        <v>0</v>
      </c>
      <c r="G295" s="117">
        <f>'[3]ผูกสูตร Planfin64'!J87</f>
        <v>0</v>
      </c>
      <c r="H295" s="117">
        <f>'[3]ผูกสูตร Planfin64'!K87</f>
        <v>0</v>
      </c>
      <c r="I295" s="117">
        <f>'[3]ผูกสูตร Planfin64'!L87</f>
        <v>0</v>
      </c>
      <c r="J295" s="117">
        <f>'[3]ผูกสูตร Planfin64'!M87</f>
        <v>0</v>
      </c>
      <c r="K295" s="117">
        <f>'[3]ผูกสูตร Planfin64'!N87</f>
        <v>-4098869.47</v>
      </c>
      <c r="L295" s="117">
        <f>'[3]ผูกสูตร Planfin64'!O87</f>
        <v>-111844.65</v>
      </c>
      <c r="M295" s="117">
        <f>'[3]ผูกสูตร Planfin64'!P87</f>
        <v>0</v>
      </c>
      <c r="N295" s="117">
        <f>'[3]ผูกสูตร Planfin64'!Q87</f>
        <v>-281009.65999999997</v>
      </c>
      <c r="O295" s="117">
        <f>'[3]ผูกสูตร Planfin64'!R87</f>
        <v>-1773.28</v>
      </c>
      <c r="P295" s="117">
        <f>'[3]ผูกสูตร Planfin64'!S87</f>
        <v>0</v>
      </c>
      <c r="Q295" s="117">
        <f>'[3]ผูกสูตร Planfin64'!T87</f>
        <v>0</v>
      </c>
      <c r="R295" s="117">
        <f>'[3]ผูกสูตร Planfin64'!U87</f>
        <v>0</v>
      </c>
      <c r="S295" s="117">
        <f>'[3]ผูกสูตร Planfin64'!V87</f>
        <v>0</v>
      </c>
      <c r="T295" s="117">
        <f>'[3]ผูกสูตร Planfin64'!W87</f>
        <v>0</v>
      </c>
      <c r="U295" s="117">
        <f>'[3]ผูกสูตร Planfin64'!X87</f>
        <v>0</v>
      </c>
      <c r="V295" s="117">
        <f>'[3]ผูกสูตร Planfin64'!Y87</f>
        <v>-349073</v>
      </c>
      <c r="W295" s="117">
        <f>'[3]ผูกสูตร Planfin64'!Z87</f>
        <v>-1292916.1499999999</v>
      </c>
      <c r="X295" s="117">
        <f>'[3]ผูกสูตร Planfin64'!AA87</f>
        <v>-388516.23</v>
      </c>
      <c r="Y295" s="117">
        <f>'[3]ผูกสูตร Planfin64'!AB87</f>
        <v>-8370.43</v>
      </c>
      <c r="Z295" s="117">
        <f>'[3]ผูกสูตร Planfin64'!AC87</f>
        <v>0</v>
      </c>
      <c r="AA295" s="117">
        <f>'[3]ผูกสูตร Planfin64'!AD87</f>
        <v>0</v>
      </c>
      <c r="AB295" s="117">
        <f>'[3]ผูกสูตร Planfin64'!AE87</f>
        <v>0</v>
      </c>
      <c r="AC295" s="117">
        <f>'[3]ผูกสูตร Planfin64'!AF87</f>
        <v>0</v>
      </c>
      <c r="AD295" s="117">
        <f>'[3]ผูกสูตร Planfin64'!AG87</f>
        <v>0</v>
      </c>
      <c r="AE295" s="117">
        <f>'[3]ผูกสูตร Planfin64'!AH87</f>
        <v>0</v>
      </c>
      <c r="AF295" s="117">
        <f>'[3]ผูกสูตร Planfin64'!AI87</f>
        <v>-3661094.58</v>
      </c>
      <c r="AG295" s="117">
        <f>'[3]ผูกสูตร Planfin64'!AJ87</f>
        <v>-67425.77</v>
      </c>
      <c r="AH295" s="117">
        <f>'[3]ผูกสูตร Planfin64'!AK87</f>
        <v>0</v>
      </c>
      <c r="AI295" s="117">
        <f>'[3]ผูกสูตร Planfin64'!AL87</f>
        <v>-16107.06</v>
      </c>
      <c r="AJ295" s="117">
        <f>'[3]ผูกสูตร Planfin64'!AM87</f>
        <v>0</v>
      </c>
      <c r="AK295" s="117">
        <f>'[3]ผูกสูตร Planfin64'!AN87</f>
        <v>0</v>
      </c>
      <c r="AL295" s="117">
        <f>'[3]ผูกสูตร Planfin64'!AO87</f>
        <v>-33058.93</v>
      </c>
      <c r="AM295" s="117">
        <f>'[3]ผูกสูตร Planfin64'!AP87</f>
        <v>-34758.81</v>
      </c>
      <c r="AN295" s="117">
        <f>'[3]ผูกสูตร Planfin64'!AQ87</f>
        <v>-99916.06</v>
      </c>
      <c r="AO295" s="117">
        <f>'[3]ผูกสูตร Planfin64'!AR87</f>
        <v>-7669.93</v>
      </c>
      <c r="AP295" s="117">
        <f>'[3]ผูกสูตร Planfin64'!AS87</f>
        <v>-16148.48</v>
      </c>
      <c r="AQ295" s="117">
        <f>'[3]ผูกสูตร Planfin64'!AT87</f>
        <v>-14544.47</v>
      </c>
      <c r="AR295" s="117">
        <f>'[3]ผูกสูตร Planfin64'!AU87</f>
        <v>-875285.74</v>
      </c>
      <c r="AS295" s="117">
        <f>'[3]ผูกสูตร Planfin64'!AV87</f>
        <v>0</v>
      </c>
      <c r="AT295" s="117">
        <f>'[3]ผูกสูตร Planfin64'!AW87</f>
        <v>-3606.8</v>
      </c>
      <c r="AU295" s="117">
        <f>'[3]ผูกสูตร Planfin64'!AX87</f>
        <v>-595.34</v>
      </c>
      <c r="AV295" s="117">
        <f>'[3]ผูกสูตร Planfin64'!AY87</f>
        <v>-4543.28</v>
      </c>
      <c r="AW295" s="117">
        <f>'[3]ผูกสูตร Planfin64'!AZ87</f>
        <v>0</v>
      </c>
      <c r="AX295" s="117">
        <f>'[3]ผูกสูตร Planfin64'!BA87</f>
        <v>0</v>
      </c>
      <c r="AY295" s="117">
        <f>'[3]ผูกสูตร Planfin64'!BB87</f>
        <v>-19998.48</v>
      </c>
      <c r="AZ295" s="117">
        <f>'[3]ผูกสูตร Planfin64'!BC87</f>
        <v>0</v>
      </c>
      <c r="BA295" s="117">
        <f>'[3]ผูกสูตร Planfin64'!BD87</f>
        <v>-11830.65</v>
      </c>
      <c r="BB295" s="117">
        <f>'[3]ผูกสูตร Planfin64'!BE87</f>
        <v>0</v>
      </c>
      <c r="BC295" s="117">
        <f>'[3]ผูกสูตร Planfin64'!BF87</f>
        <v>-6859.06</v>
      </c>
      <c r="BD295" s="117">
        <f>'[3]ผูกสูตร Planfin64'!BG87</f>
        <v>0</v>
      </c>
      <c r="BE295" s="117">
        <f>'[3]ผูกสูตร Planfin64'!BH87</f>
        <v>-3700</v>
      </c>
      <c r="BF295" s="117">
        <f>'[3]ผูกสูตร Planfin64'!BI87</f>
        <v>0</v>
      </c>
      <c r="BG295" s="117">
        <f>'[3]ผูกสูตร Planfin64'!BJ87</f>
        <v>11805.97</v>
      </c>
      <c r="BH295" s="117">
        <f>'[3]ผูกสูตร Planfin64'!BK87</f>
        <v>0</v>
      </c>
      <c r="BI295" s="117">
        <f>'[3]ผูกสูตร Planfin64'!BL87</f>
        <v>0</v>
      </c>
      <c r="BJ295" s="117">
        <f>'[3]ผูกสูตร Planfin64'!BM87</f>
        <v>-21248.98</v>
      </c>
      <c r="BK295" s="117">
        <f>'[3]ผูกสูตร Planfin64'!BN87</f>
        <v>0</v>
      </c>
      <c r="BL295" s="117">
        <f>'[3]ผูกสูตร Planfin64'!BO87</f>
        <v>0</v>
      </c>
      <c r="BM295" s="117">
        <f>'[3]ผูกสูตร Planfin64'!BP87</f>
        <v>0</v>
      </c>
      <c r="BN295" s="117">
        <f>'[3]ผูกสูตร Planfin64'!BQ87</f>
        <v>0</v>
      </c>
      <c r="BO295" s="117">
        <f>'[3]ผูกสูตร Planfin64'!BR87</f>
        <v>0</v>
      </c>
      <c r="BP295" s="117">
        <f>'[3]ผูกสูตร Planfin64'!BS87</f>
        <v>0</v>
      </c>
      <c r="BQ295" s="117">
        <f>'[3]ผูกสูตร Planfin64'!BT87</f>
        <v>-1176403.8999999999</v>
      </c>
      <c r="BR295" s="117">
        <f>'[3]ผูกสูตร Planfin64'!BU87</f>
        <v>0</v>
      </c>
      <c r="BS295" s="117">
        <f>'[3]ผูกสูตร Planfin64'!BV87</f>
        <v>0</v>
      </c>
      <c r="BT295" s="117">
        <f>'[3]ผูกสูตร Planfin64'!BW87</f>
        <v>-13662.3</v>
      </c>
      <c r="BU295" s="117">
        <f>'[3]ผูกสูตร Planfin64'!BX87</f>
        <v>0</v>
      </c>
      <c r="BV295" s="117">
        <f>'[3]ผูกสูตร Planfin64'!BY87</f>
        <v>0</v>
      </c>
      <c r="BW295" s="117">
        <f>'[3]ผูกสูตร Planfin64'!BZ87</f>
        <v>0</v>
      </c>
      <c r="BX295" s="117">
        <f>'[3]ผูกสูตร Planfin64'!CA87</f>
        <v>0</v>
      </c>
      <c r="BY295" s="117">
        <f>'[3]ผูกสูตร Planfin64'!CB87</f>
        <v>0</v>
      </c>
      <c r="BZ295" s="118">
        <f t="shared" si="14"/>
        <v>-12760335.980000006</v>
      </c>
    </row>
    <row r="296" spans="1:78" ht="21.75" customHeight="1">
      <c r="A296" s="113" t="s">
        <v>724</v>
      </c>
      <c r="B296" s="114" t="s">
        <v>252</v>
      </c>
      <c r="C296" s="115" t="s">
        <v>814</v>
      </c>
      <c r="D296" s="116" t="s">
        <v>815</v>
      </c>
      <c r="E296" s="117">
        <f>'[3]ผูกสูตร Planfin64'!H88</f>
        <v>0</v>
      </c>
      <c r="F296" s="117">
        <f>'[3]ผูกสูตร Planfin64'!I88</f>
        <v>0</v>
      </c>
      <c r="G296" s="117">
        <f>'[3]ผูกสูตร Planfin64'!J88</f>
        <v>0</v>
      </c>
      <c r="H296" s="117">
        <f>'[3]ผูกสูตร Planfin64'!K88</f>
        <v>0</v>
      </c>
      <c r="I296" s="117">
        <f>'[3]ผูกสูตร Planfin64'!L88</f>
        <v>0</v>
      </c>
      <c r="J296" s="117">
        <f>'[3]ผูกสูตร Planfin64'!M88</f>
        <v>0</v>
      </c>
      <c r="K296" s="117">
        <f>'[3]ผูกสูตร Planfin64'!N88</f>
        <v>1264965.8899999999</v>
      </c>
      <c r="L296" s="117">
        <f>'[3]ผูกสูตร Planfin64'!O88</f>
        <v>3575.65</v>
      </c>
      <c r="M296" s="117">
        <f>'[3]ผูกสูตร Planfin64'!P88</f>
        <v>0</v>
      </c>
      <c r="N296" s="117">
        <f>'[3]ผูกสูตร Planfin64'!Q88</f>
        <v>534983.61</v>
      </c>
      <c r="O296" s="117">
        <f>'[3]ผูกสูตร Planfin64'!R88</f>
        <v>2101</v>
      </c>
      <c r="P296" s="117">
        <f>'[3]ผูกสูตร Planfin64'!S88</f>
        <v>0</v>
      </c>
      <c r="Q296" s="117">
        <f>'[3]ผูกสูตร Planfin64'!T88</f>
        <v>0</v>
      </c>
      <c r="R296" s="117">
        <f>'[3]ผูกสูตร Planfin64'!U88</f>
        <v>0</v>
      </c>
      <c r="S296" s="117">
        <f>'[3]ผูกสูตร Planfin64'!V88</f>
        <v>0</v>
      </c>
      <c r="T296" s="117">
        <f>'[3]ผูกสูตร Planfin64'!W88</f>
        <v>0</v>
      </c>
      <c r="U296" s="117">
        <f>'[3]ผูกสูตร Planfin64'!X88</f>
        <v>0</v>
      </c>
      <c r="V296" s="117">
        <f>'[3]ผูกสูตร Planfin64'!Y88</f>
        <v>0</v>
      </c>
      <c r="W296" s="117">
        <f>'[3]ผูกสูตร Planfin64'!Z88</f>
        <v>0</v>
      </c>
      <c r="X296" s="117">
        <f>'[3]ผูกสูตร Planfin64'!AA88</f>
        <v>168376.38</v>
      </c>
      <c r="Y296" s="117">
        <f>'[3]ผูกสูตร Planfin64'!AB88</f>
        <v>0</v>
      </c>
      <c r="Z296" s="117">
        <f>'[3]ผูกสูตร Planfin64'!AC88</f>
        <v>0</v>
      </c>
      <c r="AA296" s="117">
        <f>'[3]ผูกสูตร Planfin64'!AD88</f>
        <v>206127.4</v>
      </c>
      <c r="AB296" s="117">
        <f>'[3]ผูกสูตร Planfin64'!AE88</f>
        <v>0</v>
      </c>
      <c r="AC296" s="117">
        <f>'[3]ผูกสูตร Planfin64'!AF88</f>
        <v>0</v>
      </c>
      <c r="AD296" s="117">
        <f>'[3]ผูกสูตร Planfin64'!AG88</f>
        <v>0</v>
      </c>
      <c r="AE296" s="117">
        <f>'[3]ผูกสูตร Planfin64'!AH88</f>
        <v>0</v>
      </c>
      <c r="AF296" s="117">
        <f>'[3]ผูกสูตร Planfin64'!AI88</f>
        <v>1802048.68</v>
      </c>
      <c r="AG296" s="117">
        <f>'[3]ผูกสูตร Planfin64'!AJ88</f>
        <v>1286.0899999999999</v>
      </c>
      <c r="AH296" s="117">
        <f>'[3]ผูกสูตร Planfin64'!AK88</f>
        <v>18547.39</v>
      </c>
      <c r="AI296" s="117">
        <f>'[3]ผูกสูตร Planfin64'!AL88</f>
        <v>463992.36</v>
      </c>
      <c r="AJ296" s="117">
        <f>'[3]ผูกสูตร Planfin64'!AM88</f>
        <v>5275.49</v>
      </c>
      <c r="AK296" s="117">
        <f>'[3]ผูกสูตร Planfin64'!AN88</f>
        <v>3662.58</v>
      </c>
      <c r="AL296" s="117">
        <f>'[3]ผูกสูตร Planfin64'!AO88</f>
        <v>3453.02</v>
      </c>
      <c r="AM296" s="117">
        <f>'[3]ผูกสูตร Planfin64'!AP88</f>
        <v>30575.55</v>
      </c>
      <c r="AN296" s="117">
        <f>'[3]ผูกสูตร Planfin64'!AQ88</f>
        <v>39934.03</v>
      </c>
      <c r="AO296" s="117">
        <f>'[3]ผูกสูตร Planfin64'!AR88</f>
        <v>68490.509999999995</v>
      </c>
      <c r="AP296" s="117">
        <f>'[3]ผูกสูตร Planfin64'!AS88</f>
        <v>478.04</v>
      </c>
      <c r="AQ296" s="117">
        <f>'[3]ผูกสูตร Planfin64'!AT88</f>
        <v>4194.82</v>
      </c>
      <c r="AR296" s="117">
        <f>'[3]ผูกสูตร Planfin64'!AU88</f>
        <v>0</v>
      </c>
      <c r="AS296" s="117">
        <f>'[3]ผูกสูตร Planfin64'!AV88</f>
        <v>0</v>
      </c>
      <c r="AT296" s="117">
        <f>'[3]ผูกสูตร Planfin64'!AW88</f>
        <v>560067.07999999996</v>
      </c>
      <c r="AU296" s="117">
        <f>'[3]ผูกสูตร Planfin64'!AX88</f>
        <v>223003.94</v>
      </c>
      <c r="AV296" s="117">
        <f>'[3]ผูกสูตร Planfin64'!AY88</f>
        <v>105269.85</v>
      </c>
      <c r="AW296" s="117">
        <f>'[3]ผูกสูตร Planfin64'!AZ88</f>
        <v>4163</v>
      </c>
      <c r="AX296" s="117">
        <f>'[3]ผูกสูตร Planfin64'!BA88</f>
        <v>22277</v>
      </c>
      <c r="AY296" s="117">
        <f>'[3]ผูกสูตร Planfin64'!BB88</f>
        <v>0</v>
      </c>
      <c r="AZ296" s="117">
        <f>'[3]ผูกสูตร Planfin64'!BC88</f>
        <v>0</v>
      </c>
      <c r="BA296" s="117">
        <f>'[3]ผูกสูตร Planfin64'!BD88</f>
        <v>2016.2</v>
      </c>
      <c r="BB296" s="117">
        <f>'[3]ผูกสูตร Planfin64'!BE88</f>
        <v>0</v>
      </c>
      <c r="BC296" s="117">
        <f>'[3]ผูกสูตร Planfin64'!BF88</f>
        <v>0</v>
      </c>
      <c r="BD296" s="117">
        <f>'[3]ผูกสูตร Planfin64'!BG88</f>
        <v>538.39</v>
      </c>
      <c r="BE296" s="117">
        <f>'[3]ผูกสูตร Planfin64'!BH88</f>
        <v>0</v>
      </c>
      <c r="BF296" s="117">
        <f>'[3]ผูกสูตร Planfin64'!BI88</f>
        <v>4605</v>
      </c>
      <c r="BG296" s="117">
        <f>'[3]ผูกสูตร Planfin64'!BJ88</f>
        <v>13597.5</v>
      </c>
      <c r="BH296" s="117">
        <f>'[3]ผูกสูตร Planfin64'!BK88</f>
        <v>0</v>
      </c>
      <c r="BI296" s="117">
        <f>'[3]ผูกสูตร Planfin64'!BL88</f>
        <v>0</v>
      </c>
      <c r="BJ296" s="117">
        <f>'[3]ผูกสูตร Planfin64'!BM88</f>
        <v>56.32</v>
      </c>
      <c r="BK296" s="117">
        <f>'[3]ผูกสูตร Planfin64'!BN88</f>
        <v>0</v>
      </c>
      <c r="BL296" s="117">
        <f>'[3]ผูกสูตร Planfin64'!BO88</f>
        <v>0</v>
      </c>
      <c r="BM296" s="117">
        <f>'[3]ผูกสูตร Planfin64'!BP88</f>
        <v>0</v>
      </c>
      <c r="BN296" s="117">
        <f>'[3]ผูกสูตร Planfin64'!BQ88</f>
        <v>0</v>
      </c>
      <c r="BO296" s="117">
        <f>'[3]ผูกสูตร Planfin64'!BR88</f>
        <v>0</v>
      </c>
      <c r="BP296" s="117">
        <f>'[3]ผูกสูตร Planfin64'!BS88</f>
        <v>0</v>
      </c>
      <c r="BQ296" s="117">
        <f>'[3]ผูกสูตร Planfin64'!BT88</f>
        <v>10284.6</v>
      </c>
      <c r="BR296" s="117">
        <f>'[3]ผูกสูตร Planfin64'!BU88</f>
        <v>0</v>
      </c>
      <c r="BS296" s="117">
        <f>'[3]ผูกสูตร Planfin64'!BV88</f>
        <v>0</v>
      </c>
      <c r="BT296" s="117">
        <f>'[3]ผูกสูตร Planfin64'!BW88</f>
        <v>0</v>
      </c>
      <c r="BU296" s="117">
        <f>'[3]ผูกสูตร Planfin64'!BX88</f>
        <v>0</v>
      </c>
      <c r="BV296" s="117">
        <f>'[3]ผูกสูตร Planfin64'!BY88</f>
        <v>40338</v>
      </c>
      <c r="BW296" s="117">
        <f>'[3]ผูกสูตร Planfin64'!BZ88</f>
        <v>0</v>
      </c>
      <c r="BX296" s="117">
        <f>'[3]ผูกสูตร Planfin64'!CA88</f>
        <v>0</v>
      </c>
      <c r="BY296" s="117">
        <f>'[3]ผูกสูตร Planfin64'!CB88</f>
        <v>0</v>
      </c>
      <c r="BZ296" s="118">
        <f t="shared" si="14"/>
        <v>5608285.3699999992</v>
      </c>
    </row>
    <row r="297" spans="1:78" ht="21.75" customHeight="1">
      <c r="A297" s="113" t="s">
        <v>724</v>
      </c>
      <c r="B297" s="114" t="s">
        <v>252</v>
      </c>
      <c r="C297" s="127" t="s">
        <v>816</v>
      </c>
      <c r="D297" s="116" t="s">
        <v>817</v>
      </c>
      <c r="E297" s="117">
        <f>'[3]ผูกสูตร Planfin64'!H92</f>
        <v>0</v>
      </c>
      <c r="F297" s="117">
        <f>'[3]ผูกสูตร Planfin64'!I92</f>
        <v>-26408.22</v>
      </c>
      <c r="G297" s="117">
        <f>'[3]ผูกสูตร Planfin64'!J92</f>
        <v>0</v>
      </c>
      <c r="H297" s="117">
        <f>'[3]ผูกสูตร Planfin64'!K92</f>
        <v>0</v>
      </c>
      <c r="I297" s="117">
        <f>'[3]ผูกสูตร Planfin64'!L92</f>
        <v>0</v>
      </c>
      <c r="J297" s="117">
        <f>'[3]ผูกสูตร Planfin64'!M92</f>
        <v>0</v>
      </c>
      <c r="K297" s="117">
        <f>'[3]ผูกสูตร Planfin64'!N92</f>
        <v>-123748.75</v>
      </c>
      <c r="L297" s="117">
        <f>'[3]ผูกสูตร Planfin64'!O92</f>
        <v>-2468.5</v>
      </c>
      <c r="M297" s="117">
        <f>'[3]ผูกสูตร Planfin64'!P92</f>
        <v>-3762</v>
      </c>
      <c r="N297" s="117">
        <f>'[3]ผูกสูตร Planfin64'!Q92</f>
        <v>-17406</v>
      </c>
      <c r="O297" s="117">
        <f>'[3]ผูกสูตร Planfin64'!R92</f>
        <v>-34960.300000000003</v>
      </c>
      <c r="P297" s="117">
        <f>'[3]ผูกสูตร Planfin64'!S92</f>
        <v>0</v>
      </c>
      <c r="Q297" s="117">
        <f>'[3]ผูกสูตร Planfin64'!T92</f>
        <v>0</v>
      </c>
      <c r="R297" s="117">
        <f>'[3]ผูกสูตร Planfin64'!U92</f>
        <v>0</v>
      </c>
      <c r="S297" s="117">
        <f>'[3]ผูกสูตร Planfin64'!V92</f>
        <v>0</v>
      </c>
      <c r="T297" s="117">
        <f>'[3]ผูกสูตร Planfin64'!W92</f>
        <v>83984.1</v>
      </c>
      <c r="U297" s="117">
        <f>'[3]ผูกสูตร Planfin64'!X92</f>
        <v>0</v>
      </c>
      <c r="V297" s="117">
        <f>'[3]ผูกสูตร Planfin64'!Y92</f>
        <v>0</v>
      </c>
      <c r="W297" s="117">
        <f>'[3]ผูกสูตร Planfin64'!Z92</f>
        <v>-224971.5</v>
      </c>
      <c r="X297" s="117">
        <f>'[3]ผูกสูตร Planfin64'!AA92</f>
        <v>-101408.14</v>
      </c>
      <c r="Y297" s="117">
        <f>'[3]ผูกสูตร Planfin64'!AB92</f>
        <v>0</v>
      </c>
      <c r="Z297" s="117">
        <f>'[3]ผูกสูตร Planfin64'!AC92</f>
        <v>0</v>
      </c>
      <c r="AA297" s="117">
        <f>'[3]ผูกสูตร Planfin64'!AD92</f>
        <v>2026.5</v>
      </c>
      <c r="AB297" s="117">
        <f>'[3]ผูกสูตร Planfin64'!AE92</f>
        <v>0</v>
      </c>
      <c r="AC297" s="117">
        <f>'[3]ผูกสูตร Planfin64'!AF92</f>
        <v>0</v>
      </c>
      <c r="AD297" s="117">
        <f>'[3]ผูกสูตร Planfin64'!AG92</f>
        <v>0</v>
      </c>
      <c r="AE297" s="117">
        <f>'[3]ผูกสูตร Planfin64'!AH92</f>
        <v>0</v>
      </c>
      <c r="AF297" s="117">
        <f>'[3]ผูกสูตร Planfin64'!AI92</f>
        <v>-2100</v>
      </c>
      <c r="AG297" s="117">
        <f>'[3]ผูกสูตร Planfin64'!AJ92</f>
        <v>-34112.26</v>
      </c>
      <c r="AH297" s="117">
        <f>'[3]ผูกสูตร Planfin64'!AK92</f>
        <v>-310</v>
      </c>
      <c r="AI297" s="117">
        <f>'[3]ผูกสูตร Planfin64'!AL92</f>
        <v>-1288</v>
      </c>
      <c r="AJ297" s="117">
        <f>'[3]ผูกสูตร Planfin64'!AM92</f>
        <v>0</v>
      </c>
      <c r="AK297" s="117">
        <f>'[3]ผูกสูตร Planfin64'!AN92</f>
        <v>-248208</v>
      </c>
      <c r="AL297" s="117">
        <f>'[3]ผูกสูตร Planfin64'!AO92</f>
        <v>0</v>
      </c>
      <c r="AM297" s="117">
        <f>'[3]ผูกสูตร Planfin64'!AP92</f>
        <v>-32699</v>
      </c>
      <c r="AN297" s="117">
        <f>'[3]ผูกสูตร Planfin64'!AQ92</f>
        <v>-109035.6</v>
      </c>
      <c r="AO297" s="117">
        <f>'[3]ผูกสูตร Planfin64'!AR92</f>
        <v>-78167</v>
      </c>
      <c r="AP297" s="117">
        <f>'[3]ผูกสูตร Planfin64'!AS92</f>
        <v>-50651.5</v>
      </c>
      <c r="AQ297" s="117">
        <f>'[3]ผูกสูตร Planfin64'!AT92</f>
        <v>0</v>
      </c>
      <c r="AR297" s="117">
        <f>'[3]ผูกสูตร Planfin64'!AU92</f>
        <v>-177211.25</v>
      </c>
      <c r="AS297" s="117">
        <f>'[3]ผูกสูตร Planfin64'!AV92</f>
        <v>0</v>
      </c>
      <c r="AT297" s="117">
        <f>'[3]ผูกสูตร Planfin64'!AW92</f>
        <v>-1094</v>
      </c>
      <c r="AU297" s="117">
        <f>'[3]ผูกสูตร Planfin64'!AX92</f>
        <v>-3193.5</v>
      </c>
      <c r="AV297" s="117">
        <f>'[3]ผูกสูตร Planfin64'!AY92</f>
        <v>-4128.8</v>
      </c>
      <c r="AW297" s="117">
        <f>'[3]ผูกสูตร Planfin64'!AZ92</f>
        <v>0</v>
      </c>
      <c r="AX297" s="117">
        <f>'[3]ผูกสูตร Planfin64'!BA92</f>
        <v>0</v>
      </c>
      <c r="AY297" s="117">
        <f>'[3]ผูกสูตร Planfin64'!BB92</f>
        <v>0</v>
      </c>
      <c r="AZ297" s="117">
        <f>'[3]ผูกสูตร Planfin64'!BC92</f>
        <v>800</v>
      </c>
      <c r="BA297" s="117">
        <f>'[3]ผูกสูตร Planfin64'!BD92</f>
        <v>-8669.7199999999993</v>
      </c>
      <c r="BB297" s="117">
        <f>'[3]ผูกสูตร Planfin64'!BE92</f>
        <v>0</v>
      </c>
      <c r="BC297" s="117">
        <f>'[3]ผูกสูตร Planfin64'!BF92</f>
        <v>-10740.86</v>
      </c>
      <c r="BD297" s="117">
        <f>'[3]ผูกสูตร Planfin64'!BG92</f>
        <v>0</v>
      </c>
      <c r="BE297" s="117">
        <f>'[3]ผูกสูตร Planfin64'!BH92</f>
        <v>0</v>
      </c>
      <c r="BF297" s="117">
        <f>'[3]ผูกสูตร Planfin64'!BI92</f>
        <v>0</v>
      </c>
      <c r="BG297" s="117">
        <f>'[3]ผูกสูตร Planfin64'!BJ92</f>
        <v>-6500</v>
      </c>
      <c r="BH297" s="117">
        <f>'[3]ผูกสูตร Planfin64'!BK92</f>
        <v>0</v>
      </c>
      <c r="BI297" s="117">
        <f>'[3]ผูกสูตร Planfin64'!BL92</f>
        <v>0</v>
      </c>
      <c r="BJ297" s="117">
        <f>'[3]ผูกสูตร Planfin64'!BM92</f>
        <v>0</v>
      </c>
      <c r="BK297" s="117">
        <f>'[3]ผูกสูตร Planfin64'!BN92</f>
        <v>0</v>
      </c>
      <c r="BL297" s="117">
        <f>'[3]ผูกสูตร Planfin64'!BO92</f>
        <v>0</v>
      </c>
      <c r="BM297" s="117">
        <f>'[3]ผูกสูตร Planfin64'!BP92</f>
        <v>0</v>
      </c>
      <c r="BN297" s="117">
        <f>'[3]ผูกสูตร Planfin64'!BQ92</f>
        <v>47499.75</v>
      </c>
      <c r="BO297" s="117">
        <f>'[3]ผูกสูตร Planfin64'!BR92</f>
        <v>0</v>
      </c>
      <c r="BP297" s="117">
        <f>'[3]ผูกสูตร Planfin64'!BS92</f>
        <v>0</v>
      </c>
      <c r="BQ297" s="117">
        <f>'[3]ผูกสูตร Planfin64'!BT92</f>
        <v>-57328</v>
      </c>
      <c r="BR297" s="117">
        <f>'[3]ผูกสูตร Planfin64'!BU92</f>
        <v>0</v>
      </c>
      <c r="BS297" s="117">
        <f>'[3]ผูกสูตร Planfin64'!BV92</f>
        <v>0</v>
      </c>
      <c r="BT297" s="117">
        <f>'[3]ผูกสูตร Planfin64'!BW92</f>
        <v>-14467.3</v>
      </c>
      <c r="BU297" s="117">
        <f>'[3]ผูกสูตร Planfin64'!BX92</f>
        <v>0</v>
      </c>
      <c r="BV297" s="117">
        <f>'[3]ผูกสูตร Planfin64'!BY92</f>
        <v>-6691</v>
      </c>
      <c r="BW297" s="117">
        <f>'[3]ผูกสูตร Planfin64'!BZ92</f>
        <v>0</v>
      </c>
      <c r="BX297" s="117">
        <f>'[3]ผูกสูตร Planfin64'!CA92</f>
        <v>0</v>
      </c>
      <c r="BY297" s="117">
        <f>'[3]ผูกสูตร Planfin64'!CB92</f>
        <v>0</v>
      </c>
      <c r="BZ297" s="118">
        <f t="shared" si="14"/>
        <v>-1247418.8500000001</v>
      </c>
    </row>
    <row r="298" spans="1:78" ht="21.75" customHeight="1">
      <c r="A298" s="113" t="s">
        <v>724</v>
      </c>
      <c r="B298" s="114" t="s">
        <v>252</v>
      </c>
      <c r="C298" s="127" t="s">
        <v>818</v>
      </c>
      <c r="D298" s="116" t="s">
        <v>819</v>
      </c>
      <c r="E298" s="117">
        <f>'[3]ผูกสูตร Planfin64'!H94</f>
        <v>0</v>
      </c>
      <c r="F298" s="117">
        <f>'[3]ผูกสูตร Planfin64'!I94</f>
        <v>0</v>
      </c>
      <c r="G298" s="117">
        <f>'[3]ผูกสูตร Planfin64'!J94</f>
        <v>0</v>
      </c>
      <c r="H298" s="117">
        <f>'[3]ผูกสูตร Planfin64'!K94</f>
        <v>0</v>
      </c>
      <c r="I298" s="117">
        <f>'[3]ผูกสูตร Planfin64'!L94</f>
        <v>0</v>
      </c>
      <c r="J298" s="117">
        <f>'[3]ผูกสูตร Planfin64'!M94</f>
        <v>0</v>
      </c>
      <c r="K298" s="117">
        <f>'[3]ผูกสูตร Planfin64'!N94</f>
        <v>0</v>
      </c>
      <c r="L298" s="117">
        <f>'[3]ผูกสูตร Planfin64'!O94</f>
        <v>0</v>
      </c>
      <c r="M298" s="117">
        <f>'[3]ผูกสูตร Planfin64'!P94</f>
        <v>0</v>
      </c>
      <c r="N298" s="117">
        <f>'[3]ผูกสูตร Planfin64'!Q94</f>
        <v>0</v>
      </c>
      <c r="O298" s="117">
        <f>'[3]ผูกสูตร Planfin64'!R94</f>
        <v>0</v>
      </c>
      <c r="P298" s="117">
        <f>'[3]ผูกสูตร Planfin64'!S94</f>
        <v>0</v>
      </c>
      <c r="Q298" s="117">
        <f>'[3]ผูกสูตร Planfin64'!T94</f>
        <v>0</v>
      </c>
      <c r="R298" s="117">
        <f>'[3]ผูกสูตร Planfin64'!U94</f>
        <v>0</v>
      </c>
      <c r="S298" s="117">
        <f>'[3]ผูกสูตร Planfin64'!V94</f>
        <v>0</v>
      </c>
      <c r="T298" s="117">
        <f>'[3]ผูกสูตร Planfin64'!W94</f>
        <v>2069805</v>
      </c>
      <c r="U298" s="117">
        <f>'[3]ผูกสูตร Planfin64'!X94</f>
        <v>0</v>
      </c>
      <c r="V298" s="117">
        <f>'[3]ผูกสูตร Planfin64'!Y94</f>
        <v>0</v>
      </c>
      <c r="W298" s="117">
        <f>'[3]ผูกสูตร Planfin64'!Z94</f>
        <v>0</v>
      </c>
      <c r="X298" s="117">
        <f>'[3]ผูกสูตร Planfin64'!AA94</f>
        <v>945</v>
      </c>
      <c r="Y298" s="117">
        <f>'[3]ผูกสูตร Planfin64'!AB94</f>
        <v>0</v>
      </c>
      <c r="Z298" s="117">
        <f>'[3]ผูกสูตร Planfin64'!AC94</f>
        <v>0</v>
      </c>
      <c r="AA298" s="117">
        <f>'[3]ผูกสูตร Planfin64'!AD94</f>
        <v>0</v>
      </c>
      <c r="AB298" s="117">
        <f>'[3]ผูกสูตร Planfin64'!AE94</f>
        <v>0</v>
      </c>
      <c r="AC298" s="117">
        <f>'[3]ผูกสูตร Planfin64'!AF94</f>
        <v>498931.32</v>
      </c>
      <c r="AD298" s="117">
        <f>'[3]ผูกสูตร Planfin64'!AG94</f>
        <v>0</v>
      </c>
      <c r="AE298" s="117">
        <f>'[3]ผูกสูตร Planfin64'!AH94</f>
        <v>39290</v>
      </c>
      <c r="AF298" s="117">
        <f>'[3]ผูกสูตร Planfin64'!AI94</f>
        <v>0</v>
      </c>
      <c r="AG298" s="117">
        <f>'[3]ผูกสูตร Planfin64'!AJ94</f>
        <v>2375253.46</v>
      </c>
      <c r="AH298" s="117">
        <f>'[3]ผูกสูตร Planfin64'!AK94</f>
        <v>385438.26</v>
      </c>
      <c r="AI298" s="117">
        <f>'[3]ผูกสูตร Planfin64'!AL94</f>
        <v>1222604.8600000001</v>
      </c>
      <c r="AJ298" s="117">
        <f>'[3]ผูกสูตร Planfin64'!AM94</f>
        <v>622145.17000000004</v>
      </c>
      <c r="AK298" s="117">
        <f>'[3]ผูกสูตร Planfin64'!AN94</f>
        <v>1304751.76</v>
      </c>
      <c r="AL298" s="117">
        <f>'[3]ผูกสูตร Planfin64'!AO94</f>
        <v>1969151.25</v>
      </c>
      <c r="AM298" s="117">
        <f>'[3]ผูกสูตร Planfin64'!AP94</f>
        <v>326977.63</v>
      </c>
      <c r="AN298" s="117">
        <f>'[3]ผูกสูตร Planfin64'!AQ94</f>
        <v>900457.47</v>
      </c>
      <c r="AO298" s="117">
        <f>'[3]ผูกสูตร Planfin64'!AR94</f>
        <v>538417.87</v>
      </c>
      <c r="AP298" s="117">
        <f>'[3]ผูกสูตร Planfin64'!AS94</f>
        <v>402074.17</v>
      </c>
      <c r="AQ298" s="117">
        <f>'[3]ผูกสูตร Planfin64'!AT94</f>
        <v>579388.9</v>
      </c>
      <c r="AR298" s="117">
        <f>'[3]ผูกสูตร Planfin64'!AU94</f>
        <v>915720</v>
      </c>
      <c r="AS298" s="117">
        <f>'[3]ผูกสูตร Planfin64'!AV94</f>
        <v>236306.41</v>
      </c>
      <c r="AT298" s="117">
        <f>'[3]ผูกสูตร Planfin64'!AW94</f>
        <v>28000</v>
      </c>
      <c r="AU298" s="117">
        <f>'[3]ผูกสูตร Planfin64'!AX94</f>
        <v>0</v>
      </c>
      <c r="AV298" s="117">
        <f>'[3]ผูกสูตร Planfin64'!AY94</f>
        <v>0</v>
      </c>
      <c r="AW298" s="117">
        <f>'[3]ผูกสูตร Planfin64'!AZ94</f>
        <v>0</v>
      </c>
      <c r="AX298" s="117">
        <f>'[3]ผูกสูตร Planfin64'!BA94</f>
        <v>0</v>
      </c>
      <c r="AY298" s="117">
        <f>'[3]ผูกสูตร Planfin64'!BB94</f>
        <v>0</v>
      </c>
      <c r="AZ298" s="117">
        <f>'[3]ผูกสูตร Planfin64'!BC94</f>
        <v>0</v>
      </c>
      <c r="BA298" s="117">
        <f>'[3]ผูกสูตร Planfin64'!BD94</f>
        <v>0</v>
      </c>
      <c r="BB298" s="117">
        <f>'[3]ผูกสูตร Planfin64'!BE94</f>
        <v>0</v>
      </c>
      <c r="BC298" s="117">
        <f>'[3]ผูกสูตร Planfin64'!BF94</f>
        <v>0</v>
      </c>
      <c r="BD298" s="117">
        <f>'[3]ผูกสูตร Planfin64'!BG94</f>
        <v>0</v>
      </c>
      <c r="BE298" s="117">
        <f>'[3]ผูกสูตร Planfin64'!BH94</f>
        <v>0</v>
      </c>
      <c r="BF298" s="117">
        <f>'[3]ผูกสูตร Planfin64'!BI94</f>
        <v>1905</v>
      </c>
      <c r="BG298" s="117">
        <f>'[3]ผูกสูตร Planfin64'!BJ94</f>
        <v>0</v>
      </c>
      <c r="BH298" s="117">
        <f>'[3]ผูกสูตร Planfin64'!BK94</f>
        <v>0</v>
      </c>
      <c r="BI298" s="117">
        <f>'[3]ผูกสูตร Planfin64'!BL94</f>
        <v>0</v>
      </c>
      <c r="BJ298" s="117">
        <f>'[3]ผูกสูตร Planfin64'!BM94</f>
        <v>1000000</v>
      </c>
      <c r="BK298" s="117">
        <f>'[3]ผูกสูตร Planfin64'!BN94</f>
        <v>0</v>
      </c>
      <c r="BL298" s="117">
        <f>'[3]ผูกสูตร Planfin64'!BO94</f>
        <v>97610.83</v>
      </c>
      <c r="BM298" s="117">
        <f>'[3]ผูกสูตร Planfin64'!BP94</f>
        <v>0</v>
      </c>
      <c r="BN298" s="117">
        <f>'[3]ผูกสูตร Planfin64'!BQ94</f>
        <v>0</v>
      </c>
      <c r="BO298" s="117">
        <f>'[3]ผูกสูตร Planfin64'!BR94</f>
        <v>0</v>
      </c>
      <c r="BP298" s="117">
        <f>'[3]ผูกสูตร Planfin64'!BS94</f>
        <v>51030</v>
      </c>
      <c r="BQ298" s="117">
        <f>'[3]ผูกสูตร Planfin64'!BT94</f>
        <v>0</v>
      </c>
      <c r="BR298" s="117">
        <f>'[3]ผูกสูตร Planfin64'!BU94</f>
        <v>0</v>
      </c>
      <c r="BS298" s="117">
        <f>'[3]ผูกสูตร Planfin64'!BV94</f>
        <v>0</v>
      </c>
      <c r="BT298" s="117">
        <f>'[3]ผูกสูตร Planfin64'!BW94</f>
        <v>0</v>
      </c>
      <c r="BU298" s="117">
        <f>'[3]ผูกสูตร Planfin64'!BX94</f>
        <v>0</v>
      </c>
      <c r="BV298" s="117">
        <f>'[3]ผูกสูตร Planfin64'!BY94</f>
        <v>0</v>
      </c>
      <c r="BW298" s="117">
        <f>'[3]ผูกสูตร Planfin64'!BZ94</f>
        <v>168005</v>
      </c>
      <c r="BX298" s="117">
        <f>'[3]ผูกสูตร Planfin64'!CA94</f>
        <v>0</v>
      </c>
      <c r="BY298" s="117">
        <f>'[3]ผูกสูตร Planfin64'!CB94</f>
        <v>93314.74</v>
      </c>
      <c r="BZ298" s="118">
        <f t="shared" si="14"/>
        <v>15827524.100000001</v>
      </c>
    </row>
    <row r="299" spans="1:78" ht="21.75" customHeight="1">
      <c r="A299" s="113" t="s">
        <v>724</v>
      </c>
      <c r="B299" s="114" t="s">
        <v>252</v>
      </c>
      <c r="C299" s="127" t="s">
        <v>820</v>
      </c>
      <c r="D299" s="116" t="s">
        <v>821</v>
      </c>
      <c r="E299" s="117">
        <f>'[3]ผูกสูตร Planfin64'!H95</f>
        <v>0</v>
      </c>
      <c r="F299" s="117">
        <f>'[3]ผูกสูตร Planfin64'!I95</f>
        <v>0</v>
      </c>
      <c r="G299" s="117">
        <f>'[3]ผูกสูตร Planfin64'!J95</f>
        <v>0</v>
      </c>
      <c r="H299" s="117">
        <f>'[3]ผูกสูตร Planfin64'!K95</f>
        <v>0</v>
      </c>
      <c r="I299" s="117">
        <f>'[3]ผูกสูตร Planfin64'!L95</f>
        <v>0</v>
      </c>
      <c r="J299" s="117">
        <f>'[3]ผูกสูตร Planfin64'!M95</f>
        <v>0</v>
      </c>
      <c r="K299" s="117">
        <f>'[3]ผูกสูตร Planfin64'!N95</f>
        <v>0</v>
      </c>
      <c r="L299" s="117">
        <f>'[3]ผูกสูตร Planfin64'!O95</f>
        <v>0</v>
      </c>
      <c r="M299" s="117">
        <f>'[3]ผูกสูตร Planfin64'!P95</f>
        <v>0</v>
      </c>
      <c r="N299" s="117">
        <f>'[3]ผูกสูตร Planfin64'!Q95</f>
        <v>0</v>
      </c>
      <c r="O299" s="117">
        <f>'[3]ผูกสูตร Planfin64'!R95</f>
        <v>0</v>
      </c>
      <c r="P299" s="117">
        <f>'[3]ผูกสูตร Planfin64'!S95</f>
        <v>0</v>
      </c>
      <c r="Q299" s="117">
        <f>'[3]ผูกสูตร Planfin64'!T95</f>
        <v>0</v>
      </c>
      <c r="R299" s="117">
        <f>'[3]ผูกสูตร Planfin64'!U95</f>
        <v>0</v>
      </c>
      <c r="S299" s="117">
        <f>'[3]ผูกสูตร Planfin64'!V95</f>
        <v>0</v>
      </c>
      <c r="T299" s="117">
        <f>'[3]ผูกสูตร Planfin64'!W95</f>
        <v>0</v>
      </c>
      <c r="U299" s="117">
        <f>'[3]ผูกสูตร Planfin64'!X95</f>
        <v>0</v>
      </c>
      <c r="V299" s="117">
        <f>'[3]ผูกสูตร Planfin64'!Y95</f>
        <v>0</v>
      </c>
      <c r="W299" s="117">
        <f>'[3]ผูกสูตร Planfin64'!Z95</f>
        <v>0</v>
      </c>
      <c r="X299" s="117">
        <f>'[3]ผูกสูตร Planfin64'!AA95</f>
        <v>0</v>
      </c>
      <c r="Y299" s="117">
        <f>'[3]ผูกสูตร Planfin64'!AB95</f>
        <v>0</v>
      </c>
      <c r="Z299" s="117">
        <f>'[3]ผูกสูตร Planfin64'!AC95</f>
        <v>0</v>
      </c>
      <c r="AA299" s="117">
        <f>'[3]ผูกสูตร Planfin64'!AD95</f>
        <v>0</v>
      </c>
      <c r="AB299" s="117">
        <f>'[3]ผูกสูตร Planfin64'!AE95</f>
        <v>0</v>
      </c>
      <c r="AC299" s="117">
        <f>'[3]ผูกสูตร Planfin64'!AF95</f>
        <v>0</v>
      </c>
      <c r="AD299" s="117">
        <f>'[3]ผูกสูตร Planfin64'!AG95</f>
        <v>0</v>
      </c>
      <c r="AE299" s="117">
        <f>'[3]ผูกสูตร Planfin64'!AH95</f>
        <v>114752.65</v>
      </c>
      <c r="AF299" s="117">
        <f>'[3]ผูกสูตร Planfin64'!AI95</f>
        <v>0</v>
      </c>
      <c r="AG299" s="117">
        <f>'[3]ผูกสูตร Planfin64'!AJ95</f>
        <v>0</v>
      </c>
      <c r="AH299" s="117">
        <f>'[3]ผูกสูตร Planfin64'!AK95</f>
        <v>0</v>
      </c>
      <c r="AI299" s="117">
        <f>'[3]ผูกสูตร Planfin64'!AL95</f>
        <v>0</v>
      </c>
      <c r="AJ299" s="117">
        <f>'[3]ผูกสูตร Planfin64'!AM95</f>
        <v>300000</v>
      </c>
      <c r="AK299" s="117">
        <f>'[3]ผูกสูตร Planfin64'!AN95</f>
        <v>0</v>
      </c>
      <c r="AL299" s="117">
        <f>'[3]ผูกสูตร Planfin64'!AO95</f>
        <v>0</v>
      </c>
      <c r="AM299" s="117">
        <f>'[3]ผูกสูตร Planfin64'!AP95</f>
        <v>0</v>
      </c>
      <c r="AN299" s="117">
        <f>'[3]ผูกสูตร Planfin64'!AQ95</f>
        <v>0</v>
      </c>
      <c r="AO299" s="117">
        <f>'[3]ผูกสูตร Planfin64'!AR95</f>
        <v>0</v>
      </c>
      <c r="AP299" s="117">
        <f>'[3]ผูกสูตร Planfin64'!AS95</f>
        <v>0</v>
      </c>
      <c r="AQ299" s="117">
        <f>'[3]ผูกสูตร Planfin64'!AT95</f>
        <v>0</v>
      </c>
      <c r="AR299" s="117">
        <f>'[3]ผูกสูตร Planfin64'!AU95</f>
        <v>0</v>
      </c>
      <c r="AS299" s="117">
        <f>'[3]ผูกสูตร Planfin64'!AV95</f>
        <v>0</v>
      </c>
      <c r="AT299" s="117">
        <f>'[3]ผูกสูตร Planfin64'!AW95</f>
        <v>0</v>
      </c>
      <c r="AU299" s="117">
        <f>'[3]ผูกสูตร Planfin64'!AX95</f>
        <v>0</v>
      </c>
      <c r="AV299" s="117">
        <f>'[3]ผูกสูตร Planfin64'!AY95</f>
        <v>0</v>
      </c>
      <c r="AW299" s="117">
        <f>'[3]ผูกสูตร Planfin64'!AZ95</f>
        <v>0</v>
      </c>
      <c r="AX299" s="117">
        <f>'[3]ผูกสูตร Planfin64'!BA95</f>
        <v>500000</v>
      </c>
      <c r="AY299" s="117">
        <f>'[3]ผูกสูตร Planfin64'!BB95</f>
        <v>0</v>
      </c>
      <c r="AZ299" s="117">
        <f>'[3]ผูกสูตร Planfin64'!BC95</f>
        <v>0</v>
      </c>
      <c r="BA299" s="117">
        <f>'[3]ผูกสูตร Planfin64'!BD95</f>
        <v>0</v>
      </c>
      <c r="BB299" s="117">
        <f>'[3]ผูกสูตร Planfin64'!BE95</f>
        <v>0</v>
      </c>
      <c r="BC299" s="117">
        <f>'[3]ผูกสูตร Planfin64'!BF95</f>
        <v>0</v>
      </c>
      <c r="BD299" s="117">
        <f>'[3]ผูกสูตร Planfin64'!BG95</f>
        <v>0</v>
      </c>
      <c r="BE299" s="117">
        <f>'[3]ผูกสูตร Planfin64'!BH95</f>
        <v>0</v>
      </c>
      <c r="BF299" s="117">
        <f>'[3]ผูกสูตร Planfin64'!BI95</f>
        <v>0</v>
      </c>
      <c r="BG299" s="117">
        <f>'[3]ผูกสูตร Planfin64'!BJ95</f>
        <v>0</v>
      </c>
      <c r="BH299" s="117">
        <f>'[3]ผูกสูตร Planfin64'!BK95</f>
        <v>0</v>
      </c>
      <c r="BI299" s="117">
        <f>'[3]ผูกสูตร Planfin64'!BL95</f>
        <v>0</v>
      </c>
      <c r="BJ299" s="117">
        <f>'[3]ผูกสูตร Planfin64'!BM95</f>
        <v>0</v>
      </c>
      <c r="BK299" s="117">
        <f>'[3]ผูกสูตร Planfin64'!BN95</f>
        <v>321</v>
      </c>
      <c r="BL299" s="117">
        <f>'[3]ผูกสูตร Planfin64'!BO95</f>
        <v>0</v>
      </c>
      <c r="BM299" s="117">
        <f>'[3]ผูกสูตร Planfin64'!BP95</f>
        <v>150290.63</v>
      </c>
      <c r="BN299" s="117">
        <f>'[3]ผูกสูตร Planfin64'!BQ95</f>
        <v>0</v>
      </c>
      <c r="BO299" s="117">
        <f>'[3]ผูกสูตร Planfin64'!BR95</f>
        <v>0</v>
      </c>
      <c r="BP299" s="117">
        <f>'[3]ผูกสูตร Planfin64'!BS95</f>
        <v>0</v>
      </c>
      <c r="BQ299" s="117">
        <f>'[3]ผูกสูตร Planfin64'!BT95</f>
        <v>0</v>
      </c>
      <c r="BR299" s="117">
        <f>'[3]ผูกสูตร Planfin64'!BU95</f>
        <v>0</v>
      </c>
      <c r="BS299" s="117">
        <f>'[3]ผูกสูตร Planfin64'!BV95</f>
        <v>0</v>
      </c>
      <c r="BT299" s="117">
        <f>'[3]ผูกสูตร Planfin64'!BW95</f>
        <v>0</v>
      </c>
      <c r="BU299" s="117">
        <f>'[3]ผูกสูตร Planfin64'!BX95</f>
        <v>0</v>
      </c>
      <c r="BV299" s="117">
        <f>'[3]ผูกสูตร Planfin64'!BY95</f>
        <v>0</v>
      </c>
      <c r="BW299" s="117">
        <f>'[3]ผูกสูตร Planfin64'!BZ95</f>
        <v>0</v>
      </c>
      <c r="BX299" s="117">
        <f>'[3]ผูกสูตร Planfin64'!CA95</f>
        <v>0</v>
      </c>
      <c r="BY299" s="117">
        <f>'[3]ผูกสูตร Planfin64'!CB95</f>
        <v>0</v>
      </c>
      <c r="BZ299" s="118">
        <f t="shared" si="14"/>
        <v>1065364.28</v>
      </c>
    </row>
    <row r="300" spans="1:78" ht="21.75" customHeight="1">
      <c r="A300" s="113" t="s">
        <v>724</v>
      </c>
      <c r="B300" s="114" t="s">
        <v>252</v>
      </c>
      <c r="C300" s="127" t="s">
        <v>822</v>
      </c>
      <c r="D300" s="116" t="s">
        <v>823</v>
      </c>
      <c r="E300" s="117">
        <f>'[3]ผูกสูตร Planfin64'!H96</f>
        <v>0</v>
      </c>
      <c r="F300" s="117">
        <f>'[3]ผูกสูตร Planfin64'!I96</f>
        <v>0</v>
      </c>
      <c r="G300" s="117">
        <f>'[3]ผูกสูตร Planfin64'!J96</f>
        <v>0</v>
      </c>
      <c r="H300" s="117">
        <f>'[3]ผูกสูตร Planfin64'!K96</f>
        <v>0</v>
      </c>
      <c r="I300" s="117">
        <f>'[3]ผูกสูตร Planfin64'!L96</f>
        <v>0</v>
      </c>
      <c r="J300" s="117">
        <f>'[3]ผูกสูตร Planfin64'!M96</f>
        <v>0</v>
      </c>
      <c r="K300" s="117">
        <f>'[3]ผูกสูตร Planfin64'!N96</f>
        <v>10949</v>
      </c>
      <c r="L300" s="117">
        <f>'[3]ผูกสูตร Planfin64'!O96</f>
        <v>0</v>
      </c>
      <c r="M300" s="117">
        <f>'[3]ผูกสูตร Planfin64'!P96</f>
        <v>0</v>
      </c>
      <c r="N300" s="117">
        <f>'[3]ผูกสูตร Planfin64'!Q96</f>
        <v>0</v>
      </c>
      <c r="O300" s="117">
        <f>'[3]ผูกสูตร Planfin64'!R96</f>
        <v>0</v>
      </c>
      <c r="P300" s="117">
        <f>'[3]ผูกสูตร Planfin64'!S96</f>
        <v>0</v>
      </c>
      <c r="Q300" s="117">
        <f>'[3]ผูกสูตร Planfin64'!T96</f>
        <v>0</v>
      </c>
      <c r="R300" s="117">
        <f>'[3]ผูกสูตร Planfin64'!U96</f>
        <v>0</v>
      </c>
      <c r="S300" s="117">
        <f>'[3]ผูกสูตร Planfin64'!V96</f>
        <v>0</v>
      </c>
      <c r="T300" s="117">
        <f>'[3]ผูกสูตร Planfin64'!W96</f>
        <v>0</v>
      </c>
      <c r="U300" s="117">
        <f>'[3]ผูกสูตร Planfin64'!X96</f>
        <v>0</v>
      </c>
      <c r="V300" s="117">
        <f>'[3]ผูกสูตร Planfin64'!Y96</f>
        <v>0</v>
      </c>
      <c r="W300" s="117">
        <f>'[3]ผูกสูตร Planfin64'!Z96</f>
        <v>14501.5</v>
      </c>
      <c r="X300" s="117">
        <f>'[3]ผูกสูตร Planfin64'!AA96</f>
        <v>21165.53</v>
      </c>
      <c r="Y300" s="117">
        <f>'[3]ผูกสูตร Planfin64'!AB96</f>
        <v>0</v>
      </c>
      <c r="Z300" s="117">
        <f>'[3]ผูกสูตร Planfin64'!AC96</f>
        <v>0</v>
      </c>
      <c r="AA300" s="117">
        <f>'[3]ผูกสูตร Planfin64'!AD96</f>
        <v>100908</v>
      </c>
      <c r="AB300" s="117">
        <f>'[3]ผูกสูตร Planfin64'!AE96</f>
        <v>0</v>
      </c>
      <c r="AC300" s="117">
        <f>'[3]ผูกสูตร Planfin64'!AF96</f>
        <v>0</v>
      </c>
      <c r="AD300" s="117">
        <f>'[3]ผูกสูตร Planfin64'!AG96</f>
        <v>0</v>
      </c>
      <c r="AE300" s="117">
        <f>'[3]ผูกสูตร Planfin64'!AH96</f>
        <v>0</v>
      </c>
      <c r="AF300" s="117">
        <f>'[3]ผูกสูตร Planfin64'!AI96</f>
        <v>0</v>
      </c>
      <c r="AG300" s="117">
        <f>'[3]ผูกสูตร Planfin64'!AJ96</f>
        <v>4191.3999999999996</v>
      </c>
      <c r="AH300" s="117">
        <f>'[3]ผูกสูตร Planfin64'!AK96</f>
        <v>0</v>
      </c>
      <c r="AI300" s="117">
        <f>'[3]ผูกสูตร Planfin64'!AL96</f>
        <v>0</v>
      </c>
      <c r="AJ300" s="117">
        <f>'[3]ผูกสูตร Planfin64'!AM96</f>
        <v>1482.2</v>
      </c>
      <c r="AK300" s="117">
        <f>'[3]ผูกสูตร Planfin64'!AN96</f>
        <v>0</v>
      </c>
      <c r="AL300" s="117">
        <f>'[3]ผูกสูตร Planfin64'!AO96</f>
        <v>0</v>
      </c>
      <c r="AM300" s="117">
        <f>'[3]ผูกสูตร Planfin64'!AP96</f>
        <v>0</v>
      </c>
      <c r="AN300" s="117">
        <f>'[3]ผูกสูตร Planfin64'!AQ96</f>
        <v>0</v>
      </c>
      <c r="AO300" s="117">
        <f>'[3]ผูกสูตร Planfin64'!AR96</f>
        <v>0</v>
      </c>
      <c r="AP300" s="117">
        <f>'[3]ผูกสูตร Planfin64'!AS96</f>
        <v>0</v>
      </c>
      <c r="AQ300" s="117">
        <f>'[3]ผูกสูตร Planfin64'!AT96</f>
        <v>0</v>
      </c>
      <c r="AR300" s="117">
        <f>'[3]ผูกสูตร Planfin64'!AU96</f>
        <v>0</v>
      </c>
      <c r="AS300" s="117">
        <f>'[3]ผูกสูตร Planfin64'!AV96</f>
        <v>22477.85</v>
      </c>
      <c r="AT300" s="117">
        <f>'[3]ผูกสูตร Planfin64'!AW96</f>
        <v>98087.1</v>
      </c>
      <c r="AU300" s="117">
        <f>'[3]ผูกสูตร Planfin64'!AX96</f>
        <v>30190.1</v>
      </c>
      <c r="AV300" s="117">
        <f>'[3]ผูกสูตร Planfin64'!AY96</f>
        <v>50457.15</v>
      </c>
      <c r="AW300" s="117">
        <f>'[3]ผูกสูตร Planfin64'!AZ96</f>
        <v>2007.7</v>
      </c>
      <c r="AX300" s="117">
        <f>'[3]ผูกสูตร Planfin64'!BA96</f>
        <v>18753.400000000001</v>
      </c>
      <c r="AY300" s="117">
        <f>'[3]ผูกสูตร Planfin64'!BB96</f>
        <v>0</v>
      </c>
      <c r="AZ300" s="117">
        <f>'[3]ผูกสูตร Planfin64'!BC96</f>
        <v>0</v>
      </c>
      <c r="BA300" s="117">
        <f>'[3]ผูกสูตร Planfin64'!BD96</f>
        <v>0</v>
      </c>
      <c r="BB300" s="117">
        <f>'[3]ผูกสูตร Planfin64'!BE96</f>
        <v>0</v>
      </c>
      <c r="BC300" s="117">
        <f>'[3]ผูกสูตร Planfin64'!BF96</f>
        <v>0</v>
      </c>
      <c r="BD300" s="117">
        <f>'[3]ผูกสูตร Planfin64'!BG96</f>
        <v>0</v>
      </c>
      <c r="BE300" s="117">
        <f>'[3]ผูกสูตร Planfin64'!BH96</f>
        <v>0</v>
      </c>
      <c r="BF300" s="117">
        <f>'[3]ผูกสูตร Planfin64'!BI96</f>
        <v>0</v>
      </c>
      <c r="BG300" s="117">
        <f>'[3]ผูกสูตร Planfin64'!BJ96</f>
        <v>0</v>
      </c>
      <c r="BH300" s="117">
        <f>'[3]ผูกสูตร Planfin64'!BK96</f>
        <v>0</v>
      </c>
      <c r="BI300" s="117">
        <f>'[3]ผูกสูตร Planfin64'!BL96</f>
        <v>0</v>
      </c>
      <c r="BJ300" s="117">
        <f>'[3]ผูกสูตร Planfin64'!BM96</f>
        <v>0</v>
      </c>
      <c r="BK300" s="117">
        <f>'[3]ผูกสูตร Planfin64'!BN96</f>
        <v>0</v>
      </c>
      <c r="BL300" s="117">
        <f>'[3]ผูกสูตร Planfin64'!BO96</f>
        <v>0</v>
      </c>
      <c r="BM300" s="117">
        <f>'[3]ผูกสูตร Planfin64'!BP96</f>
        <v>0</v>
      </c>
      <c r="BN300" s="117">
        <f>'[3]ผูกสูตร Planfin64'!BQ96</f>
        <v>0</v>
      </c>
      <c r="BO300" s="117">
        <f>'[3]ผูกสูตร Planfin64'!BR96</f>
        <v>0</v>
      </c>
      <c r="BP300" s="117">
        <f>'[3]ผูกสูตร Planfin64'!BS96</f>
        <v>0</v>
      </c>
      <c r="BQ300" s="117">
        <f>'[3]ผูกสูตร Planfin64'!BT96</f>
        <v>0</v>
      </c>
      <c r="BR300" s="117">
        <f>'[3]ผูกสูตร Planfin64'!BU96</f>
        <v>0</v>
      </c>
      <c r="BS300" s="117">
        <f>'[3]ผูกสูตร Planfin64'!BV96</f>
        <v>0</v>
      </c>
      <c r="BT300" s="117">
        <f>'[3]ผูกสูตร Planfin64'!BW96</f>
        <v>0</v>
      </c>
      <c r="BU300" s="117">
        <f>'[3]ผูกสูตร Planfin64'!BX96</f>
        <v>768110.3</v>
      </c>
      <c r="BV300" s="117">
        <f>'[3]ผูกสูตร Planfin64'!BY96</f>
        <v>9146</v>
      </c>
      <c r="BW300" s="117">
        <f>'[3]ผูกสูตร Planfin64'!BZ96</f>
        <v>0</v>
      </c>
      <c r="BX300" s="117">
        <f>'[3]ผูกสูตร Planfin64'!CA96</f>
        <v>0</v>
      </c>
      <c r="BY300" s="117">
        <f>'[3]ผูกสูตร Planfin64'!CB96</f>
        <v>0</v>
      </c>
      <c r="BZ300" s="118">
        <f t="shared" si="14"/>
        <v>1152427.23</v>
      </c>
    </row>
    <row r="301" spans="1:78" ht="21.75" customHeight="1">
      <c r="A301" s="113" t="s">
        <v>724</v>
      </c>
      <c r="B301" s="114" t="s">
        <v>261</v>
      </c>
      <c r="C301" s="115" t="s">
        <v>824</v>
      </c>
      <c r="D301" s="116" t="s">
        <v>825</v>
      </c>
      <c r="E301" s="117">
        <f>'[3]ผูกสูตร Planfin64'!H98</f>
        <v>0</v>
      </c>
      <c r="F301" s="117">
        <f>'[3]ผูกสูตร Planfin64'!I98</f>
        <v>0</v>
      </c>
      <c r="G301" s="117">
        <f>'[3]ผูกสูตร Planfin64'!J98</f>
        <v>0</v>
      </c>
      <c r="H301" s="117">
        <f>'[3]ผูกสูตร Planfin64'!K98</f>
        <v>0</v>
      </c>
      <c r="I301" s="117">
        <f>'[3]ผูกสูตร Planfin64'!L98</f>
        <v>0</v>
      </c>
      <c r="J301" s="117">
        <f>'[3]ผูกสูตร Planfin64'!M98</f>
        <v>0</v>
      </c>
      <c r="K301" s="117">
        <f>'[3]ผูกสูตร Planfin64'!N98</f>
        <v>0</v>
      </c>
      <c r="L301" s="117">
        <f>'[3]ผูกสูตร Planfin64'!O98</f>
        <v>0</v>
      </c>
      <c r="M301" s="117">
        <f>'[3]ผูกสูตร Planfin64'!P98</f>
        <v>0</v>
      </c>
      <c r="N301" s="117">
        <f>'[3]ผูกสูตร Planfin64'!Q98</f>
        <v>0</v>
      </c>
      <c r="O301" s="117">
        <f>'[3]ผูกสูตร Planfin64'!R98</f>
        <v>0</v>
      </c>
      <c r="P301" s="117">
        <f>'[3]ผูกสูตร Planfin64'!S98</f>
        <v>0</v>
      </c>
      <c r="Q301" s="117">
        <f>'[3]ผูกสูตร Planfin64'!T98</f>
        <v>19456</v>
      </c>
      <c r="R301" s="117">
        <f>'[3]ผูกสูตร Planfin64'!U98</f>
        <v>0</v>
      </c>
      <c r="S301" s="117">
        <f>'[3]ผูกสูตร Planfin64'!V98</f>
        <v>0</v>
      </c>
      <c r="T301" s="117">
        <f>'[3]ผูกสูตร Planfin64'!W98</f>
        <v>0</v>
      </c>
      <c r="U301" s="117">
        <f>'[3]ผูกสูตร Planfin64'!X98</f>
        <v>0</v>
      </c>
      <c r="V301" s="117">
        <f>'[3]ผูกสูตร Planfin64'!Y98</f>
        <v>0</v>
      </c>
      <c r="W301" s="117">
        <f>'[3]ผูกสูตร Planfin64'!Z98</f>
        <v>0</v>
      </c>
      <c r="X301" s="117">
        <f>'[3]ผูกสูตร Planfin64'!AA98</f>
        <v>0</v>
      </c>
      <c r="Y301" s="117">
        <f>'[3]ผูกสูตร Planfin64'!AB98</f>
        <v>0</v>
      </c>
      <c r="Z301" s="117">
        <f>'[3]ผูกสูตร Planfin64'!AC98</f>
        <v>0</v>
      </c>
      <c r="AA301" s="117">
        <f>'[3]ผูกสูตร Planfin64'!AD98</f>
        <v>0</v>
      </c>
      <c r="AB301" s="117">
        <f>'[3]ผูกสูตร Planfin64'!AE98</f>
        <v>0</v>
      </c>
      <c r="AC301" s="117">
        <f>'[3]ผูกสูตร Planfin64'!AF98</f>
        <v>0</v>
      </c>
      <c r="AD301" s="117">
        <f>'[3]ผูกสูตร Planfin64'!AG98</f>
        <v>0</v>
      </c>
      <c r="AE301" s="117">
        <f>'[3]ผูกสูตร Planfin64'!AH98</f>
        <v>0</v>
      </c>
      <c r="AF301" s="117">
        <f>'[3]ผูกสูตร Planfin64'!AI98</f>
        <v>0</v>
      </c>
      <c r="AG301" s="117">
        <f>'[3]ผูกสูตร Planfin64'!AJ98</f>
        <v>0</v>
      </c>
      <c r="AH301" s="117">
        <f>'[3]ผูกสูตร Planfin64'!AK98</f>
        <v>0</v>
      </c>
      <c r="AI301" s="117">
        <f>'[3]ผูกสูตร Planfin64'!AL98</f>
        <v>0</v>
      </c>
      <c r="AJ301" s="117">
        <f>'[3]ผูกสูตร Planfin64'!AM98</f>
        <v>0</v>
      </c>
      <c r="AK301" s="117">
        <f>'[3]ผูกสูตร Planfin64'!AN98</f>
        <v>0</v>
      </c>
      <c r="AL301" s="117">
        <f>'[3]ผูกสูตร Planfin64'!AO98</f>
        <v>0</v>
      </c>
      <c r="AM301" s="117">
        <f>'[3]ผูกสูตร Planfin64'!AP98</f>
        <v>0</v>
      </c>
      <c r="AN301" s="117">
        <f>'[3]ผูกสูตร Planfin64'!AQ98</f>
        <v>0</v>
      </c>
      <c r="AO301" s="117">
        <f>'[3]ผูกสูตร Planfin64'!AR98</f>
        <v>0</v>
      </c>
      <c r="AP301" s="117">
        <f>'[3]ผูกสูตร Planfin64'!AS98</f>
        <v>0</v>
      </c>
      <c r="AQ301" s="117">
        <f>'[3]ผูกสูตร Planfin64'!AT98</f>
        <v>0</v>
      </c>
      <c r="AR301" s="117">
        <f>'[3]ผูกสูตร Planfin64'!AU98</f>
        <v>0</v>
      </c>
      <c r="AS301" s="117">
        <f>'[3]ผูกสูตร Planfin64'!AV98</f>
        <v>0</v>
      </c>
      <c r="AT301" s="117">
        <f>'[3]ผูกสูตร Planfin64'!AW98</f>
        <v>0</v>
      </c>
      <c r="AU301" s="117">
        <f>'[3]ผูกสูตร Planfin64'!AX98</f>
        <v>0</v>
      </c>
      <c r="AV301" s="117">
        <f>'[3]ผูกสูตร Planfin64'!AY98</f>
        <v>0</v>
      </c>
      <c r="AW301" s="117">
        <f>'[3]ผูกสูตร Planfin64'!AZ98</f>
        <v>0</v>
      </c>
      <c r="AX301" s="117">
        <f>'[3]ผูกสูตร Planfin64'!BA98</f>
        <v>0</v>
      </c>
      <c r="AY301" s="117">
        <f>'[3]ผูกสูตร Planfin64'!BB98</f>
        <v>0</v>
      </c>
      <c r="AZ301" s="117">
        <f>'[3]ผูกสูตร Planfin64'!BC98</f>
        <v>0</v>
      </c>
      <c r="BA301" s="117">
        <f>'[3]ผูกสูตร Planfin64'!BD98</f>
        <v>0</v>
      </c>
      <c r="BB301" s="117">
        <f>'[3]ผูกสูตร Planfin64'!BE98</f>
        <v>0</v>
      </c>
      <c r="BC301" s="117">
        <f>'[3]ผูกสูตร Planfin64'!BF98</f>
        <v>0</v>
      </c>
      <c r="BD301" s="117">
        <f>'[3]ผูกสูตร Planfin64'!BG98</f>
        <v>0</v>
      </c>
      <c r="BE301" s="117">
        <f>'[3]ผูกสูตร Planfin64'!BH98</f>
        <v>0</v>
      </c>
      <c r="BF301" s="117">
        <f>'[3]ผูกสูตร Planfin64'!BI98</f>
        <v>0</v>
      </c>
      <c r="BG301" s="117">
        <f>'[3]ผูกสูตร Planfin64'!BJ98</f>
        <v>0</v>
      </c>
      <c r="BH301" s="117">
        <f>'[3]ผูกสูตร Planfin64'!BK98</f>
        <v>0</v>
      </c>
      <c r="BI301" s="117">
        <f>'[3]ผูกสูตร Planfin64'!BL98</f>
        <v>0</v>
      </c>
      <c r="BJ301" s="117">
        <f>'[3]ผูกสูตร Planfin64'!BM98</f>
        <v>0</v>
      </c>
      <c r="BK301" s="117">
        <f>'[3]ผูกสูตร Planfin64'!BN98</f>
        <v>0</v>
      </c>
      <c r="BL301" s="117">
        <f>'[3]ผูกสูตร Planfin64'!BO98</f>
        <v>3498.08</v>
      </c>
      <c r="BM301" s="117">
        <f>'[3]ผูกสูตร Planfin64'!BP98</f>
        <v>0</v>
      </c>
      <c r="BN301" s="117">
        <f>'[3]ผูกสูตร Planfin64'!BQ98</f>
        <v>0</v>
      </c>
      <c r="BO301" s="117">
        <f>'[3]ผูกสูตร Planfin64'!BR98</f>
        <v>0</v>
      </c>
      <c r="BP301" s="117">
        <f>'[3]ผูกสูตร Planfin64'!BS98</f>
        <v>0</v>
      </c>
      <c r="BQ301" s="117">
        <f>'[3]ผูกสูตร Planfin64'!BT98</f>
        <v>0</v>
      </c>
      <c r="BR301" s="117">
        <f>'[3]ผูกสูตร Planfin64'!BU98</f>
        <v>0</v>
      </c>
      <c r="BS301" s="117">
        <f>'[3]ผูกสูตร Planfin64'!BV98</f>
        <v>0</v>
      </c>
      <c r="BT301" s="117">
        <f>'[3]ผูกสูตร Planfin64'!BW98</f>
        <v>418031</v>
      </c>
      <c r="BU301" s="117">
        <f>'[3]ผูกสูตร Planfin64'!BX98</f>
        <v>0</v>
      </c>
      <c r="BV301" s="117">
        <f>'[3]ผูกสูตร Planfin64'!BY98</f>
        <v>0</v>
      </c>
      <c r="BW301" s="117">
        <f>'[3]ผูกสูตร Planfin64'!BZ98</f>
        <v>0</v>
      </c>
      <c r="BX301" s="117">
        <f>'[3]ผูกสูตร Planfin64'!CA98</f>
        <v>0</v>
      </c>
      <c r="BY301" s="117">
        <f>'[3]ผูกสูตร Planfin64'!CB98</f>
        <v>0</v>
      </c>
      <c r="BZ301" s="118">
        <f t="shared" si="14"/>
        <v>440985.08</v>
      </c>
    </row>
    <row r="302" spans="1:78" ht="21.75" customHeight="1">
      <c r="A302" s="113" t="s">
        <v>724</v>
      </c>
      <c r="B302" s="114" t="s">
        <v>261</v>
      </c>
      <c r="C302" s="115" t="s">
        <v>826</v>
      </c>
      <c r="D302" s="116" t="s">
        <v>827</v>
      </c>
      <c r="E302" s="117">
        <f>'[3]ผูกสูตร Planfin64'!H99</f>
        <v>0</v>
      </c>
      <c r="F302" s="117">
        <f>'[3]ผูกสูตร Planfin64'!I99</f>
        <v>0</v>
      </c>
      <c r="G302" s="117">
        <f>'[3]ผูกสูตร Planfin64'!J99</f>
        <v>0</v>
      </c>
      <c r="H302" s="117">
        <f>'[3]ผูกสูตร Planfin64'!K99</f>
        <v>0</v>
      </c>
      <c r="I302" s="117">
        <f>'[3]ผูกสูตร Planfin64'!L99</f>
        <v>0</v>
      </c>
      <c r="J302" s="117">
        <f>'[3]ผูกสูตร Planfin64'!M99</f>
        <v>0</v>
      </c>
      <c r="K302" s="117">
        <f>'[3]ผูกสูตร Planfin64'!N99</f>
        <v>0</v>
      </c>
      <c r="L302" s="117">
        <f>'[3]ผูกสูตร Planfin64'!O99</f>
        <v>0</v>
      </c>
      <c r="M302" s="117">
        <f>'[3]ผูกสูตร Planfin64'!P99</f>
        <v>0</v>
      </c>
      <c r="N302" s="117">
        <f>'[3]ผูกสูตร Planfin64'!Q99</f>
        <v>0</v>
      </c>
      <c r="O302" s="117">
        <f>'[3]ผูกสูตร Planfin64'!R99</f>
        <v>0</v>
      </c>
      <c r="P302" s="117">
        <f>'[3]ผูกสูตร Planfin64'!S99</f>
        <v>0</v>
      </c>
      <c r="Q302" s="117">
        <f>'[3]ผูกสูตร Planfin64'!T99</f>
        <v>356280</v>
      </c>
      <c r="R302" s="117">
        <f>'[3]ผูกสูตร Planfin64'!U99</f>
        <v>0</v>
      </c>
      <c r="S302" s="117">
        <f>'[3]ผูกสูตร Planfin64'!V99</f>
        <v>0</v>
      </c>
      <c r="T302" s="117">
        <f>'[3]ผูกสูตร Planfin64'!W99</f>
        <v>0</v>
      </c>
      <c r="U302" s="117">
        <f>'[3]ผูกสูตร Planfin64'!X99</f>
        <v>0</v>
      </c>
      <c r="V302" s="117">
        <f>'[3]ผูกสูตร Planfin64'!Y99</f>
        <v>0</v>
      </c>
      <c r="W302" s="117">
        <f>'[3]ผูกสูตร Planfin64'!Z99</f>
        <v>0</v>
      </c>
      <c r="X302" s="117">
        <f>'[3]ผูกสูตร Planfin64'!AA99</f>
        <v>0</v>
      </c>
      <c r="Y302" s="117">
        <f>'[3]ผูกสูตร Planfin64'!AB99</f>
        <v>0</v>
      </c>
      <c r="Z302" s="117">
        <f>'[3]ผูกสูตร Planfin64'!AC99</f>
        <v>0</v>
      </c>
      <c r="AA302" s="117">
        <f>'[3]ผูกสูตร Planfin64'!AD99</f>
        <v>0</v>
      </c>
      <c r="AB302" s="117">
        <f>'[3]ผูกสูตร Planfin64'!AE99</f>
        <v>0</v>
      </c>
      <c r="AC302" s="117">
        <f>'[3]ผูกสูตร Planfin64'!AF99</f>
        <v>0</v>
      </c>
      <c r="AD302" s="117">
        <f>'[3]ผูกสูตร Planfin64'!AG99</f>
        <v>0</v>
      </c>
      <c r="AE302" s="117">
        <f>'[3]ผูกสูตร Planfin64'!AH99</f>
        <v>0</v>
      </c>
      <c r="AF302" s="117">
        <f>'[3]ผูกสูตร Planfin64'!AI99</f>
        <v>0</v>
      </c>
      <c r="AG302" s="117">
        <f>'[3]ผูกสูตร Planfin64'!AJ99</f>
        <v>0</v>
      </c>
      <c r="AH302" s="117">
        <f>'[3]ผูกสูตร Planfin64'!AK99</f>
        <v>0</v>
      </c>
      <c r="AI302" s="117">
        <f>'[3]ผูกสูตร Planfin64'!AL99</f>
        <v>0</v>
      </c>
      <c r="AJ302" s="117">
        <f>'[3]ผูกสูตร Planfin64'!AM99</f>
        <v>0</v>
      </c>
      <c r="AK302" s="117">
        <f>'[3]ผูกสูตร Planfin64'!AN99</f>
        <v>0</v>
      </c>
      <c r="AL302" s="117">
        <f>'[3]ผูกสูตร Planfin64'!AO99</f>
        <v>0</v>
      </c>
      <c r="AM302" s="117">
        <f>'[3]ผูกสูตร Planfin64'!AP99</f>
        <v>0</v>
      </c>
      <c r="AN302" s="117">
        <f>'[3]ผูกสูตร Planfin64'!AQ99</f>
        <v>0</v>
      </c>
      <c r="AO302" s="117">
        <f>'[3]ผูกสูตร Planfin64'!AR99</f>
        <v>0</v>
      </c>
      <c r="AP302" s="117">
        <f>'[3]ผูกสูตร Planfin64'!AS99</f>
        <v>0</v>
      </c>
      <c r="AQ302" s="117">
        <f>'[3]ผูกสูตร Planfin64'!AT99</f>
        <v>0</v>
      </c>
      <c r="AR302" s="117">
        <f>'[3]ผูกสูตร Planfin64'!AU99</f>
        <v>0</v>
      </c>
      <c r="AS302" s="117">
        <f>'[3]ผูกสูตร Planfin64'!AV99</f>
        <v>0</v>
      </c>
      <c r="AT302" s="117">
        <f>'[3]ผูกสูตร Planfin64'!AW99</f>
        <v>0</v>
      </c>
      <c r="AU302" s="117">
        <f>'[3]ผูกสูตร Planfin64'!AX99</f>
        <v>0</v>
      </c>
      <c r="AV302" s="117">
        <f>'[3]ผูกสูตร Planfin64'!AY99</f>
        <v>0</v>
      </c>
      <c r="AW302" s="117">
        <f>'[3]ผูกสูตร Planfin64'!AZ99</f>
        <v>0</v>
      </c>
      <c r="AX302" s="117">
        <f>'[3]ผูกสูตร Planfin64'!BA99</f>
        <v>0</v>
      </c>
      <c r="AY302" s="117">
        <f>'[3]ผูกสูตร Planfin64'!BB99</f>
        <v>0</v>
      </c>
      <c r="AZ302" s="117">
        <f>'[3]ผูกสูตร Planfin64'!BC99</f>
        <v>0</v>
      </c>
      <c r="BA302" s="117">
        <f>'[3]ผูกสูตร Planfin64'!BD99</f>
        <v>0</v>
      </c>
      <c r="BB302" s="117">
        <f>'[3]ผูกสูตร Planfin64'!BE99</f>
        <v>0</v>
      </c>
      <c r="BC302" s="117">
        <f>'[3]ผูกสูตร Planfin64'!BF99</f>
        <v>0</v>
      </c>
      <c r="BD302" s="117">
        <f>'[3]ผูกสูตร Planfin64'!BG99</f>
        <v>0</v>
      </c>
      <c r="BE302" s="117">
        <f>'[3]ผูกสูตร Planfin64'!BH99</f>
        <v>0</v>
      </c>
      <c r="BF302" s="117">
        <f>'[3]ผูกสูตร Planfin64'!BI99</f>
        <v>0</v>
      </c>
      <c r="BG302" s="117">
        <f>'[3]ผูกสูตร Planfin64'!BJ99</f>
        <v>0</v>
      </c>
      <c r="BH302" s="117">
        <f>'[3]ผูกสูตร Planfin64'!BK99</f>
        <v>0</v>
      </c>
      <c r="BI302" s="117">
        <f>'[3]ผูกสูตร Planfin64'!BL99</f>
        <v>0</v>
      </c>
      <c r="BJ302" s="117">
        <f>'[3]ผูกสูตร Planfin64'!BM99</f>
        <v>0</v>
      </c>
      <c r="BK302" s="117">
        <f>'[3]ผูกสูตร Planfin64'!BN99</f>
        <v>0</v>
      </c>
      <c r="BL302" s="117">
        <f>'[3]ผูกสูตร Planfin64'!BO99</f>
        <v>0</v>
      </c>
      <c r="BM302" s="117">
        <f>'[3]ผูกสูตร Planfin64'!BP99</f>
        <v>0</v>
      </c>
      <c r="BN302" s="117">
        <f>'[3]ผูกสูตร Planfin64'!BQ99</f>
        <v>0</v>
      </c>
      <c r="BO302" s="117">
        <f>'[3]ผูกสูตร Planfin64'!BR99</f>
        <v>0</v>
      </c>
      <c r="BP302" s="117">
        <f>'[3]ผูกสูตร Planfin64'!BS99</f>
        <v>0</v>
      </c>
      <c r="BQ302" s="117">
        <f>'[3]ผูกสูตร Planfin64'!BT99</f>
        <v>0</v>
      </c>
      <c r="BR302" s="117">
        <f>'[3]ผูกสูตร Planfin64'!BU99</f>
        <v>0</v>
      </c>
      <c r="BS302" s="117">
        <f>'[3]ผูกสูตร Planfin64'!BV99</f>
        <v>0</v>
      </c>
      <c r="BT302" s="117">
        <f>'[3]ผูกสูตร Planfin64'!BW99</f>
        <v>0</v>
      </c>
      <c r="BU302" s="117">
        <f>'[3]ผูกสูตร Planfin64'!BX99</f>
        <v>0</v>
      </c>
      <c r="BV302" s="117">
        <f>'[3]ผูกสูตร Planfin64'!BY99</f>
        <v>0</v>
      </c>
      <c r="BW302" s="117">
        <f>'[3]ผูกสูตร Planfin64'!BZ99</f>
        <v>0</v>
      </c>
      <c r="BX302" s="117">
        <f>'[3]ผูกสูตร Planfin64'!CA99</f>
        <v>0</v>
      </c>
      <c r="BY302" s="117">
        <f>'[3]ผูกสูตร Planfin64'!CB99</f>
        <v>0</v>
      </c>
      <c r="BZ302" s="118">
        <f t="shared" si="14"/>
        <v>356280</v>
      </c>
    </row>
    <row r="303" spans="1:78" ht="21.75" customHeight="1">
      <c r="A303" s="113" t="s">
        <v>724</v>
      </c>
      <c r="B303" s="114" t="s">
        <v>261</v>
      </c>
      <c r="C303" s="115" t="s">
        <v>828</v>
      </c>
      <c r="D303" s="116" t="s">
        <v>829</v>
      </c>
      <c r="E303" s="117">
        <f>'[3]ผูกสูตร Planfin64'!H100</f>
        <v>0</v>
      </c>
      <c r="F303" s="117">
        <f>'[3]ผูกสูตร Planfin64'!I100</f>
        <v>0</v>
      </c>
      <c r="G303" s="117">
        <f>'[3]ผูกสูตร Planfin64'!J100</f>
        <v>0</v>
      </c>
      <c r="H303" s="117">
        <f>'[3]ผูกสูตร Planfin64'!K100</f>
        <v>0</v>
      </c>
      <c r="I303" s="117">
        <f>'[3]ผูกสูตร Planfin64'!L100</f>
        <v>0</v>
      </c>
      <c r="J303" s="117">
        <f>'[3]ผูกสูตร Planfin64'!M100</f>
        <v>0</v>
      </c>
      <c r="K303" s="117">
        <f>'[3]ผูกสูตร Planfin64'!N100</f>
        <v>0</v>
      </c>
      <c r="L303" s="117">
        <f>'[3]ผูกสูตร Planfin64'!O100</f>
        <v>0</v>
      </c>
      <c r="M303" s="117">
        <f>'[3]ผูกสูตร Planfin64'!P100</f>
        <v>0</v>
      </c>
      <c r="N303" s="117">
        <f>'[3]ผูกสูตร Planfin64'!Q100</f>
        <v>0</v>
      </c>
      <c r="O303" s="117">
        <f>'[3]ผูกสูตร Planfin64'!R100</f>
        <v>0</v>
      </c>
      <c r="P303" s="117">
        <f>'[3]ผูกสูตร Planfin64'!S100</f>
        <v>0</v>
      </c>
      <c r="Q303" s="117">
        <f>'[3]ผูกสูตร Planfin64'!T100</f>
        <v>182618</v>
      </c>
      <c r="R303" s="117">
        <f>'[3]ผูกสูตร Planfin64'!U100</f>
        <v>0</v>
      </c>
      <c r="S303" s="117">
        <f>'[3]ผูกสูตร Planfin64'!V100</f>
        <v>0</v>
      </c>
      <c r="T303" s="117">
        <f>'[3]ผูกสูตร Planfin64'!W100</f>
        <v>0</v>
      </c>
      <c r="U303" s="117">
        <f>'[3]ผูกสูตร Planfin64'!X100</f>
        <v>0</v>
      </c>
      <c r="V303" s="117">
        <f>'[3]ผูกสูตร Planfin64'!Y100</f>
        <v>0</v>
      </c>
      <c r="W303" s="117">
        <f>'[3]ผูกสูตร Planfin64'!Z100</f>
        <v>0</v>
      </c>
      <c r="X303" s="117">
        <f>'[3]ผูกสูตร Planfin64'!AA100</f>
        <v>0</v>
      </c>
      <c r="Y303" s="117">
        <f>'[3]ผูกสูตร Planfin64'!AB100</f>
        <v>0</v>
      </c>
      <c r="Z303" s="117">
        <f>'[3]ผูกสูตร Planfin64'!AC100</f>
        <v>0</v>
      </c>
      <c r="AA303" s="117">
        <f>'[3]ผูกสูตร Planfin64'!AD100</f>
        <v>0</v>
      </c>
      <c r="AB303" s="117">
        <f>'[3]ผูกสูตร Planfin64'!AE100</f>
        <v>0</v>
      </c>
      <c r="AC303" s="117">
        <f>'[3]ผูกสูตร Planfin64'!AF100</f>
        <v>0</v>
      </c>
      <c r="AD303" s="117">
        <f>'[3]ผูกสูตร Planfin64'!AG100</f>
        <v>0</v>
      </c>
      <c r="AE303" s="117">
        <f>'[3]ผูกสูตร Planfin64'!AH100</f>
        <v>0</v>
      </c>
      <c r="AF303" s="117">
        <f>'[3]ผูกสูตร Planfin64'!AI100</f>
        <v>0</v>
      </c>
      <c r="AG303" s="117">
        <f>'[3]ผูกสูตร Planfin64'!AJ100</f>
        <v>0</v>
      </c>
      <c r="AH303" s="117">
        <f>'[3]ผูกสูตร Planfin64'!AK100</f>
        <v>0</v>
      </c>
      <c r="AI303" s="117">
        <f>'[3]ผูกสูตร Planfin64'!AL100</f>
        <v>0</v>
      </c>
      <c r="AJ303" s="117">
        <f>'[3]ผูกสูตร Planfin64'!AM100</f>
        <v>0</v>
      </c>
      <c r="AK303" s="117">
        <f>'[3]ผูกสูตร Planfin64'!AN100</f>
        <v>0</v>
      </c>
      <c r="AL303" s="117">
        <f>'[3]ผูกสูตร Planfin64'!AO100</f>
        <v>0</v>
      </c>
      <c r="AM303" s="117">
        <f>'[3]ผูกสูตร Planfin64'!AP100</f>
        <v>0</v>
      </c>
      <c r="AN303" s="117">
        <f>'[3]ผูกสูตร Planfin64'!AQ100</f>
        <v>0</v>
      </c>
      <c r="AO303" s="117">
        <f>'[3]ผูกสูตร Planfin64'!AR100</f>
        <v>0</v>
      </c>
      <c r="AP303" s="117">
        <f>'[3]ผูกสูตร Planfin64'!AS100</f>
        <v>0</v>
      </c>
      <c r="AQ303" s="117">
        <f>'[3]ผูกสูตร Planfin64'!AT100</f>
        <v>1819998.5</v>
      </c>
      <c r="AR303" s="117">
        <f>'[3]ผูกสูตร Planfin64'!AU100</f>
        <v>0</v>
      </c>
      <c r="AS303" s="117">
        <f>'[3]ผูกสูตร Planfin64'!AV100</f>
        <v>0</v>
      </c>
      <c r="AT303" s="117">
        <f>'[3]ผูกสูตร Planfin64'!AW100</f>
        <v>0</v>
      </c>
      <c r="AU303" s="117">
        <f>'[3]ผูกสูตร Planfin64'!AX100</f>
        <v>0</v>
      </c>
      <c r="AV303" s="117">
        <f>'[3]ผูกสูตร Planfin64'!AY100</f>
        <v>0</v>
      </c>
      <c r="AW303" s="117">
        <f>'[3]ผูกสูตร Planfin64'!AZ100</f>
        <v>0</v>
      </c>
      <c r="AX303" s="117">
        <f>'[3]ผูกสูตร Planfin64'!BA100</f>
        <v>0</v>
      </c>
      <c r="AY303" s="117">
        <f>'[3]ผูกสูตร Planfin64'!BB100</f>
        <v>0</v>
      </c>
      <c r="AZ303" s="117">
        <f>'[3]ผูกสูตร Planfin64'!BC100</f>
        <v>0</v>
      </c>
      <c r="BA303" s="117">
        <f>'[3]ผูกสูตร Planfin64'!BD100</f>
        <v>0</v>
      </c>
      <c r="BB303" s="117">
        <f>'[3]ผูกสูตร Planfin64'!BE100</f>
        <v>0</v>
      </c>
      <c r="BC303" s="117">
        <f>'[3]ผูกสูตร Planfin64'!BF100</f>
        <v>0</v>
      </c>
      <c r="BD303" s="117">
        <f>'[3]ผูกสูตร Planfin64'!BG100</f>
        <v>0</v>
      </c>
      <c r="BE303" s="117">
        <f>'[3]ผูกสูตร Planfin64'!BH100</f>
        <v>0</v>
      </c>
      <c r="BF303" s="117">
        <f>'[3]ผูกสูตร Planfin64'!BI100</f>
        <v>0</v>
      </c>
      <c r="BG303" s="117">
        <f>'[3]ผูกสูตร Planfin64'!BJ100</f>
        <v>0</v>
      </c>
      <c r="BH303" s="117">
        <f>'[3]ผูกสูตร Planfin64'!BK100</f>
        <v>0</v>
      </c>
      <c r="BI303" s="117">
        <f>'[3]ผูกสูตร Planfin64'!BL100</f>
        <v>0</v>
      </c>
      <c r="BJ303" s="117">
        <f>'[3]ผูกสูตร Planfin64'!BM100</f>
        <v>14000</v>
      </c>
      <c r="BK303" s="117">
        <f>'[3]ผูกสูตร Planfin64'!BN100</f>
        <v>0</v>
      </c>
      <c r="BL303" s="117">
        <f>'[3]ผูกสูตร Planfin64'!BO100</f>
        <v>0</v>
      </c>
      <c r="BM303" s="117">
        <f>'[3]ผูกสูตร Planfin64'!BP100</f>
        <v>0</v>
      </c>
      <c r="BN303" s="117">
        <f>'[3]ผูกสูตร Planfin64'!BQ100</f>
        <v>0</v>
      </c>
      <c r="BO303" s="117">
        <f>'[3]ผูกสูตร Planfin64'!BR100</f>
        <v>0</v>
      </c>
      <c r="BP303" s="117">
        <f>'[3]ผูกสูตร Planfin64'!BS100</f>
        <v>0</v>
      </c>
      <c r="BQ303" s="117">
        <f>'[3]ผูกสูตร Planfin64'!BT100</f>
        <v>0</v>
      </c>
      <c r="BR303" s="117">
        <f>'[3]ผูกสูตร Planfin64'!BU100</f>
        <v>0</v>
      </c>
      <c r="BS303" s="117">
        <f>'[3]ผูกสูตร Planfin64'!BV100</f>
        <v>0</v>
      </c>
      <c r="BT303" s="117">
        <f>'[3]ผูกสูตร Planfin64'!BW100</f>
        <v>1337122.73</v>
      </c>
      <c r="BU303" s="117">
        <f>'[3]ผูกสูตร Planfin64'!BX100</f>
        <v>0</v>
      </c>
      <c r="BV303" s="117">
        <f>'[3]ผูกสูตร Planfin64'!BY100</f>
        <v>0</v>
      </c>
      <c r="BW303" s="117">
        <f>'[3]ผูกสูตร Planfin64'!BZ100</f>
        <v>0</v>
      </c>
      <c r="BX303" s="117">
        <f>'[3]ผูกสูตร Planfin64'!CA100</f>
        <v>0</v>
      </c>
      <c r="BY303" s="117">
        <f>'[3]ผูกสูตร Planfin64'!CB100</f>
        <v>0</v>
      </c>
      <c r="BZ303" s="118">
        <f t="shared" si="14"/>
        <v>3353739.23</v>
      </c>
    </row>
    <row r="304" spans="1:78" ht="21.75" customHeight="1">
      <c r="A304" s="113" t="s">
        <v>724</v>
      </c>
      <c r="B304" s="114" t="s">
        <v>261</v>
      </c>
      <c r="C304" s="115" t="s">
        <v>830</v>
      </c>
      <c r="D304" s="116" t="s">
        <v>831</v>
      </c>
      <c r="E304" s="117">
        <f>'[3]ผูกสูตร Planfin64'!H101</f>
        <v>0</v>
      </c>
      <c r="F304" s="117">
        <f>'[3]ผูกสูตร Planfin64'!I101</f>
        <v>0</v>
      </c>
      <c r="G304" s="117">
        <f>'[3]ผูกสูตร Planfin64'!J101</f>
        <v>0</v>
      </c>
      <c r="H304" s="117">
        <f>'[3]ผูกสูตร Planfin64'!K101</f>
        <v>0</v>
      </c>
      <c r="I304" s="117">
        <f>'[3]ผูกสูตร Planfin64'!L101</f>
        <v>0</v>
      </c>
      <c r="J304" s="117">
        <f>'[3]ผูกสูตร Planfin64'!M101</f>
        <v>0</v>
      </c>
      <c r="K304" s="117">
        <f>'[3]ผูกสูตร Planfin64'!N101</f>
        <v>0</v>
      </c>
      <c r="L304" s="117">
        <f>'[3]ผูกสูตร Planfin64'!O101</f>
        <v>0</v>
      </c>
      <c r="M304" s="117">
        <f>'[3]ผูกสูตร Planfin64'!P101</f>
        <v>0</v>
      </c>
      <c r="N304" s="117">
        <f>'[3]ผูกสูตร Planfin64'!Q101</f>
        <v>0</v>
      </c>
      <c r="O304" s="117">
        <f>'[3]ผูกสูตร Planfin64'!R101</f>
        <v>0</v>
      </c>
      <c r="P304" s="117">
        <f>'[3]ผูกสูตร Planfin64'!S101</f>
        <v>0</v>
      </c>
      <c r="Q304" s="117">
        <f>'[3]ผูกสูตร Planfin64'!T101</f>
        <v>10360</v>
      </c>
      <c r="R304" s="117">
        <f>'[3]ผูกสูตร Planfin64'!U101</f>
        <v>0</v>
      </c>
      <c r="S304" s="117">
        <f>'[3]ผูกสูตร Planfin64'!V101</f>
        <v>0</v>
      </c>
      <c r="T304" s="117">
        <f>'[3]ผูกสูตร Planfin64'!W101</f>
        <v>0</v>
      </c>
      <c r="U304" s="117">
        <f>'[3]ผูกสูตร Planfin64'!X101</f>
        <v>0</v>
      </c>
      <c r="V304" s="117">
        <f>'[3]ผูกสูตร Planfin64'!Y101</f>
        <v>0</v>
      </c>
      <c r="W304" s="117">
        <f>'[3]ผูกสูตร Planfin64'!Z101</f>
        <v>0</v>
      </c>
      <c r="X304" s="117">
        <f>'[3]ผูกสูตร Planfin64'!AA101</f>
        <v>0</v>
      </c>
      <c r="Y304" s="117">
        <f>'[3]ผูกสูตร Planfin64'!AB101</f>
        <v>0</v>
      </c>
      <c r="Z304" s="117">
        <f>'[3]ผูกสูตร Planfin64'!AC101</f>
        <v>0</v>
      </c>
      <c r="AA304" s="117">
        <f>'[3]ผูกสูตร Planfin64'!AD101</f>
        <v>0</v>
      </c>
      <c r="AB304" s="117">
        <f>'[3]ผูกสูตร Planfin64'!AE101</f>
        <v>0</v>
      </c>
      <c r="AC304" s="117">
        <f>'[3]ผูกสูตร Planfin64'!AF101</f>
        <v>0</v>
      </c>
      <c r="AD304" s="117">
        <f>'[3]ผูกสูตร Planfin64'!AG101</f>
        <v>0</v>
      </c>
      <c r="AE304" s="117">
        <f>'[3]ผูกสูตร Planfin64'!AH101</f>
        <v>0</v>
      </c>
      <c r="AF304" s="117">
        <f>'[3]ผูกสูตร Planfin64'!AI101</f>
        <v>0</v>
      </c>
      <c r="AG304" s="117">
        <f>'[3]ผูกสูตร Planfin64'!AJ101</f>
        <v>0</v>
      </c>
      <c r="AH304" s="117">
        <f>'[3]ผูกสูตร Planfin64'!AK101</f>
        <v>0</v>
      </c>
      <c r="AI304" s="117">
        <f>'[3]ผูกสูตร Planfin64'!AL101</f>
        <v>0</v>
      </c>
      <c r="AJ304" s="117">
        <f>'[3]ผูกสูตร Planfin64'!AM101</f>
        <v>0</v>
      </c>
      <c r="AK304" s="117">
        <f>'[3]ผูกสูตร Planfin64'!AN101</f>
        <v>0</v>
      </c>
      <c r="AL304" s="117">
        <f>'[3]ผูกสูตร Planfin64'!AO101</f>
        <v>0</v>
      </c>
      <c r="AM304" s="117">
        <f>'[3]ผูกสูตร Planfin64'!AP101</f>
        <v>0</v>
      </c>
      <c r="AN304" s="117">
        <f>'[3]ผูกสูตร Planfin64'!AQ101</f>
        <v>0</v>
      </c>
      <c r="AO304" s="117">
        <f>'[3]ผูกสูตร Planfin64'!AR101</f>
        <v>0</v>
      </c>
      <c r="AP304" s="117">
        <f>'[3]ผูกสูตร Planfin64'!AS101</f>
        <v>0</v>
      </c>
      <c r="AQ304" s="117">
        <f>'[3]ผูกสูตร Planfin64'!AT101</f>
        <v>0</v>
      </c>
      <c r="AR304" s="117">
        <f>'[3]ผูกสูตร Planfin64'!AU101</f>
        <v>0</v>
      </c>
      <c r="AS304" s="117">
        <f>'[3]ผูกสูตร Planfin64'!AV101</f>
        <v>0</v>
      </c>
      <c r="AT304" s="117">
        <f>'[3]ผูกสูตร Planfin64'!AW101</f>
        <v>0</v>
      </c>
      <c r="AU304" s="117">
        <f>'[3]ผูกสูตร Planfin64'!AX101</f>
        <v>0</v>
      </c>
      <c r="AV304" s="117">
        <f>'[3]ผูกสูตร Planfin64'!AY101</f>
        <v>0</v>
      </c>
      <c r="AW304" s="117">
        <f>'[3]ผูกสูตร Planfin64'!AZ101</f>
        <v>0</v>
      </c>
      <c r="AX304" s="117">
        <f>'[3]ผูกสูตร Planfin64'!BA101</f>
        <v>0</v>
      </c>
      <c r="AY304" s="117">
        <f>'[3]ผูกสูตร Planfin64'!BB101</f>
        <v>0</v>
      </c>
      <c r="AZ304" s="117">
        <f>'[3]ผูกสูตร Planfin64'!BC101</f>
        <v>0</v>
      </c>
      <c r="BA304" s="117">
        <f>'[3]ผูกสูตร Planfin64'!BD101</f>
        <v>0</v>
      </c>
      <c r="BB304" s="117">
        <f>'[3]ผูกสูตร Planfin64'!BE101</f>
        <v>0</v>
      </c>
      <c r="BC304" s="117">
        <f>'[3]ผูกสูตร Planfin64'!BF101</f>
        <v>0</v>
      </c>
      <c r="BD304" s="117">
        <f>'[3]ผูกสูตร Planfin64'!BG101</f>
        <v>0</v>
      </c>
      <c r="BE304" s="117">
        <f>'[3]ผูกสูตร Planfin64'!BH101</f>
        <v>0</v>
      </c>
      <c r="BF304" s="117">
        <f>'[3]ผูกสูตร Planfin64'!BI101</f>
        <v>0</v>
      </c>
      <c r="BG304" s="117">
        <f>'[3]ผูกสูตร Planfin64'!BJ101</f>
        <v>0</v>
      </c>
      <c r="BH304" s="117">
        <f>'[3]ผูกสูตร Planfin64'!BK101</f>
        <v>0</v>
      </c>
      <c r="BI304" s="117">
        <f>'[3]ผูกสูตร Planfin64'!BL101</f>
        <v>0</v>
      </c>
      <c r="BJ304" s="117">
        <f>'[3]ผูกสูตร Planfin64'!BM101</f>
        <v>0</v>
      </c>
      <c r="BK304" s="117">
        <f>'[3]ผูกสูตร Planfin64'!BN101</f>
        <v>0</v>
      </c>
      <c r="BL304" s="117">
        <f>'[3]ผูกสูตร Planfin64'!BO101</f>
        <v>0</v>
      </c>
      <c r="BM304" s="117">
        <f>'[3]ผูกสูตร Planfin64'!BP101</f>
        <v>0</v>
      </c>
      <c r="BN304" s="117">
        <f>'[3]ผูกสูตร Planfin64'!BQ101</f>
        <v>0</v>
      </c>
      <c r="BO304" s="117">
        <f>'[3]ผูกสูตร Planfin64'!BR101</f>
        <v>0</v>
      </c>
      <c r="BP304" s="117">
        <f>'[3]ผูกสูตร Planfin64'!BS101</f>
        <v>0</v>
      </c>
      <c r="BQ304" s="117">
        <f>'[3]ผูกสูตร Planfin64'!BT101</f>
        <v>0</v>
      </c>
      <c r="BR304" s="117">
        <f>'[3]ผูกสูตร Planfin64'!BU101</f>
        <v>0</v>
      </c>
      <c r="BS304" s="117">
        <f>'[3]ผูกสูตร Planfin64'!BV101</f>
        <v>0</v>
      </c>
      <c r="BT304" s="117">
        <f>'[3]ผูกสูตร Planfin64'!BW101</f>
        <v>0</v>
      </c>
      <c r="BU304" s="117">
        <f>'[3]ผูกสูตร Planfin64'!BX101</f>
        <v>0</v>
      </c>
      <c r="BV304" s="117">
        <f>'[3]ผูกสูตร Planfin64'!BY101</f>
        <v>0</v>
      </c>
      <c r="BW304" s="117">
        <f>'[3]ผูกสูตร Planfin64'!BZ101</f>
        <v>0</v>
      </c>
      <c r="BX304" s="117">
        <f>'[3]ผูกสูตร Planfin64'!CA101</f>
        <v>0</v>
      </c>
      <c r="BY304" s="117">
        <f>'[3]ผูกสูตร Planfin64'!CB101</f>
        <v>0</v>
      </c>
      <c r="BZ304" s="118">
        <f t="shared" si="14"/>
        <v>10360</v>
      </c>
    </row>
    <row r="305" spans="1:78" ht="21.75" customHeight="1">
      <c r="A305" s="113" t="s">
        <v>724</v>
      </c>
      <c r="B305" s="114" t="s">
        <v>261</v>
      </c>
      <c r="C305" s="115" t="s">
        <v>832</v>
      </c>
      <c r="D305" s="116" t="s">
        <v>833</v>
      </c>
      <c r="E305" s="117">
        <f>'[3]ผูกสูตร Planfin64'!H102</f>
        <v>91203585.920000002</v>
      </c>
      <c r="F305" s="117">
        <f>'[3]ผูกสูตร Planfin64'!I102</f>
        <v>0</v>
      </c>
      <c r="G305" s="117">
        <f>'[3]ผูกสูตร Planfin64'!J102</f>
        <v>0</v>
      </c>
      <c r="H305" s="117">
        <f>'[3]ผูกสูตร Planfin64'!K102</f>
        <v>0</v>
      </c>
      <c r="I305" s="117">
        <f>'[3]ผูกสูตร Planfin64'!L102</f>
        <v>0</v>
      </c>
      <c r="J305" s="117">
        <f>'[3]ผูกสูตร Planfin64'!M102</f>
        <v>0</v>
      </c>
      <c r="K305" s="117">
        <f>'[3]ผูกสูตร Planfin64'!N102</f>
        <v>1504455</v>
      </c>
      <c r="L305" s="117">
        <f>'[3]ผูกสูตร Planfin64'!O102</f>
        <v>0</v>
      </c>
      <c r="M305" s="117">
        <f>'[3]ผูกสูตร Planfin64'!P102</f>
        <v>0</v>
      </c>
      <c r="N305" s="117">
        <f>'[3]ผูกสูตร Planfin64'!Q102</f>
        <v>2453288</v>
      </c>
      <c r="O305" s="117">
        <f>'[3]ผูกสูตร Planfin64'!R102</f>
        <v>0</v>
      </c>
      <c r="P305" s="117">
        <f>'[3]ผูกสูตร Planfin64'!S102</f>
        <v>0</v>
      </c>
      <c r="Q305" s="117">
        <f>'[3]ผูกสูตร Planfin64'!T102</f>
        <v>0</v>
      </c>
      <c r="R305" s="117">
        <f>'[3]ผูกสูตร Planfin64'!U102</f>
        <v>6672810</v>
      </c>
      <c r="S305" s="117">
        <f>'[3]ผูกสูตร Planfin64'!V102</f>
        <v>0</v>
      </c>
      <c r="T305" s="117">
        <f>'[3]ผูกสูตร Planfin64'!W102</f>
        <v>0</v>
      </c>
      <c r="U305" s="117">
        <f>'[3]ผูกสูตร Planfin64'!X102</f>
        <v>0</v>
      </c>
      <c r="V305" s="117">
        <f>'[3]ผูกสูตร Planfin64'!Y102</f>
        <v>0</v>
      </c>
      <c r="W305" s="117">
        <f>'[3]ผูกสูตร Planfin64'!Z102</f>
        <v>7721150</v>
      </c>
      <c r="X305" s="117">
        <f>'[3]ผูกสูตร Planfin64'!AA102</f>
        <v>7930</v>
      </c>
      <c r="Y305" s="117">
        <f>'[3]ผูกสูตร Planfin64'!AB102</f>
        <v>3390</v>
      </c>
      <c r="Z305" s="117">
        <f>'[3]ผูกสูตร Planfin64'!AC102</f>
        <v>0</v>
      </c>
      <c r="AA305" s="117">
        <f>'[3]ผูกสูตร Planfin64'!AD102</f>
        <v>0</v>
      </c>
      <c r="AB305" s="117">
        <f>'[3]ผูกสูตร Planfin64'!AE102</f>
        <v>0</v>
      </c>
      <c r="AC305" s="117">
        <f>'[3]ผูกสูตร Planfin64'!AF102</f>
        <v>0</v>
      </c>
      <c r="AD305" s="117">
        <f>'[3]ผูกสูตร Planfin64'!AG102</f>
        <v>724500</v>
      </c>
      <c r="AE305" s="117">
        <f>'[3]ผูกสูตร Planfin64'!AH102</f>
        <v>5750</v>
      </c>
      <c r="AF305" s="117">
        <f>'[3]ผูกสูตร Planfin64'!AI102</f>
        <v>0</v>
      </c>
      <c r="AG305" s="117">
        <f>'[3]ผูกสูตร Planfin64'!AJ102</f>
        <v>0</v>
      </c>
      <c r="AH305" s="117">
        <f>'[3]ผูกสูตร Planfin64'!AK102</f>
        <v>0</v>
      </c>
      <c r="AI305" s="117">
        <f>'[3]ผูกสูตร Planfin64'!AL102</f>
        <v>0</v>
      </c>
      <c r="AJ305" s="117">
        <f>'[3]ผูกสูตร Planfin64'!AM102</f>
        <v>0</v>
      </c>
      <c r="AK305" s="117">
        <f>'[3]ผูกสูตร Planfin64'!AN102</f>
        <v>0</v>
      </c>
      <c r="AL305" s="117">
        <f>'[3]ผูกสูตร Planfin64'!AO102</f>
        <v>2649</v>
      </c>
      <c r="AM305" s="117">
        <f>'[3]ผูกสูตร Planfin64'!AP102</f>
        <v>0</v>
      </c>
      <c r="AN305" s="117">
        <f>'[3]ผูกสูตร Planfin64'!AQ102</f>
        <v>0</v>
      </c>
      <c r="AO305" s="117">
        <f>'[3]ผูกสูตร Planfin64'!AR102</f>
        <v>0</v>
      </c>
      <c r="AP305" s="117">
        <f>'[3]ผูกสูตร Planfin64'!AS102</f>
        <v>0</v>
      </c>
      <c r="AQ305" s="117">
        <f>'[3]ผูกสูตร Planfin64'!AT102</f>
        <v>0</v>
      </c>
      <c r="AR305" s="117">
        <f>'[3]ผูกสูตร Planfin64'!AU102</f>
        <v>0</v>
      </c>
      <c r="AS305" s="117">
        <f>'[3]ผูกสูตร Planfin64'!AV102</f>
        <v>0</v>
      </c>
      <c r="AT305" s="117">
        <f>'[3]ผูกสูตร Planfin64'!AW102</f>
        <v>0</v>
      </c>
      <c r="AU305" s="117">
        <f>'[3]ผูกสูตร Planfin64'!AX102</f>
        <v>0</v>
      </c>
      <c r="AV305" s="117">
        <f>'[3]ผูกสูตร Planfin64'!AY102</f>
        <v>0</v>
      </c>
      <c r="AW305" s="117">
        <f>'[3]ผูกสูตร Planfin64'!AZ102</f>
        <v>0</v>
      </c>
      <c r="AX305" s="117">
        <f>'[3]ผูกสูตร Planfin64'!BA102</f>
        <v>0</v>
      </c>
      <c r="AY305" s="117">
        <f>'[3]ผูกสูตร Planfin64'!BB102</f>
        <v>857060</v>
      </c>
      <c r="AZ305" s="117">
        <f>'[3]ผูกสูตร Planfin64'!BC102</f>
        <v>12637</v>
      </c>
      <c r="BA305" s="117">
        <f>'[3]ผูกสูตร Planfin64'!BD102</f>
        <v>0</v>
      </c>
      <c r="BB305" s="117">
        <f>'[3]ผูกสูตร Planfin64'!BE102</f>
        <v>0</v>
      </c>
      <c r="BC305" s="117">
        <f>'[3]ผูกสูตร Planfin64'!BF102</f>
        <v>0</v>
      </c>
      <c r="BD305" s="117">
        <f>'[3]ผูกสูตร Planfin64'!BG102</f>
        <v>1535</v>
      </c>
      <c r="BE305" s="117">
        <f>'[3]ผูกสูตร Planfin64'!BH102</f>
        <v>0</v>
      </c>
      <c r="BF305" s="117">
        <f>'[3]ผูกสูตร Planfin64'!BI102</f>
        <v>0</v>
      </c>
      <c r="BG305" s="117">
        <f>'[3]ผูกสูตร Planfin64'!BJ102</f>
        <v>10180</v>
      </c>
      <c r="BH305" s="117">
        <f>'[3]ผูกสูตร Planfin64'!BK102</f>
        <v>0</v>
      </c>
      <c r="BI305" s="117">
        <f>'[3]ผูกสูตร Planfin64'!BL102</f>
        <v>0</v>
      </c>
      <c r="BJ305" s="117">
        <f>'[3]ผูกสูตร Planfin64'!BM102</f>
        <v>0</v>
      </c>
      <c r="BK305" s="117">
        <f>'[3]ผูกสูตร Planfin64'!BN102</f>
        <v>0</v>
      </c>
      <c r="BL305" s="117">
        <f>'[3]ผูกสูตร Planfin64'!BO102</f>
        <v>0</v>
      </c>
      <c r="BM305" s="117">
        <f>'[3]ผูกสูตร Planfin64'!BP102</f>
        <v>0</v>
      </c>
      <c r="BN305" s="117">
        <f>'[3]ผูกสูตร Planfin64'!BQ102</f>
        <v>0</v>
      </c>
      <c r="BO305" s="117">
        <f>'[3]ผูกสูตร Planfin64'!BR102</f>
        <v>0</v>
      </c>
      <c r="BP305" s="117">
        <f>'[3]ผูกสูตร Planfin64'!BS102</f>
        <v>0</v>
      </c>
      <c r="BQ305" s="117">
        <f>'[3]ผูกสูตร Planfin64'!BT102</f>
        <v>14350</v>
      </c>
      <c r="BR305" s="117">
        <f>'[3]ผูกสูตร Planfin64'!BU102</f>
        <v>0</v>
      </c>
      <c r="BS305" s="117">
        <f>'[3]ผูกสูตร Planfin64'!BV102</f>
        <v>0</v>
      </c>
      <c r="BT305" s="117">
        <f>'[3]ผูกสูตร Planfin64'!BW102</f>
        <v>0</v>
      </c>
      <c r="BU305" s="117">
        <f>'[3]ผูกสูตร Planfin64'!BX102</f>
        <v>0</v>
      </c>
      <c r="BV305" s="117">
        <f>'[3]ผูกสูตร Planfin64'!BY102</f>
        <v>4900</v>
      </c>
      <c r="BW305" s="117">
        <f>'[3]ผูกสูตร Planfin64'!BZ102</f>
        <v>0</v>
      </c>
      <c r="BX305" s="117">
        <f>'[3]ผูกสูตร Planfin64'!CA102</f>
        <v>0</v>
      </c>
      <c r="BY305" s="117">
        <f>'[3]ผูกสูตร Planfin64'!CB102</f>
        <v>0</v>
      </c>
      <c r="BZ305" s="118">
        <f t="shared" si="14"/>
        <v>111200169.92</v>
      </c>
    </row>
    <row r="306" spans="1:78" ht="21.75" customHeight="1">
      <c r="A306" s="113" t="s">
        <v>724</v>
      </c>
      <c r="B306" s="114" t="s">
        <v>261</v>
      </c>
      <c r="C306" s="115" t="s">
        <v>834</v>
      </c>
      <c r="D306" s="116" t="s">
        <v>835</v>
      </c>
      <c r="E306" s="117">
        <f>'[3]ผูกสูตร Planfin64'!H104</f>
        <v>156056563.47</v>
      </c>
      <c r="F306" s="117">
        <f>'[3]ผูกสูตร Planfin64'!I104</f>
        <v>0</v>
      </c>
      <c r="G306" s="117">
        <f>'[3]ผูกสูตร Planfin64'!J104</f>
        <v>290027</v>
      </c>
      <c r="H306" s="117">
        <f>'[3]ผูกสูตร Planfin64'!K104</f>
        <v>0</v>
      </c>
      <c r="I306" s="117">
        <f>'[3]ผูกสูตร Planfin64'!L104</f>
        <v>1250</v>
      </c>
      <c r="J306" s="117">
        <f>'[3]ผูกสูตร Planfin64'!M104</f>
        <v>0</v>
      </c>
      <c r="K306" s="117">
        <f>'[3]ผูกสูตร Planfin64'!N104</f>
        <v>6669730</v>
      </c>
      <c r="L306" s="117">
        <f>'[3]ผูกสูตร Planfin64'!O104</f>
        <v>0</v>
      </c>
      <c r="M306" s="117">
        <f>'[3]ผูกสูตร Planfin64'!P104</f>
        <v>0</v>
      </c>
      <c r="N306" s="117">
        <f>'[3]ผูกสูตร Planfin64'!Q104</f>
        <v>34928000</v>
      </c>
      <c r="O306" s="117">
        <f>'[3]ผูกสูตร Planfin64'!R104</f>
        <v>25100</v>
      </c>
      <c r="P306" s="117">
        <f>'[3]ผูกสูตร Planfin64'!S104</f>
        <v>0</v>
      </c>
      <c r="Q306" s="117">
        <f>'[3]ผูกสูตร Planfin64'!T104</f>
        <v>0</v>
      </c>
      <c r="R306" s="117">
        <f>'[3]ผูกสูตร Planfin64'!U104</f>
        <v>6903107.25</v>
      </c>
      <c r="S306" s="117">
        <f>'[3]ผูกสูตร Planfin64'!V104</f>
        <v>0</v>
      </c>
      <c r="T306" s="117">
        <f>'[3]ผูกสูตร Planfin64'!W104</f>
        <v>0</v>
      </c>
      <c r="U306" s="117">
        <f>'[3]ผูกสูตร Planfin64'!X104</f>
        <v>0</v>
      </c>
      <c r="V306" s="117">
        <f>'[3]ผูกสูตร Planfin64'!Y104</f>
        <v>0</v>
      </c>
      <c r="W306" s="117">
        <f>'[3]ผูกสูตร Planfin64'!Z104</f>
        <v>14316320</v>
      </c>
      <c r="X306" s="117">
        <f>'[3]ผูกสูตร Planfin64'!AA104</f>
        <v>0</v>
      </c>
      <c r="Y306" s="117">
        <f>'[3]ผูกสูตร Planfin64'!AB104</f>
        <v>0</v>
      </c>
      <c r="Z306" s="117">
        <f>'[3]ผูกสูตร Planfin64'!AC104</f>
        <v>0</v>
      </c>
      <c r="AA306" s="117">
        <f>'[3]ผูกสูตร Planfin64'!AD104</f>
        <v>1695</v>
      </c>
      <c r="AB306" s="117">
        <f>'[3]ผูกสูตร Planfin64'!AE104</f>
        <v>0</v>
      </c>
      <c r="AC306" s="117">
        <f>'[3]ผูกสูตร Planfin64'!AF104</f>
        <v>0</v>
      </c>
      <c r="AD306" s="117">
        <f>'[3]ผูกสูตร Planfin64'!AG104</f>
        <v>0</v>
      </c>
      <c r="AE306" s="117">
        <f>'[3]ผูกสูตร Planfin64'!AH104</f>
        <v>105590</v>
      </c>
      <c r="AF306" s="117">
        <f>'[3]ผูกสูตร Planfin64'!AI104</f>
        <v>19439940.699999999</v>
      </c>
      <c r="AG306" s="117">
        <f>'[3]ผูกสูตร Planfin64'!AJ104</f>
        <v>0</v>
      </c>
      <c r="AH306" s="117">
        <f>'[3]ผูกสูตร Planfin64'!AK104</f>
        <v>0</v>
      </c>
      <c r="AI306" s="117">
        <f>'[3]ผูกสูตร Planfin64'!AL104</f>
        <v>2000</v>
      </c>
      <c r="AJ306" s="117">
        <f>'[3]ผูกสูตร Planfin64'!AM104</f>
        <v>0</v>
      </c>
      <c r="AK306" s="117">
        <f>'[3]ผูกสูตร Planfin64'!AN104</f>
        <v>0</v>
      </c>
      <c r="AL306" s="117">
        <f>'[3]ผูกสูตร Planfin64'!AO104</f>
        <v>0</v>
      </c>
      <c r="AM306" s="117">
        <f>'[3]ผูกสูตร Planfin64'!AP104</f>
        <v>0</v>
      </c>
      <c r="AN306" s="117">
        <f>'[3]ผูกสูตร Planfin64'!AQ104</f>
        <v>0</v>
      </c>
      <c r="AO306" s="117">
        <f>'[3]ผูกสูตร Planfin64'!AR104</f>
        <v>0</v>
      </c>
      <c r="AP306" s="117">
        <f>'[3]ผูกสูตร Planfin64'!AS104</f>
        <v>0</v>
      </c>
      <c r="AQ306" s="117">
        <f>'[3]ผูกสูตร Planfin64'!AT104</f>
        <v>0</v>
      </c>
      <c r="AR306" s="117">
        <f>'[3]ผูกสูตร Planfin64'!AU104</f>
        <v>8526760</v>
      </c>
      <c r="AS306" s="117">
        <f>'[3]ผูกสูตร Planfin64'!AV104</f>
        <v>0</v>
      </c>
      <c r="AT306" s="117">
        <f>'[3]ผูกสูตร Planfin64'!AW104</f>
        <v>0</v>
      </c>
      <c r="AU306" s="117">
        <f>'[3]ผูกสูตร Planfin64'!AX104</f>
        <v>0</v>
      </c>
      <c r="AV306" s="117">
        <f>'[3]ผูกสูตร Planfin64'!AY104</f>
        <v>0</v>
      </c>
      <c r="AW306" s="117">
        <f>'[3]ผูกสูตร Planfin64'!AZ104</f>
        <v>0</v>
      </c>
      <c r="AX306" s="117">
        <f>'[3]ผูกสูตร Planfin64'!BA104</f>
        <v>0</v>
      </c>
      <c r="AY306" s="117">
        <f>'[3]ผูกสูตร Planfin64'!BB104</f>
        <v>5714115</v>
      </c>
      <c r="AZ306" s="117">
        <f>'[3]ผูกสูตร Planfin64'!BC104</f>
        <v>53620.5</v>
      </c>
      <c r="BA306" s="117">
        <f>'[3]ผูกสูตร Planfin64'!BD104</f>
        <v>4080</v>
      </c>
      <c r="BB306" s="117">
        <f>'[3]ผูกสูตร Planfin64'!BE104</f>
        <v>0</v>
      </c>
      <c r="BC306" s="117">
        <f>'[3]ผูกสูตร Planfin64'!BF104</f>
        <v>0</v>
      </c>
      <c r="BD306" s="117">
        <f>'[3]ผูกสูตร Planfin64'!BG104</f>
        <v>0</v>
      </c>
      <c r="BE306" s="117">
        <f>'[3]ผูกสูตร Planfin64'!BH104</f>
        <v>0</v>
      </c>
      <c r="BF306" s="117">
        <f>'[3]ผูกสูตร Planfin64'!BI104</f>
        <v>9270</v>
      </c>
      <c r="BG306" s="117">
        <f>'[3]ผูกสูตร Planfin64'!BJ104</f>
        <v>0</v>
      </c>
      <c r="BH306" s="117">
        <f>'[3]ผูกสูตร Planfin64'!BK104</f>
        <v>0</v>
      </c>
      <c r="BI306" s="117">
        <f>'[3]ผูกสูตร Planfin64'!BL104</f>
        <v>0</v>
      </c>
      <c r="BJ306" s="117">
        <f>'[3]ผูกสูตร Planfin64'!BM104</f>
        <v>5356660</v>
      </c>
      <c r="BK306" s="117">
        <f>'[3]ผูกสูตร Planfin64'!BN104</f>
        <v>0</v>
      </c>
      <c r="BL306" s="117">
        <f>'[3]ผูกสูตร Planfin64'!BO104</f>
        <v>0</v>
      </c>
      <c r="BM306" s="117">
        <f>'[3]ผูกสูตร Planfin64'!BP104</f>
        <v>0</v>
      </c>
      <c r="BN306" s="117">
        <f>'[3]ผูกสูตร Planfin64'!BQ104</f>
        <v>0</v>
      </c>
      <c r="BO306" s="117">
        <f>'[3]ผูกสูตร Planfin64'!BR104</f>
        <v>0</v>
      </c>
      <c r="BP306" s="117">
        <f>'[3]ผูกสูตร Planfin64'!BS104</f>
        <v>0</v>
      </c>
      <c r="BQ306" s="117">
        <f>'[3]ผูกสูตร Planfin64'!BT104</f>
        <v>14356495</v>
      </c>
      <c r="BR306" s="117">
        <f>'[3]ผูกสูตร Planfin64'!BU104</f>
        <v>3800</v>
      </c>
      <c r="BS306" s="117">
        <f>'[3]ผูกสูตร Planfin64'!BV104</f>
        <v>0</v>
      </c>
      <c r="BT306" s="117">
        <f>'[3]ผูกสูตร Planfin64'!BW104</f>
        <v>0</v>
      </c>
      <c r="BU306" s="117">
        <f>'[3]ผูกสูตร Planfin64'!BX104</f>
        <v>0</v>
      </c>
      <c r="BV306" s="117">
        <f>'[3]ผูกสูตร Planfin64'!BY104</f>
        <v>185775</v>
      </c>
      <c r="BW306" s="117">
        <f>'[3]ผูกสูตร Planfin64'!BZ104</f>
        <v>0</v>
      </c>
      <c r="BX306" s="117">
        <f>'[3]ผูกสูตร Planfin64'!CA104</f>
        <v>0</v>
      </c>
      <c r="BY306" s="117">
        <f>'[3]ผูกสูตร Planfin64'!CB104</f>
        <v>1600</v>
      </c>
      <c r="BZ306" s="118">
        <f t="shared" si="14"/>
        <v>272951498.91999996</v>
      </c>
    </row>
    <row r="307" spans="1:78" ht="21.75" customHeight="1">
      <c r="A307" s="113" t="s">
        <v>724</v>
      </c>
      <c r="B307" s="114" t="s">
        <v>261</v>
      </c>
      <c r="C307" s="115" t="s">
        <v>836</v>
      </c>
      <c r="D307" s="116" t="s">
        <v>837</v>
      </c>
      <c r="E307" s="117">
        <f>'[3]ผูกสูตร Planfin64'!H105</f>
        <v>0</v>
      </c>
      <c r="F307" s="117">
        <f>'[3]ผูกสูตร Planfin64'!I105</f>
        <v>3878526.34</v>
      </c>
      <c r="G307" s="117">
        <f>'[3]ผูกสูตร Planfin64'!J105</f>
        <v>6337916.04</v>
      </c>
      <c r="H307" s="117">
        <f>'[3]ผูกสูตร Planfin64'!K105</f>
        <v>0</v>
      </c>
      <c r="I307" s="117">
        <f>'[3]ผูกสูตร Planfin64'!L105</f>
        <v>437550.4</v>
      </c>
      <c r="J307" s="117">
        <f>'[3]ผูกสูตร Planfin64'!M105</f>
        <v>0</v>
      </c>
      <c r="K307" s="117">
        <f>'[3]ผูกสูตร Planfin64'!N105</f>
        <v>0</v>
      </c>
      <c r="L307" s="117">
        <f>'[3]ผูกสูตร Planfin64'!O105</f>
        <v>15947788.85</v>
      </c>
      <c r="M307" s="117">
        <f>'[3]ผูกสูตร Planfin64'!P105</f>
        <v>2119586.69</v>
      </c>
      <c r="N307" s="117">
        <f>'[3]ผูกสูตร Planfin64'!Q105</f>
        <v>927430.3</v>
      </c>
      <c r="O307" s="117">
        <f>'[3]ผูกสูตร Planfin64'!R105</f>
        <v>2988219.62</v>
      </c>
      <c r="P307" s="117">
        <f>'[3]ผูกสูตร Planfin64'!S105</f>
        <v>1698875.09</v>
      </c>
      <c r="Q307" s="117">
        <f>'[3]ผูกสูตร Planfin64'!T105</f>
        <v>68349.56</v>
      </c>
      <c r="R307" s="117">
        <f>'[3]ผูกสูตร Planfin64'!U105</f>
        <v>10653940.9</v>
      </c>
      <c r="S307" s="117">
        <f>'[3]ผูกสูตร Planfin64'!V105</f>
        <v>8690</v>
      </c>
      <c r="T307" s="117">
        <f>'[3]ผูกสูตร Planfin64'!W105</f>
        <v>69138</v>
      </c>
      <c r="U307" s="117">
        <f>'[3]ผูกสูตร Planfin64'!X105</f>
        <v>1606460.08</v>
      </c>
      <c r="V307" s="117">
        <f>'[3]ผูกสูตร Planfin64'!Y105</f>
        <v>0</v>
      </c>
      <c r="W307" s="117">
        <f>'[3]ผูกสูตร Planfin64'!Z105</f>
        <v>98740855.269999996</v>
      </c>
      <c r="X307" s="117">
        <f>'[3]ผูกสูตร Planfin64'!AA105</f>
        <v>0</v>
      </c>
      <c r="Y307" s="117">
        <f>'[3]ผูกสูตร Planfin64'!AB105</f>
        <v>0</v>
      </c>
      <c r="Z307" s="117">
        <f>'[3]ผูกสูตร Planfin64'!AC105</f>
        <v>9312407.1999999993</v>
      </c>
      <c r="AA307" s="117">
        <f>'[3]ผูกสูตร Planfin64'!AD105</f>
        <v>2155139.1</v>
      </c>
      <c r="AB307" s="117">
        <f>'[3]ผูกสูตร Planfin64'!AE105</f>
        <v>10764</v>
      </c>
      <c r="AC307" s="117">
        <f>'[3]ผูกสูตร Planfin64'!AF105</f>
        <v>910404.73</v>
      </c>
      <c r="AD307" s="117">
        <f>'[3]ผูกสูตร Planfin64'!AG105</f>
        <v>0</v>
      </c>
      <c r="AE307" s="117">
        <f>'[3]ผูกสูตร Planfin64'!AH105</f>
        <v>0</v>
      </c>
      <c r="AF307" s="117">
        <f>'[3]ผูกสูตร Planfin64'!AI105</f>
        <v>0</v>
      </c>
      <c r="AG307" s="117">
        <f>'[3]ผูกสูตร Planfin64'!AJ105</f>
        <v>12947</v>
      </c>
      <c r="AH307" s="117">
        <f>'[3]ผูกสูตร Planfin64'!AK105</f>
        <v>368344.72</v>
      </c>
      <c r="AI307" s="117">
        <f>'[3]ผูกสูตร Planfin64'!AL105</f>
        <v>0</v>
      </c>
      <c r="AJ307" s="117">
        <f>'[3]ผูกสูตร Planfin64'!AM105</f>
        <v>732457.45</v>
      </c>
      <c r="AK307" s="117">
        <f>'[3]ผูกสูตร Planfin64'!AN105</f>
        <v>1795232.7</v>
      </c>
      <c r="AL307" s="117">
        <f>'[3]ผูกสูตร Planfin64'!AO105</f>
        <v>0</v>
      </c>
      <c r="AM307" s="117">
        <f>'[3]ผูกสูตร Planfin64'!AP105</f>
        <v>0</v>
      </c>
      <c r="AN307" s="117">
        <f>'[3]ผูกสูตร Planfin64'!AQ105</f>
        <v>13435492.800000001</v>
      </c>
      <c r="AO307" s="117">
        <f>'[3]ผูกสูตร Planfin64'!AR105</f>
        <v>98907.94</v>
      </c>
      <c r="AP307" s="117">
        <f>'[3]ผูกสูตร Planfin64'!AS105</f>
        <v>0</v>
      </c>
      <c r="AQ307" s="117">
        <f>'[3]ผูกสูตร Planfin64'!AT105</f>
        <v>188898</v>
      </c>
      <c r="AR307" s="117">
        <f>'[3]ผูกสูตร Planfin64'!AU105</f>
        <v>0</v>
      </c>
      <c r="AS307" s="117">
        <f>'[3]ผูกสูตร Planfin64'!AV105</f>
        <v>0</v>
      </c>
      <c r="AT307" s="117">
        <f>'[3]ผูกสูตร Planfin64'!AW105</f>
        <v>0</v>
      </c>
      <c r="AU307" s="117">
        <f>'[3]ผูกสูตร Planfin64'!AX105</f>
        <v>0</v>
      </c>
      <c r="AV307" s="117">
        <f>'[3]ผูกสูตร Planfin64'!AY105</f>
        <v>0</v>
      </c>
      <c r="AW307" s="117">
        <f>'[3]ผูกสูตร Planfin64'!AZ105</f>
        <v>0</v>
      </c>
      <c r="AX307" s="117">
        <f>'[3]ผูกสูตร Planfin64'!BA105</f>
        <v>0</v>
      </c>
      <c r="AY307" s="117">
        <f>'[3]ผูกสูตร Planfin64'!BB105</f>
        <v>88363630.390000001</v>
      </c>
      <c r="AZ307" s="117">
        <f>'[3]ผูกสูตร Planfin64'!BC105</f>
        <v>0</v>
      </c>
      <c r="BA307" s="117">
        <f>'[3]ผูกสูตร Planfin64'!BD105</f>
        <v>0</v>
      </c>
      <c r="BB307" s="117">
        <f>'[3]ผูกสูตร Planfin64'!BE105</f>
        <v>25830239.600000001</v>
      </c>
      <c r="BC307" s="117">
        <f>'[3]ผูกสูตร Planfin64'!BF105</f>
        <v>0</v>
      </c>
      <c r="BD307" s="117">
        <f>'[3]ผูกสูตร Planfin64'!BG105</f>
        <v>0</v>
      </c>
      <c r="BE307" s="117">
        <f>'[3]ผูกสูตร Planfin64'!BH105</f>
        <v>1100</v>
      </c>
      <c r="BF307" s="117">
        <f>'[3]ผูกสูตร Planfin64'!BI105</f>
        <v>43159.15</v>
      </c>
      <c r="BG307" s="117">
        <f>'[3]ผูกสูตร Planfin64'!BJ105</f>
        <v>0</v>
      </c>
      <c r="BH307" s="117">
        <f>'[3]ผูกสูตร Planfin64'!BK105</f>
        <v>0</v>
      </c>
      <c r="BI307" s="117">
        <f>'[3]ผูกสูตร Planfin64'!BL105</f>
        <v>0</v>
      </c>
      <c r="BJ307" s="117">
        <f>'[3]ผูกสูตร Planfin64'!BM105</f>
        <v>120851916.03</v>
      </c>
      <c r="BK307" s="117">
        <f>'[3]ผูกสูตร Planfin64'!BN105</f>
        <v>0</v>
      </c>
      <c r="BL307" s="117">
        <f>'[3]ผูกสูตร Planfin64'!BO105</f>
        <v>2869082.32</v>
      </c>
      <c r="BM307" s="117">
        <f>'[3]ผูกสูตร Planfin64'!BP105</f>
        <v>54672.160000000003</v>
      </c>
      <c r="BN307" s="117">
        <f>'[3]ผูกสูตร Planfin64'!BQ105</f>
        <v>0</v>
      </c>
      <c r="BO307" s="117">
        <f>'[3]ผูกสูตร Planfin64'!BR105</f>
        <v>4089804.98</v>
      </c>
      <c r="BP307" s="117">
        <f>'[3]ผูกสูตร Planfin64'!BS105</f>
        <v>0</v>
      </c>
      <c r="BQ307" s="117">
        <f>'[3]ผูกสูตร Planfin64'!BT105</f>
        <v>6538049.4400000004</v>
      </c>
      <c r="BR307" s="117">
        <f>'[3]ผูกสูตร Planfin64'!BU105</f>
        <v>198722.51</v>
      </c>
      <c r="BS307" s="117">
        <f>'[3]ผูกสูตร Planfin64'!BV105</f>
        <v>9788634.1199999992</v>
      </c>
      <c r="BT307" s="117">
        <f>'[3]ผูกสูตร Planfin64'!BW105</f>
        <v>0</v>
      </c>
      <c r="BU307" s="117">
        <f>'[3]ผูกสูตร Planfin64'!BX105</f>
        <v>0</v>
      </c>
      <c r="BV307" s="117">
        <f>'[3]ผูกสูตร Planfin64'!BY105</f>
        <v>1131658.8600000001</v>
      </c>
      <c r="BW307" s="117">
        <f>'[3]ผูกสูตร Planfin64'!BZ105</f>
        <v>309563.83</v>
      </c>
      <c r="BX307" s="117">
        <f>'[3]ผูกสูตร Planfin64'!CA105</f>
        <v>5000</v>
      </c>
      <c r="BY307" s="117">
        <f>'[3]ผูกสูตร Planfin64'!CB105</f>
        <v>393630.51</v>
      </c>
      <c r="BZ307" s="118">
        <f t="shared" si="14"/>
        <v>434973186.67999995</v>
      </c>
    </row>
    <row r="308" spans="1:78" ht="21.75" customHeight="1">
      <c r="A308" s="113" t="s">
        <v>724</v>
      </c>
      <c r="B308" s="114" t="s">
        <v>261</v>
      </c>
      <c r="C308" s="127" t="s">
        <v>838</v>
      </c>
      <c r="D308" s="116" t="s">
        <v>839</v>
      </c>
      <c r="E308" s="117">
        <f>'[3]ผูกสูตร Planfin64'!H112</f>
        <v>0</v>
      </c>
      <c r="F308" s="117">
        <f>'[3]ผูกสูตร Planfin64'!I112</f>
        <v>0</v>
      </c>
      <c r="G308" s="117">
        <f>'[3]ผูกสูตร Planfin64'!J112</f>
        <v>0</v>
      </c>
      <c r="H308" s="117">
        <f>'[3]ผูกสูตร Planfin64'!K112</f>
        <v>0</v>
      </c>
      <c r="I308" s="117">
        <f>'[3]ผูกสูตร Planfin64'!L112</f>
        <v>0</v>
      </c>
      <c r="J308" s="117">
        <f>'[3]ผูกสูตร Planfin64'!M112</f>
        <v>0</v>
      </c>
      <c r="K308" s="117">
        <f>'[3]ผูกสูตร Planfin64'!N112</f>
        <v>-14259</v>
      </c>
      <c r="L308" s="117">
        <f>'[3]ผูกสูตร Planfin64'!O112</f>
        <v>0</v>
      </c>
      <c r="M308" s="117">
        <f>'[3]ผูกสูตร Planfin64'!P112</f>
        <v>0</v>
      </c>
      <c r="N308" s="117">
        <f>'[3]ผูกสูตร Planfin64'!Q112</f>
        <v>-7747</v>
      </c>
      <c r="O308" s="117">
        <f>'[3]ผูกสูตร Planfin64'!R112</f>
        <v>0</v>
      </c>
      <c r="P308" s="117">
        <f>'[3]ผูกสูตร Planfin64'!S112</f>
        <v>0</v>
      </c>
      <c r="Q308" s="117">
        <f>'[3]ผูกสูตร Planfin64'!T112</f>
        <v>30</v>
      </c>
      <c r="R308" s="117">
        <f>'[3]ผูกสูตร Planfin64'!U112</f>
        <v>-958</v>
      </c>
      <c r="S308" s="117">
        <f>'[3]ผูกสูตร Planfin64'!V112</f>
        <v>0</v>
      </c>
      <c r="T308" s="117">
        <f>'[3]ผูกสูตร Planfin64'!W112</f>
        <v>16408.75</v>
      </c>
      <c r="U308" s="117">
        <f>'[3]ผูกสูตร Planfin64'!X112</f>
        <v>1448</v>
      </c>
      <c r="V308" s="117">
        <f>'[3]ผูกสูตร Planfin64'!Y112</f>
        <v>0</v>
      </c>
      <c r="W308" s="117">
        <f>'[3]ผูกสูตร Planfin64'!Z112</f>
        <v>-16124.5</v>
      </c>
      <c r="X308" s="117">
        <f>'[3]ผูกสูตร Planfin64'!AA112</f>
        <v>-290</v>
      </c>
      <c r="Y308" s="117">
        <f>'[3]ผูกสูตร Planfin64'!AB112</f>
        <v>0</v>
      </c>
      <c r="Z308" s="117">
        <f>'[3]ผูกสูตร Planfin64'!AC112</f>
        <v>-5596.48</v>
      </c>
      <c r="AA308" s="117">
        <f>'[3]ผูกสูตร Planfin64'!AD112</f>
        <v>1219</v>
      </c>
      <c r="AB308" s="117">
        <f>'[3]ผูกสูตร Planfin64'!AE112</f>
        <v>0</v>
      </c>
      <c r="AC308" s="117">
        <f>'[3]ผูกสูตร Planfin64'!AF112</f>
        <v>0</v>
      </c>
      <c r="AD308" s="117">
        <f>'[3]ผูกสูตร Planfin64'!AG112</f>
        <v>0</v>
      </c>
      <c r="AE308" s="117">
        <f>'[3]ผูกสูตร Planfin64'!AH112</f>
        <v>0</v>
      </c>
      <c r="AF308" s="117">
        <f>'[3]ผูกสูตร Planfin64'!AI112</f>
        <v>-596858.59</v>
      </c>
      <c r="AG308" s="117">
        <f>'[3]ผูกสูตร Planfin64'!AJ112</f>
        <v>0</v>
      </c>
      <c r="AH308" s="117">
        <f>'[3]ผูกสูตร Planfin64'!AK112</f>
        <v>0</v>
      </c>
      <c r="AI308" s="117">
        <f>'[3]ผูกสูตร Planfin64'!AL112</f>
        <v>0</v>
      </c>
      <c r="AJ308" s="117">
        <f>'[3]ผูกสูตร Planfin64'!AM112</f>
        <v>0</v>
      </c>
      <c r="AK308" s="117">
        <f>'[3]ผูกสูตร Planfin64'!AN112</f>
        <v>0</v>
      </c>
      <c r="AL308" s="117">
        <f>'[3]ผูกสูตร Planfin64'!AO112</f>
        <v>0</v>
      </c>
      <c r="AM308" s="117">
        <f>'[3]ผูกสูตร Planfin64'!AP112</f>
        <v>0</v>
      </c>
      <c r="AN308" s="117">
        <f>'[3]ผูกสูตร Planfin64'!AQ112</f>
        <v>0</v>
      </c>
      <c r="AO308" s="117">
        <f>'[3]ผูกสูตร Planfin64'!AR112</f>
        <v>0</v>
      </c>
      <c r="AP308" s="117">
        <f>'[3]ผูกสูตร Planfin64'!AS112</f>
        <v>-107677.5</v>
      </c>
      <c r="AQ308" s="117">
        <f>'[3]ผูกสูตร Planfin64'!AT112</f>
        <v>0</v>
      </c>
      <c r="AR308" s="117">
        <f>'[3]ผูกสูตร Planfin64'!AU112</f>
        <v>-268287.65000000002</v>
      </c>
      <c r="AS308" s="117">
        <f>'[3]ผูกสูตร Planfin64'!AV112</f>
        <v>0</v>
      </c>
      <c r="AT308" s="117">
        <f>'[3]ผูกสูตร Planfin64'!AW112</f>
        <v>1216</v>
      </c>
      <c r="AU308" s="117">
        <f>'[3]ผูกสูตร Planfin64'!AX112</f>
        <v>-62885</v>
      </c>
      <c r="AV308" s="117">
        <f>'[3]ผูกสูตร Planfin64'!AY112</f>
        <v>23379.279999999999</v>
      </c>
      <c r="AW308" s="117">
        <f>'[3]ผูกสูตร Planfin64'!AZ112</f>
        <v>-289</v>
      </c>
      <c r="AX308" s="117">
        <f>'[3]ผูกสูตร Planfin64'!BA112</f>
        <v>-20362</v>
      </c>
      <c r="AY308" s="117">
        <f>'[3]ผูกสูตร Planfin64'!BB112</f>
        <v>0</v>
      </c>
      <c r="AZ308" s="117">
        <f>'[3]ผูกสูตร Planfin64'!BC112</f>
        <v>0</v>
      </c>
      <c r="BA308" s="117">
        <f>'[3]ผูกสูตร Planfin64'!BD112</f>
        <v>-13790.43</v>
      </c>
      <c r="BB308" s="117">
        <f>'[3]ผูกสูตร Planfin64'!BE112</f>
        <v>0</v>
      </c>
      <c r="BC308" s="117">
        <f>'[3]ผูกสูตร Planfin64'!BF112</f>
        <v>0</v>
      </c>
      <c r="BD308" s="117">
        <f>'[3]ผูกสูตร Planfin64'!BG112</f>
        <v>0</v>
      </c>
      <c r="BE308" s="117">
        <f>'[3]ผูกสูตร Planfin64'!BH112</f>
        <v>0</v>
      </c>
      <c r="BF308" s="117">
        <f>'[3]ผูกสูตร Planfin64'!BI112</f>
        <v>0</v>
      </c>
      <c r="BG308" s="117">
        <f>'[3]ผูกสูตร Planfin64'!BJ112</f>
        <v>0</v>
      </c>
      <c r="BH308" s="117">
        <f>'[3]ผูกสูตร Planfin64'!BK112</f>
        <v>0</v>
      </c>
      <c r="BI308" s="117">
        <f>'[3]ผูกสูตร Planfin64'!BL112</f>
        <v>0</v>
      </c>
      <c r="BJ308" s="117">
        <f>'[3]ผูกสูตร Planfin64'!BM112</f>
        <v>-2715.98</v>
      </c>
      <c r="BK308" s="117">
        <f>'[3]ผูกสูตร Planfin64'!BN112</f>
        <v>0</v>
      </c>
      <c r="BL308" s="117">
        <f>'[3]ผูกสูตร Planfin64'!BO112</f>
        <v>0</v>
      </c>
      <c r="BM308" s="117">
        <f>'[3]ผูกสูตร Planfin64'!BP112</f>
        <v>0</v>
      </c>
      <c r="BN308" s="117">
        <f>'[3]ผูกสูตร Planfin64'!BQ112</f>
        <v>0</v>
      </c>
      <c r="BO308" s="117">
        <f>'[3]ผูกสูตร Planfin64'!BR112</f>
        <v>0</v>
      </c>
      <c r="BP308" s="117">
        <f>'[3]ผูกสูตร Planfin64'!BS112</f>
        <v>0</v>
      </c>
      <c r="BQ308" s="117">
        <f>'[3]ผูกสูตร Planfin64'!BT112</f>
        <v>-45473</v>
      </c>
      <c r="BR308" s="117">
        <f>'[3]ผูกสูตร Planfin64'!BU112</f>
        <v>0</v>
      </c>
      <c r="BS308" s="117">
        <f>'[3]ผูกสูตร Planfin64'!BV112</f>
        <v>0</v>
      </c>
      <c r="BT308" s="117">
        <f>'[3]ผูกสูตร Planfin64'!BW112</f>
        <v>0</v>
      </c>
      <c r="BU308" s="117">
        <f>'[3]ผูกสูตร Planfin64'!BX112</f>
        <v>0</v>
      </c>
      <c r="BV308" s="117">
        <f>'[3]ผูกสูตร Planfin64'!BY112</f>
        <v>-15372</v>
      </c>
      <c r="BW308" s="117">
        <f>'[3]ผูกสูตร Planfin64'!BZ112</f>
        <v>0</v>
      </c>
      <c r="BX308" s="117">
        <f>'[3]ผูกสูตร Planfin64'!CA112</f>
        <v>0</v>
      </c>
      <c r="BY308" s="117">
        <f>'[3]ผูกสูตร Planfin64'!CB112</f>
        <v>0</v>
      </c>
      <c r="BZ308" s="118">
        <f t="shared" si="14"/>
        <v>-1134985.0999999999</v>
      </c>
    </row>
    <row r="309" spans="1:78" ht="21.75" customHeight="1">
      <c r="A309" s="113" t="s">
        <v>724</v>
      </c>
      <c r="B309" s="114" t="s">
        <v>261</v>
      </c>
      <c r="C309" s="127" t="s">
        <v>840</v>
      </c>
      <c r="D309" s="116" t="s">
        <v>841</v>
      </c>
      <c r="E309" s="117">
        <f>'[3]ผูกสูตร Planfin64'!H113</f>
        <v>-303.55</v>
      </c>
      <c r="F309" s="117">
        <f>'[3]ผูกสูตร Planfin64'!I113</f>
        <v>12902.25</v>
      </c>
      <c r="G309" s="117">
        <f>'[3]ผูกสูตร Planfin64'!J113</f>
        <v>0</v>
      </c>
      <c r="H309" s="117">
        <f>'[3]ผูกสูตร Planfin64'!K113</f>
        <v>0</v>
      </c>
      <c r="I309" s="117">
        <f>'[3]ผูกสูตร Planfin64'!L113</f>
        <v>0</v>
      </c>
      <c r="J309" s="117">
        <f>'[3]ผูกสูตร Planfin64'!M113</f>
        <v>0</v>
      </c>
      <c r="K309" s="117">
        <f>'[3]ผูกสูตร Planfin64'!N113</f>
        <v>-788014.21</v>
      </c>
      <c r="L309" s="117">
        <f>'[3]ผูกสูตร Planfin64'!O113</f>
        <v>-95230.19</v>
      </c>
      <c r="M309" s="117">
        <f>'[3]ผูกสูตร Planfin64'!P113</f>
        <v>0</v>
      </c>
      <c r="N309" s="117">
        <f>'[3]ผูกสูตร Planfin64'!Q113</f>
        <v>-133296.81</v>
      </c>
      <c r="O309" s="117">
        <f>'[3]ผูกสูตร Planfin64'!R113</f>
        <v>-9758.9500000000007</v>
      </c>
      <c r="P309" s="117">
        <f>'[3]ผูกสูตร Planfin64'!S113</f>
        <v>0</v>
      </c>
      <c r="Q309" s="117">
        <f>'[3]ผูกสูตร Planfin64'!T113</f>
        <v>0</v>
      </c>
      <c r="R309" s="117">
        <f>'[3]ผูกสูตร Planfin64'!U113</f>
        <v>-486066.69</v>
      </c>
      <c r="S309" s="117">
        <f>'[3]ผูกสูตร Planfin64'!V113</f>
        <v>0</v>
      </c>
      <c r="T309" s="117">
        <f>'[3]ผูกสูตร Planfin64'!W113</f>
        <v>0</v>
      </c>
      <c r="U309" s="117">
        <f>'[3]ผูกสูตร Planfin64'!X113</f>
        <v>0</v>
      </c>
      <c r="V309" s="117">
        <f>'[3]ผูกสูตร Planfin64'!Y113</f>
        <v>0</v>
      </c>
      <c r="W309" s="117">
        <f>'[3]ผูกสูตร Planfin64'!Z113</f>
        <v>0</v>
      </c>
      <c r="X309" s="117">
        <f>'[3]ผูกสูตร Planfin64'!AA113</f>
        <v>-115157.34</v>
      </c>
      <c r="Y309" s="117">
        <f>'[3]ผูกสูตร Planfin64'!AB113</f>
        <v>0</v>
      </c>
      <c r="Z309" s="117">
        <f>'[3]ผูกสูตร Planfin64'!AC113</f>
        <v>0</v>
      </c>
      <c r="AA309" s="117">
        <f>'[3]ผูกสูตร Planfin64'!AD113</f>
        <v>0</v>
      </c>
      <c r="AB309" s="117">
        <f>'[3]ผูกสูตร Planfin64'!AE113</f>
        <v>0</v>
      </c>
      <c r="AC309" s="117">
        <f>'[3]ผูกสูตร Planfin64'!AF113</f>
        <v>0</v>
      </c>
      <c r="AD309" s="117">
        <f>'[3]ผูกสูตร Planfin64'!AG113</f>
        <v>0</v>
      </c>
      <c r="AE309" s="117">
        <f>'[3]ผูกสูตร Planfin64'!AH113</f>
        <v>0</v>
      </c>
      <c r="AF309" s="117">
        <f>'[3]ผูกสูตร Planfin64'!AI113</f>
        <v>-1278141.53</v>
      </c>
      <c r="AG309" s="117">
        <f>'[3]ผูกสูตร Planfin64'!AJ113</f>
        <v>-4061.49</v>
      </c>
      <c r="AH309" s="117">
        <f>'[3]ผูกสูตร Planfin64'!AK113</f>
        <v>0</v>
      </c>
      <c r="AI309" s="117">
        <f>'[3]ผูกสูตร Planfin64'!AL113</f>
        <v>-10602</v>
      </c>
      <c r="AJ309" s="117">
        <f>'[3]ผูกสูตร Planfin64'!AM113</f>
        <v>0</v>
      </c>
      <c r="AK309" s="117">
        <f>'[3]ผูกสูตร Planfin64'!AN113</f>
        <v>-24301.56</v>
      </c>
      <c r="AL309" s="117">
        <f>'[3]ผูกสูตร Planfin64'!AO113</f>
        <v>0</v>
      </c>
      <c r="AM309" s="117">
        <f>'[3]ผูกสูตร Planfin64'!AP113</f>
        <v>0</v>
      </c>
      <c r="AN309" s="117">
        <f>'[3]ผูกสูตร Planfin64'!AQ113</f>
        <v>-3892.86</v>
      </c>
      <c r="AO309" s="117">
        <f>'[3]ผูกสูตร Planfin64'!AR113</f>
        <v>0</v>
      </c>
      <c r="AP309" s="117">
        <f>'[3]ผูกสูตร Planfin64'!AS113</f>
        <v>0</v>
      </c>
      <c r="AQ309" s="117">
        <f>'[3]ผูกสูตร Planfin64'!AT113</f>
        <v>0</v>
      </c>
      <c r="AR309" s="117">
        <f>'[3]ผูกสูตร Planfin64'!AU113</f>
        <v>-164553.57999999999</v>
      </c>
      <c r="AS309" s="117">
        <f>'[3]ผูกสูตร Planfin64'!AV113</f>
        <v>1523.5</v>
      </c>
      <c r="AT309" s="117">
        <f>'[3]ผูกสูตร Planfin64'!AW113</f>
        <v>0</v>
      </c>
      <c r="AU309" s="117">
        <f>'[3]ผูกสูตร Planfin64'!AX113</f>
        <v>-72893.320000000007</v>
      </c>
      <c r="AV309" s="117">
        <f>'[3]ผูกสูตร Planfin64'!AY113</f>
        <v>-154.6</v>
      </c>
      <c r="AW309" s="117">
        <f>'[3]ผูกสูตร Planfin64'!AZ113</f>
        <v>1662</v>
      </c>
      <c r="AX309" s="117">
        <f>'[3]ผูกสูตร Planfin64'!BA113</f>
        <v>0</v>
      </c>
      <c r="AY309" s="117">
        <f>'[3]ผูกสูตร Planfin64'!BB113</f>
        <v>0</v>
      </c>
      <c r="AZ309" s="117">
        <f>'[3]ผูกสูตร Planfin64'!BC113</f>
        <v>0</v>
      </c>
      <c r="BA309" s="117">
        <f>'[3]ผูกสูตร Planfin64'!BD113</f>
        <v>0</v>
      </c>
      <c r="BB309" s="117">
        <f>'[3]ผูกสูตร Planfin64'!BE113</f>
        <v>0</v>
      </c>
      <c r="BC309" s="117">
        <f>'[3]ผูกสูตร Planfin64'!BF113</f>
        <v>0</v>
      </c>
      <c r="BD309" s="117">
        <f>'[3]ผูกสูตร Planfin64'!BG113</f>
        <v>0</v>
      </c>
      <c r="BE309" s="117">
        <f>'[3]ผูกสูตร Planfin64'!BH113</f>
        <v>0</v>
      </c>
      <c r="BF309" s="117">
        <f>'[3]ผูกสูตร Planfin64'!BI113</f>
        <v>0</v>
      </c>
      <c r="BG309" s="117">
        <f>'[3]ผูกสูตร Planfin64'!BJ113</f>
        <v>-29163.06</v>
      </c>
      <c r="BH309" s="117">
        <f>'[3]ผูกสูตร Planfin64'!BK113</f>
        <v>0</v>
      </c>
      <c r="BI309" s="117">
        <f>'[3]ผูกสูตร Planfin64'!BL113</f>
        <v>0</v>
      </c>
      <c r="BJ309" s="117">
        <f>'[3]ผูกสูตร Planfin64'!BM113</f>
        <v>-8809.92</v>
      </c>
      <c r="BK309" s="117">
        <f>'[3]ผูกสูตร Planfin64'!BN113</f>
        <v>0</v>
      </c>
      <c r="BL309" s="117">
        <f>'[3]ผูกสูตร Planfin64'!BO113</f>
        <v>-681.17</v>
      </c>
      <c r="BM309" s="117">
        <f>'[3]ผูกสูตร Planfin64'!BP113</f>
        <v>0</v>
      </c>
      <c r="BN309" s="117">
        <f>'[3]ผูกสูตร Planfin64'!BQ113</f>
        <v>0</v>
      </c>
      <c r="BO309" s="117">
        <f>'[3]ผูกสูตร Planfin64'!BR113</f>
        <v>0</v>
      </c>
      <c r="BP309" s="117">
        <f>'[3]ผูกสูตร Planfin64'!BS113</f>
        <v>0</v>
      </c>
      <c r="BQ309" s="117">
        <f>'[3]ผูกสูตร Planfin64'!BT113</f>
        <v>-276668.96999999997</v>
      </c>
      <c r="BR309" s="117">
        <f>'[3]ผูกสูตร Planfin64'!BU113</f>
        <v>0</v>
      </c>
      <c r="BS309" s="117">
        <f>'[3]ผูกสูตร Planfin64'!BV113</f>
        <v>-194.32</v>
      </c>
      <c r="BT309" s="117">
        <f>'[3]ผูกสูตร Planfin64'!BW113</f>
        <v>-36937.040000000001</v>
      </c>
      <c r="BU309" s="117">
        <f>'[3]ผูกสูตร Planfin64'!BX113</f>
        <v>0</v>
      </c>
      <c r="BV309" s="117">
        <f>'[3]ผูกสูตร Planfin64'!BY113</f>
        <v>-482949.99</v>
      </c>
      <c r="BW309" s="117">
        <f>'[3]ผูกสูตร Planfin64'!BZ113</f>
        <v>0</v>
      </c>
      <c r="BX309" s="117">
        <f>'[3]ผูกสูตร Planfin64'!CA113</f>
        <v>0</v>
      </c>
      <c r="BY309" s="117">
        <f>'[3]ผูกสูตร Planfin64'!CB113</f>
        <v>-876.52</v>
      </c>
      <c r="BZ309" s="118">
        <f t="shared" si="14"/>
        <v>-4006621.9199999995</v>
      </c>
    </row>
    <row r="310" spans="1:78" ht="21.75" customHeight="1">
      <c r="A310" s="113" t="s">
        <v>724</v>
      </c>
      <c r="B310" s="114" t="s">
        <v>261</v>
      </c>
      <c r="C310" s="127" t="s">
        <v>842</v>
      </c>
      <c r="D310" s="116" t="s">
        <v>843</v>
      </c>
      <c r="E310" s="117">
        <f>'[3]ผูกสูตร Planfin64'!H114</f>
        <v>0</v>
      </c>
      <c r="F310" s="117">
        <f>'[3]ผูกสูตร Planfin64'!I114</f>
        <v>0</v>
      </c>
      <c r="G310" s="117">
        <f>'[3]ผูกสูตร Planfin64'!J114</f>
        <v>0</v>
      </c>
      <c r="H310" s="117">
        <f>'[3]ผูกสูตร Planfin64'!K114</f>
        <v>0</v>
      </c>
      <c r="I310" s="117">
        <f>'[3]ผูกสูตร Planfin64'!L114</f>
        <v>0</v>
      </c>
      <c r="J310" s="117">
        <f>'[3]ผูกสูตร Planfin64'!M114</f>
        <v>0</v>
      </c>
      <c r="K310" s="117">
        <f>'[3]ผูกสูตร Planfin64'!N114</f>
        <v>788164.56</v>
      </c>
      <c r="L310" s="117">
        <f>'[3]ผูกสูตร Planfin64'!O114</f>
        <v>1158.08</v>
      </c>
      <c r="M310" s="117">
        <f>'[3]ผูกสูตร Planfin64'!P114</f>
        <v>0</v>
      </c>
      <c r="N310" s="117">
        <f>'[3]ผูกสูตร Planfin64'!Q114</f>
        <v>190368.81</v>
      </c>
      <c r="O310" s="117">
        <f>'[3]ผูกสูตร Planfin64'!R114</f>
        <v>15602.59</v>
      </c>
      <c r="P310" s="117">
        <f>'[3]ผูกสูตร Planfin64'!S114</f>
        <v>0</v>
      </c>
      <c r="Q310" s="117">
        <f>'[3]ผูกสูตร Planfin64'!T114</f>
        <v>306.48</v>
      </c>
      <c r="R310" s="117">
        <f>'[3]ผูกสูตร Planfin64'!U114</f>
        <v>5687.36</v>
      </c>
      <c r="S310" s="117">
        <f>'[3]ผูกสูตร Planfin64'!V114</f>
        <v>0</v>
      </c>
      <c r="T310" s="117">
        <f>'[3]ผูกสูตร Planfin64'!W114</f>
        <v>0</v>
      </c>
      <c r="U310" s="117">
        <f>'[3]ผูกสูตร Planfin64'!X114</f>
        <v>0</v>
      </c>
      <c r="V310" s="117">
        <f>'[3]ผูกสูตร Planfin64'!Y114</f>
        <v>0</v>
      </c>
      <c r="W310" s="117">
        <f>'[3]ผูกสูตร Planfin64'!Z114</f>
        <v>0</v>
      </c>
      <c r="X310" s="117">
        <f>'[3]ผูกสูตร Planfin64'!AA114</f>
        <v>7056.68</v>
      </c>
      <c r="Y310" s="117">
        <f>'[3]ผูกสูตร Planfin64'!AB114</f>
        <v>0</v>
      </c>
      <c r="Z310" s="117">
        <f>'[3]ผูกสูตร Planfin64'!AC114</f>
        <v>0</v>
      </c>
      <c r="AA310" s="117">
        <f>'[3]ผูกสูตร Planfin64'!AD114</f>
        <v>2787</v>
      </c>
      <c r="AB310" s="117">
        <f>'[3]ผูกสูตร Planfin64'!AE114</f>
        <v>0</v>
      </c>
      <c r="AC310" s="117">
        <f>'[3]ผูกสูตร Planfin64'!AF114</f>
        <v>0</v>
      </c>
      <c r="AD310" s="117">
        <f>'[3]ผูกสูตร Planfin64'!AG114</f>
        <v>0</v>
      </c>
      <c r="AE310" s="117">
        <f>'[3]ผูกสูตร Planfin64'!AH114</f>
        <v>0</v>
      </c>
      <c r="AF310" s="117">
        <f>'[3]ผูกสูตร Planfin64'!AI114</f>
        <v>242607.73</v>
      </c>
      <c r="AG310" s="117">
        <f>'[3]ผูกสูตร Planfin64'!AJ114</f>
        <v>128.08000000000001</v>
      </c>
      <c r="AH310" s="117">
        <f>'[3]ผูกสูตร Planfin64'!AK114</f>
        <v>0</v>
      </c>
      <c r="AI310" s="117">
        <f>'[3]ผูกสูตร Planfin64'!AL114</f>
        <v>0</v>
      </c>
      <c r="AJ310" s="117">
        <f>'[3]ผูกสูตร Planfin64'!AM114</f>
        <v>0</v>
      </c>
      <c r="AK310" s="117">
        <f>'[3]ผูกสูตร Planfin64'!AN114</f>
        <v>2129.56</v>
      </c>
      <c r="AL310" s="117">
        <f>'[3]ผูกสูตร Planfin64'!AO114</f>
        <v>0</v>
      </c>
      <c r="AM310" s="117">
        <f>'[3]ผูกสูตร Planfin64'!AP114</f>
        <v>0</v>
      </c>
      <c r="AN310" s="117">
        <f>'[3]ผูกสูตร Planfin64'!AQ114</f>
        <v>0</v>
      </c>
      <c r="AO310" s="117">
        <f>'[3]ผูกสูตร Planfin64'!AR114</f>
        <v>0</v>
      </c>
      <c r="AP310" s="117">
        <f>'[3]ผูกสูตร Planfin64'!AS114</f>
        <v>0</v>
      </c>
      <c r="AQ310" s="117">
        <f>'[3]ผูกสูตร Planfin64'!AT114</f>
        <v>0</v>
      </c>
      <c r="AR310" s="117">
        <f>'[3]ผูกสูตร Planfin64'!AU114</f>
        <v>0</v>
      </c>
      <c r="AS310" s="117">
        <f>'[3]ผูกสูตร Planfin64'!AV114</f>
        <v>133604</v>
      </c>
      <c r="AT310" s="117">
        <f>'[3]ผูกสูตร Planfin64'!AW114</f>
        <v>0</v>
      </c>
      <c r="AU310" s="117">
        <f>'[3]ผูกสูตร Planfin64'!AX114</f>
        <v>105551.72</v>
      </c>
      <c r="AV310" s="117">
        <f>'[3]ผูกสูตร Planfin64'!AY114</f>
        <v>0</v>
      </c>
      <c r="AW310" s="117">
        <f>'[3]ผูกสูตร Planfin64'!AZ114</f>
        <v>0</v>
      </c>
      <c r="AX310" s="117">
        <f>'[3]ผูกสูตร Planfin64'!BA114</f>
        <v>7330</v>
      </c>
      <c r="AY310" s="117">
        <f>'[3]ผูกสูตร Planfin64'!BB114</f>
        <v>0</v>
      </c>
      <c r="AZ310" s="117">
        <f>'[3]ผูกสูตร Planfin64'!BC114</f>
        <v>0</v>
      </c>
      <c r="BA310" s="117">
        <f>'[3]ผูกสูตร Planfin64'!BD114</f>
        <v>0</v>
      </c>
      <c r="BB310" s="117">
        <f>'[3]ผูกสูตร Planfin64'!BE114</f>
        <v>0</v>
      </c>
      <c r="BC310" s="117">
        <f>'[3]ผูกสูตร Planfin64'!BF114</f>
        <v>0</v>
      </c>
      <c r="BD310" s="117">
        <f>'[3]ผูกสูตร Planfin64'!BG114</f>
        <v>0</v>
      </c>
      <c r="BE310" s="117">
        <f>'[3]ผูกสูตร Planfin64'!BH114</f>
        <v>0</v>
      </c>
      <c r="BF310" s="117">
        <f>'[3]ผูกสูตร Planfin64'!BI114</f>
        <v>0</v>
      </c>
      <c r="BG310" s="117">
        <f>'[3]ผูกสูตร Planfin64'!BJ114</f>
        <v>0</v>
      </c>
      <c r="BH310" s="117">
        <f>'[3]ผูกสูตร Planfin64'!BK114</f>
        <v>0</v>
      </c>
      <c r="BI310" s="117">
        <f>'[3]ผูกสูตร Planfin64'!BL114</f>
        <v>0</v>
      </c>
      <c r="BJ310" s="117">
        <f>'[3]ผูกสูตร Planfin64'!BM114</f>
        <v>0</v>
      </c>
      <c r="BK310" s="117">
        <f>'[3]ผูกสูตร Planfin64'!BN114</f>
        <v>0</v>
      </c>
      <c r="BL310" s="117">
        <f>'[3]ผูกสูตร Planfin64'!BO114</f>
        <v>0</v>
      </c>
      <c r="BM310" s="117">
        <f>'[3]ผูกสูตร Planfin64'!BP114</f>
        <v>0</v>
      </c>
      <c r="BN310" s="117">
        <f>'[3]ผูกสูตร Planfin64'!BQ114</f>
        <v>0</v>
      </c>
      <c r="BO310" s="117">
        <f>'[3]ผูกสูตร Planfin64'!BR114</f>
        <v>0</v>
      </c>
      <c r="BP310" s="117">
        <f>'[3]ผูกสูตร Planfin64'!BS114</f>
        <v>0</v>
      </c>
      <c r="BQ310" s="117">
        <f>'[3]ผูกสูตร Planfin64'!BT114</f>
        <v>3505.32</v>
      </c>
      <c r="BR310" s="117">
        <f>'[3]ผูกสูตร Planfin64'!BU114</f>
        <v>7530.18</v>
      </c>
      <c r="BS310" s="117">
        <f>'[3]ผูกสูตร Planfin64'!BV114</f>
        <v>9177.02</v>
      </c>
      <c r="BT310" s="117">
        <f>'[3]ผูกสูตร Planfin64'!BW114</f>
        <v>0</v>
      </c>
      <c r="BU310" s="117">
        <f>'[3]ผูกสูตร Planfin64'!BX114</f>
        <v>0</v>
      </c>
      <c r="BV310" s="117">
        <f>'[3]ผูกสูตร Planfin64'!BY114</f>
        <v>50221.61</v>
      </c>
      <c r="BW310" s="117">
        <f>'[3]ผูกสูตร Planfin64'!BZ114</f>
        <v>0</v>
      </c>
      <c r="BX310" s="117">
        <f>'[3]ผูกสูตร Planfin64'!CA114</f>
        <v>0</v>
      </c>
      <c r="BY310" s="117">
        <f>'[3]ผูกสูตร Planfin64'!CB114</f>
        <v>0</v>
      </c>
      <c r="BZ310" s="118">
        <f t="shared" si="14"/>
        <v>1572916.7800000003</v>
      </c>
    </row>
    <row r="311" spans="1:78" ht="21.75" customHeight="1">
      <c r="A311" s="113" t="s">
        <v>724</v>
      </c>
      <c r="B311" s="114" t="s">
        <v>261</v>
      </c>
      <c r="C311" s="133" t="s">
        <v>844</v>
      </c>
      <c r="D311" s="123" t="s">
        <v>845</v>
      </c>
      <c r="E311" s="117">
        <f>'[3]ผูกสูตร Planfin64'!H117</f>
        <v>0</v>
      </c>
      <c r="F311" s="117">
        <f>'[3]ผูกสูตร Planfin64'!I117</f>
        <v>0</v>
      </c>
      <c r="G311" s="117">
        <f>'[3]ผูกสูตร Planfin64'!J117</f>
        <v>0</v>
      </c>
      <c r="H311" s="117">
        <f>'[3]ผูกสูตร Planfin64'!K117</f>
        <v>0</v>
      </c>
      <c r="I311" s="117">
        <f>'[3]ผูกสูตร Planfin64'!L117</f>
        <v>0</v>
      </c>
      <c r="J311" s="117">
        <f>'[3]ผูกสูตร Planfin64'!M117</f>
        <v>0</v>
      </c>
      <c r="K311" s="117">
        <f>'[3]ผูกสูตร Planfin64'!N117</f>
        <v>0</v>
      </c>
      <c r="L311" s="117">
        <f>'[3]ผูกสูตร Planfin64'!O117</f>
        <v>0</v>
      </c>
      <c r="M311" s="117">
        <f>'[3]ผูกสูตร Planfin64'!P117</f>
        <v>0</v>
      </c>
      <c r="N311" s="117">
        <f>'[3]ผูกสูตร Planfin64'!Q117</f>
        <v>0</v>
      </c>
      <c r="O311" s="117">
        <f>'[3]ผูกสูตร Planfin64'!R117</f>
        <v>0</v>
      </c>
      <c r="P311" s="117">
        <f>'[3]ผูกสูตร Planfin64'!S117</f>
        <v>0</v>
      </c>
      <c r="Q311" s="117">
        <f>'[3]ผูกสูตร Planfin64'!T117</f>
        <v>-155276</v>
      </c>
      <c r="R311" s="117">
        <f>'[3]ผูกสูตร Planfin64'!U117</f>
        <v>-62933.5</v>
      </c>
      <c r="S311" s="117">
        <f>'[3]ผูกสูตร Planfin64'!V117</f>
        <v>0</v>
      </c>
      <c r="T311" s="117">
        <f>'[3]ผูกสูตร Planfin64'!W117</f>
        <v>0</v>
      </c>
      <c r="U311" s="117">
        <f>'[3]ผูกสูตร Planfin64'!X117</f>
        <v>0</v>
      </c>
      <c r="V311" s="117">
        <f>'[3]ผูกสูตร Planfin64'!Y117</f>
        <v>0</v>
      </c>
      <c r="W311" s="117">
        <f>'[3]ผูกสูตร Planfin64'!Z117</f>
        <v>-633763.25</v>
      </c>
      <c r="X311" s="117">
        <f>'[3]ผูกสูตร Planfin64'!AA117</f>
        <v>-18465</v>
      </c>
      <c r="Y311" s="117">
        <f>'[3]ผูกสูตร Planfin64'!AB117</f>
        <v>0</v>
      </c>
      <c r="Z311" s="117">
        <f>'[3]ผูกสูตร Planfin64'!AC117</f>
        <v>0</v>
      </c>
      <c r="AA311" s="117">
        <f>'[3]ผูกสูตร Planfin64'!AD117</f>
        <v>-5172.5</v>
      </c>
      <c r="AB311" s="117">
        <f>'[3]ผูกสูตร Planfin64'!AE117</f>
        <v>0</v>
      </c>
      <c r="AC311" s="117">
        <f>'[3]ผูกสูตร Planfin64'!AF117</f>
        <v>0</v>
      </c>
      <c r="AD311" s="117">
        <f>'[3]ผูกสูตร Planfin64'!AG117</f>
        <v>0</v>
      </c>
      <c r="AE311" s="117">
        <f>'[3]ผูกสูตร Planfin64'!AH117</f>
        <v>0</v>
      </c>
      <c r="AF311" s="117">
        <f>'[3]ผูกสูตร Planfin64'!AI117</f>
        <v>0</v>
      </c>
      <c r="AG311" s="117">
        <f>'[3]ผูกสูตร Planfin64'!AJ117</f>
        <v>0</v>
      </c>
      <c r="AH311" s="117">
        <f>'[3]ผูกสูตร Planfin64'!AK117</f>
        <v>0</v>
      </c>
      <c r="AI311" s="117">
        <f>'[3]ผูกสูตร Planfin64'!AL117</f>
        <v>-5738</v>
      </c>
      <c r="AJ311" s="117">
        <f>'[3]ผูกสูตร Planfin64'!AM117</f>
        <v>0</v>
      </c>
      <c r="AK311" s="117">
        <f>'[3]ผูกสูตร Planfin64'!AN117</f>
        <v>0</v>
      </c>
      <c r="AL311" s="117">
        <f>'[3]ผูกสูตร Planfin64'!AO117</f>
        <v>0</v>
      </c>
      <c r="AM311" s="117">
        <f>'[3]ผูกสูตร Planfin64'!AP117</f>
        <v>0</v>
      </c>
      <c r="AN311" s="117">
        <f>'[3]ผูกสูตร Planfin64'!AQ117</f>
        <v>0</v>
      </c>
      <c r="AO311" s="117">
        <f>'[3]ผูกสูตร Planfin64'!AR117</f>
        <v>0</v>
      </c>
      <c r="AP311" s="117">
        <f>'[3]ผูกสูตร Planfin64'!AS117</f>
        <v>-9534</v>
      </c>
      <c r="AQ311" s="117">
        <f>'[3]ผูกสูตร Planfin64'!AT117</f>
        <v>0</v>
      </c>
      <c r="AR311" s="117">
        <f>'[3]ผูกสูตร Planfin64'!AU117</f>
        <v>0</v>
      </c>
      <c r="AS311" s="117">
        <f>'[3]ผูกสูตร Planfin64'!AV117</f>
        <v>-2222874</v>
      </c>
      <c r="AT311" s="117">
        <f>'[3]ผูกสูตร Planfin64'!AW117</f>
        <v>-39594</v>
      </c>
      <c r="AU311" s="117">
        <f>'[3]ผูกสูตร Planfin64'!AX117</f>
        <v>0</v>
      </c>
      <c r="AV311" s="117">
        <f>'[3]ผูกสูตร Planfin64'!AY117</f>
        <v>0</v>
      </c>
      <c r="AW311" s="117">
        <f>'[3]ผูกสูตร Planfin64'!AZ117</f>
        <v>-16988</v>
      </c>
      <c r="AX311" s="117">
        <f>'[3]ผูกสูตร Planfin64'!BA117</f>
        <v>-62797</v>
      </c>
      <c r="AY311" s="117">
        <f>'[3]ผูกสูตร Planfin64'!BB117</f>
        <v>0</v>
      </c>
      <c r="AZ311" s="117">
        <f>'[3]ผูกสูตร Planfin64'!BC117</f>
        <v>0</v>
      </c>
      <c r="BA311" s="117">
        <f>'[3]ผูกสูตร Planfin64'!BD117</f>
        <v>0</v>
      </c>
      <c r="BB311" s="117">
        <f>'[3]ผูกสูตร Planfin64'!BE117</f>
        <v>0</v>
      </c>
      <c r="BC311" s="117">
        <f>'[3]ผูกสูตร Planfin64'!BF117</f>
        <v>0</v>
      </c>
      <c r="BD311" s="117">
        <f>'[3]ผูกสูตร Planfin64'!BG117</f>
        <v>0</v>
      </c>
      <c r="BE311" s="117">
        <f>'[3]ผูกสูตร Planfin64'!BH117</f>
        <v>0</v>
      </c>
      <c r="BF311" s="117">
        <f>'[3]ผูกสูตร Planfin64'!BI117</f>
        <v>0</v>
      </c>
      <c r="BG311" s="117">
        <f>'[3]ผูกสูตร Planfin64'!BJ117</f>
        <v>-19877.849999999999</v>
      </c>
      <c r="BH311" s="117">
        <f>'[3]ผูกสูตร Planfin64'!BK117</f>
        <v>0</v>
      </c>
      <c r="BI311" s="117">
        <f>'[3]ผูกสูตร Planfin64'!BL117</f>
        <v>0</v>
      </c>
      <c r="BJ311" s="117">
        <f>'[3]ผูกสูตร Planfin64'!BM117</f>
        <v>-7349.5</v>
      </c>
      <c r="BK311" s="117">
        <f>'[3]ผูกสูตร Planfin64'!BN117</f>
        <v>0</v>
      </c>
      <c r="BL311" s="117">
        <f>'[3]ผูกสูตร Planfin64'!BO117</f>
        <v>0</v>
      </c>
      <c r="BM311" s="117">
        <f>'[3]ผูกสูตร Planfin64'!BP117</f>
        <v>0</v>
      </c>
      <c r="BN311" s="117">
        <f>'[3]ผูกสูตร Planfin64'!BQ117</f>
        <v>0</v>
      </c>
      <c r="BO311" s="117">
        <f>'[3]ผูกสูตร Planfin64'!BR117</f>
        <v>0</v>
      </c>
      <c r="BP311" s="117">
        <f>'[3]ผูกสูตร Planfin64'!BS117</f>
        <v>0</v>
      </c>
      <c r="BQ311" s="117">
        <f>'[3]ผูกสูตร Planfin64'!BT117</f>
        <v>-12980</v>
      </c>
      <c r="BR311" s="117">
        <f>'[3]ผูกสูตร Planfin64'!BU117</f>
        <v>-7721.2</v>
      </c>
      <c r="BS311" s="117">
        <f>'[3]ผูกสูตร Planfin64'!BV117</f>
        <v>0</v>
      </c>
      <c r="BT311" s="117">
        <f>'[3]ผูกสูตร Planfin64'!BW117</f>
        <v>-6525.75</v>
      </c>
      <c r="BU311" s="117">
        <f>'[3]ผูกสูตร Planfin64'!BX117</f>
        <v>0</v>
      </c>
      <c r="BV311" s="117">
        <f>'[3]ผูกสูตร Planfin64'!BY117</f>
        <v>0</v>
      </c>
      <c r="BW311" s="117">
        <f>'[3]ผูกสูตร Planfin64'!BZ117</f>
        <v>0</v>
      </c>
      <c r="BX311" s="117">
        <f>'[3]ผูกสูตร Planfin64'!CA117</f>
        <v>0</v>
      </c>
      <c r="BY311" s="117">
        <f>'[3]ผูกสูตร Planfin64'!CB117</f>
        <v>0</v>
      </c>
      <c r="BZ311" s="118">
        <f t="shared" si="14"/>
        <v>-3287589.5500000003</v>
      </c>
    </row>
    <row r="312" spans="1:78" ht="21.75" customHeight="1">
      <c r="A312" s="113" t="s">
        <v>724</v>
      </c>
      <c r="B312" s="114" t="s">
        <v>261</v>
      </c>
      <c r="C312" s="122" t="s">
        <v>846</v>
      </c>
      <c r="D312" s="123" t="s">
        <v>847</v>
      </c>
      <c r="E312" s="117">
        <f>'[3]ผูกสูตร Planfin64'!H118</f>
        <v>0</v>
      </c>
      <c r="F312" s="117">
        <f>'[3]ผูกสูตร Planfin64'!I118</f>
        <v>12125.19</v>
      </c>
      <c r="G312" s="117">
        <f>'[3]ผูกสูตร Planfin64'!J118</f>
        <v>54612.01</v>
      </c>
      <c r="H312" s="117">
        <f>'[3]ผูกสูตร Planfin64'!K118</f>
        <v>845711.51</v>
      </c>
      <c r="I312" s="117">
        <f>'[3]ผูกสูตร Planfin64'!L118</f>
        <v>137493.56</v>
      </c>
      <c r="J312" s="117">
        <f>'[3]ผูกสูตร Planfin64'!M118</f>
        <v>0</v>
      </c>
      <c r="K312" s="117">
        <f>'[3]ผูกสูตร Planfin64'!N118</f>
        <v>0</v>
      </c>
      <c r="L312" s="117">
        <f>'[3]ผูกสูตร Planfin64'!O118</f>
        <v>144084.54999999999</v>
      </c>
      <c r="M312" s="117">
        <f>'[3]ผูกสูตร Planfin64'!P118</f>
        <v>140761.16</v>
      </c>
      <c r="N312" s="117">
        <f>'[3]ผูกสูตร Planfin64'!Q118</f>
        <v>944178.25</v>
      </c>
      <c r="O312" s="117">
        <f>'[3]ผูกสูตร Planfin64'!R118</f>
        <v>64818.07</v>
      </c>
      <c r="P312" s="117">
        <f>'[3]ผูกสูตร Planfin64'!S118</f>
        <v>30919.62</v>
      </c>
      <c r="Q312" s="117">
        <f>'[3]ผูกสูตร Planfin64'!T118</f>
        <v>300161.73</v>
      </c>
      <c r="R312" s="117">
        <f>'[3]ผูกสูตร Planfin64'!U118</f>
        <v>0</v>
      </c>
      <c r="S312" s="117">
        <f>'[3]ผูกสูตร Planfin64'!V118</f>
        <v>0</v>
      </c>
      <c r="T312" s="117">
        <f>'[3]ผูกสูตร Planfin64'!W118</f>
        <v>88159.95</v>
      </c>
      <c r="U312" s="117">
        <f>'[3]ผูกสูตร Planfin64'!X118</f>
        <v>85650</v>
      </c>
      <c r="V312" s="117">
        <f>'[3]ผูกสูตร Planfin64'!Y118</f>
        <v>9002.0300000000007</v>
      </c>
      <c r="W312" s="117">
        <f>'[3]ผูกสูตร Planfin64'!Z118</f>
        <v>17640640.27</v>
      </c>
      <c r="X312" s="117">
        <f>'[3]ผูกสูตร Planfin64'!AA118</f>
        <v>-62066.879999999997</v>
      </c>
      <c r="Y312" s="117">
        <f>'[3]ผูกสูตร Planfin64'!AB118</f>
        <v>198755.5</v>
      </c>
      <c r="Z312" s="117">
        <f>'[3]ผูกสูตร Planfin64'!AC118</f>
        <v>0</v>
      </c>
      <c r="AA312" s="117">
        <f>'[3]ผูกสูตร Planfin64'!AD118</f>
        <v>91338.42</v>
      </c>
      <c r="AB312" s="117">
        <f>'[3]ผูกสูตร Planfin64'!AE118</f>
        <v>0</v>
      </c>
      <c r="AC312" s="117">
        <f>'[3]ผูกสูตร Planfin64'!AF118</f>
        <v>80331.62</v>
      </c>
      <c r="AD312" s="117">
        <f>'[3]ผูกสูตร Planfin64'!AG118</f>
        <v>0</v>
      </c>
      <c r="AE312" s="117">
        <f>'[3]ผูกสูตร Planfin64'!AH118</f>
        <v>0</v>
      </c>
      <c r="AF312" s="117">
        <f>'[3]ผูกสูตร Planfin64'!AI118</f>
        <v>297968.33</v>
      </c>
      <c r="AG312" s="117">
        <f>'[3]ผูกสูตร Planfin64'!AJ118</f>
        <v>77157.399999999994</v>
      </c>
      <c r="AH312" s="117">
        <f>'[3]ผูกสูตร Planfin64'!AK118</f>
        <v>8201.26</v>
      </c>
      <c r="AI312" s="117">
        <f>'[3]ผูกสูตร Planfin64'!AL118</f>
        <v>34672.31</v>
      </c>
      <c r="AJ312" s="117">
        <f>'[3]ผูกสูตร Planfin64'!AM118</f>
        <v>105</v>
      </c>
      <c r="AK312" s="117">
        <f>'[3]ผูกสูตร Planfin64'!AN118</f>
        <v>416549.54</v>
      </c>
      <c r="AL312" s="117">
        <f>'[3]ผูกสูตร Planfin64'!AO118</f>
        <v>20955.48</v>
      </c>
      <c r="AM312" s="117">
        <f>'[3]ผูกสูตร Planfin64'!AP118</f>
        <v>15996.31</v>
      </c>
      <c r="AN312" s="117">
        <f>'[3]ผูกสูตร Planfin64'!AQ118</f>
        <v>13638.26</v>
      </c>
      <c r="AO312" s="117">
        <f>'[3]ผูกสูตร Planfin64'!AR118</f>
        <v>35390.74</v>
      </c>
      <c r="AP312" s="117">
        <f>'[3]ผูกสูตร Planfin64'!AS118</f>
        <v>53928.32</v>
      </c>
      <c r="AQ312" s="117">
        <f>'[3]ผูกสูตร Planfin64'!AT118</f>
        <v>117580.19</v>
      </c>
      <c r="AR312" s="117">
        <f>'[3]ผูกสูตร Planfin64'!AU118</f>
        <v>2902642.16</v>
      </c>
      <c r="AS312" s="117">
        <f>'[3]ผูกสูตร Planfin64'!AV118</f>
        <v>6437900.5099999998</v>
      </c>
      <c r="AT312" s="117">
        <f>'[3]ผูกสูตร Planfin64'!AW118</f>
        <v>143195.72</v>
      </c>
      <c r="AU312" s="117">
        <f>'[3]ผูกสูตร Planfin64'!AX118</f>
        <v>342013.81</v>
      </c>
      <c r="AV312" s="117">
        <f>'[3]ผูกสูตร Planfin64'!AY118</f>
        <v>200886.29</v>
      </c>
      <c r="AW312" s="117">
        <f>'[3]ผูกสูตร Planfin64'!AZ118</f>
        <v>14225.52</v>
      </c>
      <c r="AX312" s="117">
        <f>'[3]ผูกสูตร Planfin64'!BA118</f>
        <v>232786.1</v>
      </c>
      <c r="AY312" s="117">
        <f>'[3]ผูกสูตร Planfin64'!BB118</f>
        <v>936463.15</v>
      </c>
      <c r="AZ312" s="117">
        <f>'[3]ผูกสูตร Planfin64'!BC118</f>
        <v>0</v>
      </c>
      <c r="BA312" s="117">
        <f>'[3]ผูกสูตร Planfin64'!BD118</f>
        <v>19895.11</v>
      </c>
      <c r="BB312" s="117">
        <f>'[3]ผูกสูตร Planfin64'!BE118</f>
        <v>71930.37</v>
      </c>
      <c r="BC312" s="117">
        <f>'[3]ผูกสูตร Planfin64'!BF118</f>
        <v>129556.34</v>
      </c>
      <c r="BD312" s="117">
        <f>'[3]ผูกสูตร Planfin64'!BG118</f>
        <v>0</v>
      </c>
      <c r="BE312" s="117">
        <f>'[3]ผูกสูตร Planfin64'!BH118</f>
        <v>26840.9</v>
      </c>
      <c r="BF312" s="117">
        <f>'[3]ผูกสูตร Planfin64'!BI118</f>
        <v>47952.7</v>
      </c>
      <c r="BG312" s="117">
        <f>'[3]ผูกสูตร Planfin64'!BJ118</f>
        <v>-1375</v>
      </c>
      <c r="BH312" s="117">
        <f>'[3]ผูกสูตร Planfin64'!BK118</f>
        <v>0</v>
      </c>
      <c r="BI312" s="117">
        <f>'[3]ผูกสูตร Planfin64'!BL118</f>
        <v>0</v>
      </c>
      <c r="BJ312" s="117">
        <f>'[3]ผูกสูตร Planfin64'!BM118</f>
        <v>36046.199999999997</v>
      </c>
      <c r="BK312" s="117">
        <f>'[3]ผูกสูตร Planfin64'!BN118</f>
        <v>193899.66</v>
      </c>
      <c r="BL312" s="117">
        <f>'[3]ผูกสูตร Planfin64'!BO118</f>
        <v>19794.439999999999</v>
      </c>
      <c r="BM312" s="117">
        <f>'[3]ผูกสูตร Planfin64'!BP118</f>
        <v>36567.89</v>
      </c>
      <c r="BN312" s="117">
        <f>'[3]ผูกสูตร Planfin64'!BQ118</f>
        <v>3314.84</v>
      </c>
      <c r="BO312" s="117">
        <f>'[3]ผูกสูตร Planfin64'!BR118</f>
        <v>34947.410000000003</v>
      </c>
      <c r="BP312" s="117">
        <f>'[3]ผูกสูตร Planfin64'!BS118</f>
        <v>466.37</v>
      </c>
      <c r="BQ312" s="117">
        <f>'[3]ผูกสูตร Planfin64'!BT118</f>
        <v>0</v>
      </c>
      <c r="BR312" s="117">
        <f>'[3]ผูกสูตร Planfin64'!BU118</f>
        <v>79692.240000000005</v>
      </c>
      <c r="BS312" s="117">
        <f>'[3]ผูกสูตร Planfin64'!BV118</f>
        <v>0</v>
      </c>
      <c r="BT312" s="117">
        <f>'[3]ผูกสูตร Planfin64'!BW118</f>
        <v>156555.43</v>
      </c>
      <c r="BU312" s="117">
        <f>'[3]ผูกสูตร Planfin64'!BX118</f>
        <v>13959.32</v>
      </c>
      <c r="BV312" s="117">
        <f>'[3]ผูกสูตร Planfin64'!BY118</f>
        <v>1089145.05</v>
      </c>
      <c r="BW312" s="117">
        <f>'[3]ผูกสูตร Planfin64'!BZ118</f>
        <v>34114.92</v>
      </c>
      <c r="BX312" s="117">
        <f>'[3]ผูกสูตร Planfin64'!CA118</f>
        <v>310.20999999999998</v>
      </c>
      <c r="BY312" s="117">
        <f>'[3]ผูกสูตร Planfin64'!CB118</f>
        <v>128677.65</v>
      </c>
      <c r="BZ312" s="118">
        <f t="shared" si="14"/>
        <v>35231225.009999983</v>
      </c>
    </row>
    <row r="313" spans="1:78" ht="21.75" customHeight="1">
      <c r="A313" s="113" t="s">
        <v>724</v>
      </c>
      <c r="B313" s="114" t="s">
        <v>261</v>
      </c>
      <c r="C313" s="122" t="s">
        <v>848</v>
      </c>
      <c r="D313" s="123" t="s">
        <v>849</v>
      </c>
      <c r="E313" s="117">
        <f>'[3]ผูกสูตร Planfin64'!H119</f>
        <v>0</v>
      </c>
      <c r="F313" s="117">
        <f>'[3]ผูกสูตร Planfin64'!I119</f>
        <v>1725</v>
      </c>
      <c r="G313" s="117">
        <f>'[3]ผูกสูตร Planfin64'!J119</f>
        <v>0</v>
      </c>
      <c r="H313" s="117">
        <f>'[3]ผูกสูตร Planfin64'!K119</f>
        <v>0</v>
      </c>
      <c r="I313" s="117">
        <f>'[3]ผูกสูตร Planfin64'!L119</f>
        <v>0</v>
      </c>
      <c r="J313" s="117">
        <f>'[3]ผูกสูตร Planfin64'!M119</f>
        <v>7360</v>
      </c>
      <c r="K313" s="117">
        <f>'[3]ผูกสูตร Planfin64'!N119</f>
        <v>0</v>
      </c>
      <c r="L313" s="117">
        <f>'[3]ผูกสูตร Planfin64'!O119</f>
        <v>0</v>
      </c>
      <c r="M313" s="117">
        <f>'[3]ผูกสูตร Planfin64'!P119</f>
        <v>0</v>
      </c>
      <c r="N313" s="117">
        <f>'[3]ผูกสูตร Planfin64'!Q119</f>
        <v>0</v>
      </c>
      <c r="O313" s="117">
        <f>'[3]ผูกสูตร Planfin64'!R119</f>
        <v>0</v>
      </c>
      <c r="P313" s="117">
        <f>'[3]ผูกสูตร Planfin64'!S119</f>
        <v>0</v>
      </c>
      <c r="Q313" s="117">
        <f>'[3]ผูกสูตร Planfin64'!T119</f>
        <v>22250</v>
      </c>
      <c r="R313" s="117">
        <f>'[3]ผูกสูตร Planfin64'!U119</f>
        <v>0</v>
      </c>
      <c r="S313" s="117">
        <f>'[3]ผูกสูตร Planfin64'!V119</f>
        <v>0</v>
      </c>
      <c r="T313" s="117">
        <f>'[3]ผูกสูตร Planfin64'!W119</f>
        <v>0</v>
      </c>
      <c r="U313" s="117">
        <f>'[3]ผูกสูตร Planfin64'!X119</f>
        <v>0</v>
      </c>
      <c r="V313" s="117">
        <f>'[3]ผูกสูตร Planfin64'!Y119</f>
        <v>0</v>
      </c>
      <c r="W313" s="117">
        <f>'[3]ผูกสูตร Planfin64'!Z119</f>
        <v>0</v>
      </c>
      <c r="X313" s="117">
        <f>'[3]ผูกสูตร Planfin64'!AA119</f>
        <v>0</v>
      </c>
      <c r="Y313" s="117">
        <f>'[3]ผูกสูตร Planfin64'!AB119</f>
        <v>0</v>
      </c>
      <c r="Z313" s="117">
        <f>'[3]ผูกสูตร Planfin64'!AC119</f>
        <v>0</v>
      </c>
      <c r="AA313" s="117">
        <f>'[3]ผูกสูตร Planfin64'!AD119</f>
        <v>0</v>
      </c>
      <c r="AB313" s="117">
        <f>'[3]ผูกสูตร Planfin64'!AE119</f>
        <v>0</v>
      </c>
      <c r="AC313" s="117">
        <f>'[3]ผูกสูตร Planfin64'!AF119</f>
        <v>0</v>
      </c>
      <c r="AD313" s="117">
        <f>'[3]ผูกสูตร Planfin64'!AG119</f>
        <v>0</v>
      </c>
      <c r="AE313" s="117">
        <f>'[3]ผูกสูตร Planfin64'!AH119</f>
        <v>0</v>
      </c>
      <c r="AF313" s="117">
        <f>'[3]ผูกสูตร Planfin64'!AI119</f>
        <v>4418708.5599999996</v>
      </c>
      <c r="AG313" s="117">
        <f>'[3]ผูกสูตร Planfin64'!AJ119</f>
        <v>0</v>
      </c>
      <c r="AH313" s="117">
        <f>'[3]ผูกสูตร Planfin64'!AK119</f>
        <v>0</v>
      </c>
      <c r="AI313" s="117">
        <f>'[3]ผูกสูตร Planfin64'!AL119</f>
        <v>0</v>
      </c>
      <c r="AJ313" s="117">
        <f>'[3]ผูกสูตร Planfin64'!AM119</f>
        <v>0</v>
      </c>
      <c r="AK313" s="117">
        <f>'[3]ผูกสูตร Planfin64'!AN119</f>
        <v>0</v>
      </c>
      <c r="AL313" s="117">
        <f>'[3]ผูกสูตร Planfin64'!AO119</f>
        <v>0</v>
      </c>
      <c r="AM313" s="117">
        <f>'[3]ผูกสูตร Planfin64'!AP119</f>
        <v>0</v>
      </c>
      <c r="AN313" s="117">
        <f>'[3]ผูกสูตร Planfin64'!AQ119</f>
        <v>0</v>
      </c>
      <c r="AO313" s="117">
        <f>'[3]ผูกสูตร Planfin64'!AR119</f>
        <v>0</v>
      </c>
      <c r="AP313" s="117">
        <f>'[3]ผูกสูตร Planfin64'!AS119</f>
        <v>0</v>
      </c>
      <c r="AQ313" s="117">
        <f>'[3]ผูกสูตร Planfin64'!AT119</f>
        <v>0</v>
      </c>
      <c r="AR313" s="117">
        <f>'[3]ผูกสูตร Planfin64'!AU119</f>
        <v>0</v>
      </c>
      <c r="AS313" s="117">
        <f>'[3]ผูกสูตร Planfin64'!AV119</f>
        <v>0</v>
      </c>
      <c r="AT313" s="117">
        <f>'[3]ผูกสูตร Planfin64'!AW119</f>
        <v>0</v>
      </c>
      <c r="AU313" s="117">
        <f>'[3]ผูกสูตร Planfin64'!AX119</f>
        <v>0</v>
      </c>
      <c r="AV313" s="117">
        <f>'[3]ผูกสูตร Planfin64'!AY119</f>
        <v>0</v>
      </c>
      <c r="AW313" s="117">
        <f>'[3]ผูกสูตร Planfin64'!AZ119</f>
        <v>0</v>
      </c>
      <c r="AX313" s="117">
        <f>'[3]ผูกสูตร Planfin64'!BA119</f>
        <v>0</v>
      </c>
      <c r="AY313" s="117">
        <f>'[3]ผูกสูตร Planfin64'!BB119</f>
        <v>0</v>
      </c>
      <c r="AZ313" s="117">
        <f>'[3]ผูกสูตร Planfin64'!BC119</f>
        <v>0</v>
      </c>
      <c r="BA313" s="117">
        <f>'[3]ผูกสูตร Planfin64'!BD119</f>
        <v>0</v>
      </c>
      <c r="BB313" s="117">
        <f>'[3]ผูกสูตร Planfin64'!BE119</f>
        <v>0</v>
      </c>
      <c r="BC313" s="117">
        <f>'[3]ผูกสูตร Planfin64'!BF119</f>
        <v>0</v>
      </c>
      <c r="BD313" s="117">
        <f>'[3]ผูกสูตร Planfin64'!BG119</f>
        <v>0</v>
      </c>
      <c r="BE313" s="117">
        <f>'[3]ผูกสูตร Planfin64'!BH119</f>
        <v>0</v>
      </c>
      <c r="BF313" s="117">
        <f>'[3]ผูกสูตร Planfin64'!BI119</f>
        <v>0</v>
      </c>
      <c r="BG313" s="117">
        <f>'[3]ผูกสูตร Planfin64'!BJ119</f>
        <v>0</v>
      </c>
      <c r="BH313" s="117">
        <f>'[3]ผูกสูตร Planfin64'!BK119</f>
        <v>0</v>
      </c>
      <c r="BI313" s="117">
        <f>'[3]ผูกสูตร Planfin64'!BL119</f>
        <v>0</v>
      </c>
      <c r="BJ313" s="117">
        <f>'[3]ผูกสูตร Planfin64'!BM119</f>
        <v>796289.89</v>
      </c>
      <c r="BK313" s="117">
        <f>'[3]ผูกสูตร Planfin64'!BN119</f>
        <v>0</v>
      </c>
      <c r="BL313" s="117">
        <f>'[3]ผูกสูตร Planfin64'!BO119</f>
        <v>0</v>
      </c>
      <c r="BM313" s="117">
        <f>'[3]ผูกสูตร Planfin64'!BP119</f>
        <v>0</v>
      </c>
      <c r="BN313" s="117">
        <f>'[3]ผูกสูตร Planfin64'!BQ119</f>
        <v>0</v>
      </c>
      <c r="BO313" s="117">
        <f>'[3]ผูกสูตร Planfin64'!BR119</f>
        <v>9840</v>
      </c>
      <c r="BP313" s="117">
        <f>'[3]ผูกสูตร Planfin64'!BS119</f>
        <v>0</v>
      </c>
      <c r="BQ313" s="117">
        <f>'[3]ผูกสูตร Planfin64'!BT119</f>
        <v>852577</v>
      </c>
      <c r="BR313" s="117">
        <f>'[3]ผูกสูตร Planfin64'!BU119</f>
        <v>0</v>
      </c>
      <c r="BS313" s="117">
        <f>'[3]ผูกสูตร Planfin64'!BV119</f>
        <v>0</v>
      </c>
      <c r="BT313" s="117">
        <f>'[3]ผูกสูตร Planfin64'!BW119</f>
        <v>0</v>
      </c>
      <c r="BU313" s="117">
        <f>'[3]ผูกสูตร Planfin64'!BX119</f>
        <v>0</v>
      </c>
      <c r="BV313" s="117">
        <f>'[3]ผูกสูตร Planfin64'!BY119</f>
        <v>0</v>
      </c>
      <c r="BW313" s="117">
        <f>'[3]ผูกสูตร Planfin64'!BZ119</f>
        <v>0</v>
      </c>
      <c r="BX313" s="117">
        <f>'[3]ผูกสูตร Planfin64'!CA119</f>
        <v>0</v>
      </c>
      <c r="BY313" s="117">
        <f>'[3]ผูกสูตร Planfin64'!CB119</f>
        <v>1180</v>
      </c>
      <c r="BZ313" s="118">
        <f t="shared" si="14"/>
        <v>6109930.4499999993</v>
      </c>
    </row>
    <row r="314" spans="1:78" ht="21.75" customHeight="1">
      <c r="A314" s="113" t="s">
        <v>724</v>
      </c>
      <c r="B314" s="114" t="s">
        <v>261</v>
      </c>
      <c r="C314" s="115" t="s">
        <v>850</v>
      </c>
      <c r="D314" s="116" t="s">
        <v>851</v>
      </c>
      <c r="E314" s="117">
        <f>'[3]ผูกสูตร Planfin64'!H120</f>
        <v>0</v>
      </c>
      <c r="F314" s="117">
        <f>'[3]ผูกสูตร Planfin64'!I120</f>
        <v>0</v>
      </c>
      <c r="G314" s="117">
        <f>'[3]ผูกสูตร Planfin64'!J120</f>
        <v>0</v>
      </c>
      <c r="H314" s="117">
        <f>'[3]ผูกสูตร Planfin64'!K120</f>
        <v>0</v>
      </c>
      <c r="I314" s="117">
        <f>'[3]ผูกสูตร Planfin64'!L120</f>
        <v>0</v>
      </c>
      <c r="J314" s="117">
        <f>'[3]ผูกสูตร Planfin64'!M120</f>
        <v>0</v>
      </c>
      <c r="K314" s="117">
        <f>'[3]ผูกสูตร Planfin64'!N120</f>
        <v>0</v>
      </c>
      <c r="L314" s="117">
        <f>'[3]ผูกสูตร Planfin64'!O120</f>
        <v>0</v>
      </c>
      <c r="M314" s="117">
        <f>'[3]ผูกสูตร Planfin64'!P120</f>
        <v>0</v>
      </c>
      <c r="N314" s="117">
        <f>'[3]ผูกสูตร Planfin64'!Q120</f>
        <v>0</v>
      </c>
      <c r="O314" s="117">
        <f>'[3]ผูกสูตร Planfin64'!R120</f>
        <v>141600</v>
      </c>
      <c r="P314" s="117">
        <f>'[3]ผูกสูตร Planfin64'!S120</f>
        <v>3100</v>
      </c>
      <c r="Q314" s="117">
        <f>'[3]ผูกสูตร Planfin64'!T120</f>
        <v>1307640</v>
      </c>
      <c r="R314" s="117">
        <f>'[3]ผูกสูตร Planfin64'!U120</f>
        <v>1302160</v>
      </c>
      <c r="S314" s="117">
        <f>'[3]ผูกสูตร Planfin64'!V120</f>
        <v>0</v>
      </c>
      <c r="T314" s="117">
        <f>'[3]ผูกสูตร Planfin64'!W120</f>
        <v>0</v>
      </c>
      <c r="U314" s="117">
        <f>'[3]ผูกสูตร Planfin64'!X120</f>
        <v>163520</v>
      </c>
      <c r="V314" s="117">
        <f>'[3]ผูกสูตร Planfin64'!Y120</f>
        <v>48900</v>
      </c>
      <c r="W314" s="117">
        <f>'[3]ผูกสูตร Planfin64'!Z120</f>
        <v>32238</v>
      </c>
      <c r="X314" s="117">
        <f>'[3]ผูกสูตร Planfin64'!AA120</f>
        <v>2080</v>
      </c>
      <c r="Y314" s="117">
        <f>'[3]ผูกสูตร Planfin64'!AB120</f>
        <v>0</v>
      </c>
      <c r="Z314" s="117">
        <f>'[3]ผูกสูตร Planfin64'!AC120</f>
        <v>0</v>
      </c>
      <c r="AA314" s="117">
        <f>'[3]ผูกสูตร Planfin64'!AD120</f>
        <v>0</v>
      </c>
      <c r="AB314" s="117">
        <f>'[3]ผูกสูตร Planfin64'!AE120</f>
        <v>0</v>
      </c>
      <c r="AC314" s="117">
        <f>'[3]ผูกสูตร Planfin64'!AF120</f>
        <v>0</v>
      </c>
      <c r="AD314" s="117">
        <f>'[3]ผูกสูตร Planfin64'!AG120</f>
        <v>0</v>
      </c>
      <c r="AE314" s="117">
        <f>'[3]ผูกสูตร Planfin64'!AH120</f>
        <v>0</v>
      </c>
      <c r="AF314" s="117">
        <f>'[3]ผูกสูตร Planfin64'!AI120</f>
        <v>600</v>
      </c>
      <c r="AG314" s="117">
        <f>'[3]ผูกสูตร Planfin64'!AJ120</f>
        <v>0</v>
      </c>
      <c r="AH314" s="117">
        <f>'[3]ผูกสูตร Planfin64'!AK120</f>
        <v>0</v>
      </c>
      <c r="AI314" s="117">
        <f>'[3]ผูกสูตร Planfin64'!AL120</f>
        <v>0</v>
      </c>
      <c r="AJ314" s="117">
        <f>'[3]ผูกสูตร Planfin64'!AM120</f>
        <v>0</v>
      </c>
      <c r="AK314" s="117">
        <f>'[3]ผูกสูตร Planfin64'!AN120</f>
        <v>0</v>
      </c>
      <c r="AL314" s="117">
        <f>'[3]ผูกสูตร Planfin64'!AO120</f>
        <v>0</v>
      </c>
      <c r="AM314" s="117">
        <f>'[3]ผูกสูตร Planfin64'!AP120</f>
        <v>0</v>
      </c>
      <c r="AN314" s="117">
        <f>'[3]ผูกสูตร Planfin64'!AQ120</f>
        <v>0</v>
      </c>
      <c r="AO314" s="117">
        <f>'[3]ผูกสูตร Planfin64'!AR120</f>
        <v>0</v>
      </c>
      <c r="AP314" s="117">
        <f>'[3]ผูกสูตร Planfin64'!AS120</f>
        <v>0</v>
      </c>
      <c r="AQ314" s="117">
        <f>'[3]ผูกสูตร Planfin64'!AT120</f>
        <v>0</v>
      </c>
      <c r="AR314" s="117">
        <f>'[3]ผูกสูตร Planfin64'!AU120</f>
        <v>0</v>
      </c>
      <c r="AS314" s="117">
        <f>'[3]ผูกสูตร Planfin64'!AV120</f>
        <v>0</v>
      </c>
      <c r="AT314" s="117">
        <f>'[3]ผูกสูตร Planfin64'!AW120</f>
        <v>0</v>
      </c>
      <c r="AU314" s="117">
        <f>'[3]ผูกสูตร Planfin64'!AX120</f>
        <v>0</v>
      </c>
      <c r="AV314" s="117">
        <f>'[3]ผูกสูตร Planfin64'!AY120</f>
        <v>0</v>
      </c>
      <c r="AW314" s="117">
        <f>'[3]ผูกสูตร Planfin64'!AZ120</f>
        <v>0</v>
      </c>
      <c r="AX314" s="117">
        <f>'[3]ผูกสูตร Planfin64'!BA120</f>
        <v>0</v>
      </c>
      <c r="AY314" s="117">
        <f>'[3]ผูกสูตร Planfin64'!BB120</f>
        <v>0</v>
      </c>
      <c r="AZ314" s="117">
        <f>'[3]ผูกสูตร Planfin64'!BC120</f>
        <v>0</v>
      </c>
      <c r="BA314" s="117">
        <f>'[3]ผูกสูตร Planfin64'!BD120</f>
        <v>0</v>
      </c>
      <c r="BB314" s="117">
        <f>'[3]ผูกสูตร Planfin64'!BE120</f>
        <v>0</v>
      </c>
      <c r="BC314" s="117">
        <f>'[3]ผูกสูตร Planfin64'!BF120</f>
        <v>0</v>
      </c>
      <c r="BD314" s="117">
        <f>'[3]ผูกสูตร Planfin64'!BG120</f>
        <v>0</v>
      </c>
      <c r="BE314" s="117">
        <f>'[3]ผูกสูตร Planfin64'!BH120</f>
        <v>0</v>
      </c>
      <c r="BF314" s="117">
        <f>'[3]ผูกสูตร Planfin64'!BI120</f>
        <v>0</v>
      </c>
      <c r="BG314" s="117">
        <f>'[3]ผูกสูตร Planfin64'!BJ120</f>
        <v>0</v>
      </c>
      <c r="BH314" s="117">
        <f>'[3]ผูกสูตร Planfin64'!BK120</f>
        <v>0</v>
      </c>
      <c r="BI314" s="117">
        <f>'[3]ผูกสูตร Planfin64'!BL120</f>
        <v>0</v>
      </c>
      <c r="BJ314" s="117">
        <f>'[3]ผูกสูตร Planfin64'!BM120</f>
        <v>0</v>
      </c>
      <c r="BK314" s="117">
        <f>'[3]ผูกสูตร Planfin64'!BN120</f>
        <v>0</v>
      </c>
      <c r="BL314" s="117">
        <f>'[3]ผูกสูตร Planfin64'!BO120</f>
        <v>0</v>
      </c>
      <c r="BM314" s="117">
        <f>'[3]ผูกสูตร Planfin64'!BP120</f>
        <v>0</v>
      </c>
      <c r="BN314" s="117">
        <f>'[3]ผูกสูตร Planfin64'!BQ120</f>
        <v>0</v>
      </c>
      <c r="BO314" s="117">
        <f>'[3]ผูกสูตร Planfin64'!BR120</f>
        <v>0</v>
      </c>
      <c r="BP314" s="117">
        <f>'[3]ผูกสูตร Planfin64'!BS120</f>
        <v>0</v>
      </c>
      <c r="BQ314" s="117">
        <f>'[3]ผูกสูตร Planfin64'!BT120</f>
        <v>30948</v>
      </c>
      <c r="BR314" s="117">
        <f>'[3]ผูกสูตร Planfin64'!BU120</f>
        <v>0</v>
      </c>
      <c r="BS314" s="117">
        <f>'[3]ผูกสูตร Planfin64'!BV120</f>
        <v>0</v>
      </c>
      <c r="BT314" s="117">
        <f>'[3]ผูกสูตร Planfin64'!BW120</f>
        <v>0</v>
      </c>
      <c r="BU314" s="117">
        <f>'[3]ผูกสูตร Planfin64'!BX120</f>
        <v>0</v>
      </c>
      <c r="BV314" s="117">
        <f>'[3]ผูกสูตร Planfin64'!BY120</f>
        <v>0</v>
      </c>
      <c r="BW314" s="117">
        <f>'[3]ผูกสูตร Planfin64'!BZ120</f>
        <v>0</v>
      </c>
      <c r="BX314" s="117">
        <f>'[3]ผูกสูตร Planfin64'!CA120</f>
        <v>0</v>
      </c>
      <c r="BY314" s="117">
        <f>'[3]ผูกสูตร Planfin64'!CB120</f>
        <v>0</v>
      </c>
      <c r="BZ314" s="118">
        <f t="shared" si="14"/>
        <v>3032786</v>
      </c>
    </row>
    <row r="315" spans="1:78" ht="21.75" customHeight="1">
      <c r="A315" s="113" t="s">
        <v>724</v>
      </c>
      <c r="B315" s="114" t="s">
        <v>852</v>
      </c>
      <c r="C315" s="115" t="s">
        <v>853</v>
      </c>
      <c r="D315" s="116" t="s">
        <v>854</v>
      </c>
      <c r="E315" s="117">
        <f>'[3]ผูกสูตร Planfin64'!H124</f>
        <v>381394332.52999997</v>
      </c>
      <c r="F315" s="117">
        <f>'[3]ผูกสูตร Planfin64'!I124</f>
        <v>103814369.38</v>
      </c>
      <c r="G315" s="117">
        <f>'[3]ผูกสูตร Planfin64'!J124</f>
        <v>119249651.2</v>
      </c>
      <c r="H315" s="117">
        <f>'[3]ผูกสูตร Planfin64'!K124</f>
        <v>66175310.189999998</v>
      </c>
      <c r="I315" s="117">
        <f>'[3]ผูกสูตร Planfin64'!L124</f>
        <v>47628818.189999998</v>
      </c>
      <c r="J315" s="117">
        <f>'[3]ผูกสูตร Planfin64'!M124</f>
        <v>18887635.280000001</v>
      </c>
      <c r="K315" s="117">
        <f>'[3]ผูกสูตร Planfin64'!N124</f>
        <v>667010847.61000001</v>
      </c>
      <c r="L315" s="117">
        <f>'[3]ผูกสูตร Planfin64'!O124</f>
        <v>90741410.579999998</v>
      </c>
      <c r="M315" s="117">
        <f>'[3]ผูกสูตร Planfin64'!P124</f>
        <v>34210787.060000002</v>
      </c>
      <c r="N315" s="117">
        <f>'[3]ผูกสูตร Planfin64'!Q124</f>
        <v>200950470.16</v>
      </c>
      <c r="O315" s="117">
        <f>'[3]ผูกสูตร Planfin64'!R124</f>
        <v>34358951.810000002</v>
      </c>
      <c r="P315" s="117">
        <f>'[3]ผูกสูตร Planfin64'!S124</f>
        <v>70418501</v>
      </c>
      <c r="Q315" s="117">
        <f>'[3]ผูกสูตร Planfin64'!T124</f>
        <v>129988490.67</v>
      </c>
      <c r="R315" s="117">
        <f>'[3]ผูกสูตร Planfin64'!U124</f>
        <v>122290452.12</v>
      </c>
      <c r="S315" s="117">
        <f>'[3]ผูกสูตร Planfin64'!V124</f>
        <v>13959827.199999999</v>
      </c>
      <c r="T315" s="117">
        <f>'[3]ผูกสูตร Planfin64'!W124</f>
        <v>61593523.590000004</v>
      </c>
      <c r="U315" s="117">
        <f>'[3]ผูกสูตร Planfin64'!X124</f>
        <v>47337000.119999997</v>
      </c>
      <c r="V315" s="117">
        <f>'[3]ผูกสูตร Planfin64'!Y124</f>
        <v>17566335</v>
      </c>
      <c r="W315" s="117">
        <f>'[3]ผูกสูตร Planfin64'!Z124</f>
        <v>434413943.72000003</v>
      </c>
      <c r="X315" s="117">
        <f>'[3]ผูกสูตร Planfin64'!AA124</f>
        <v>130048908.79000001</v>
      </c>
      <c r="Y315" s="117">
        <f>'[3]ผูกสูตร Planfin64'!AB124</f>
        <v>60382773.859999999</v>
      </c>
      <c r="Z315" s="117">
        <f>'[3]ผูกสูตร Planfin64'!AC124</f>
        <v>131419537.45999999</v>
      </c>
      <c r="AA315" s="117">
        <f>'[3]ผูกสูตร Planfin64'!AD124</f>
        <v>41206018.299999997</v>
      </c>
      <c r="AB315" s="117">
        <f>'[3]ผูกสูตร Planfin64'!AE124</f>
        <v>61788133.490000002</v>
      </c>
      <c r="AC315" s="117">
        <f>'[3]ผูกสูตร Planfin64'!AF124</f>
        <v>44458891</v>
      </c>
      <c r="AD315" s="117">
        <f>'[3]ผูกสูตร Planfin64'!AG124</f>
        <v>22596014.879999999</v>
      </c>
      <c r="AE315" s="117">
        <f>'[3]ผูกสูตร Planfin64'!AH124</f>
        <v>15979673.33</v>
      </c>
      <c r="AF315" s="117">
        <f>'[3]ผูกสูตร Planfin64'!AI124</f>
        <v>575236993.84000003</v>
      </c>
      <c r="AG315" s="117">
        <f>'[3]ผูกสูตร Planfin64'!AJ124</f>
        <v>39690910.649999999</v>
      </c>
      <c r="AH315" s="117">
        <f>'[3]ผูกสูตร Planfin64'!AK124</f>
        <v>28612895.989999998</v>
      </c>
      <c r="AI315" s="117">
        <f>'[3]ผูกสูตร Planfin64'!AL124</f>
        <v>29558413.98</v>
      </c>
      <c r="AJ315" s="117">
        <f>'[3]ผูกสูตร Planfin64'!AM124</f>
        <v>27899339.210000001</v>
      </c>
      <c r="AK315" s="117">
        <f>'[3]ผูกสูตร Planfin64'!AN124</f>
        <v>43270385.549999997</v>
      </c>
      <c r="AL315" s="117">
        <f>'[3]ผูกสูตร Planfin64'!AO124</f>
        <v>33007299.440000001</v>
      </c>
      <c r="AM315" s="117">
        <f>'[3]ผูกสูตร Planfin64'!AP124</f>
        <v>32596129.899999999</v>
      </c>
      <c r="AN315" s="117">
        <f>'[3]ผูกสูตร Planfin64'!AQ124</f>
        <v>49942995.420000002</v>
      </c>
      <c r="AO315" s="117">
        <f>'[3]ผูกสูตร Planfin64'!AR124</f>
        <v>26731842.48</v>
      </c>
      <c r="AP315" s="117">
        <f>'[3]ผูกสูตร Planfin64'!AS124</f>
        <v>30816017</v>
      </c>
      <c r="AQ315" s="117">
        <f>'[3]ผูกสูตร Planfin64'!AT124</f>
        <v>30983996.390000001</v>
      </c>
      <c r="AR315" s="117">
        <f>'[3]ผูกสูตร Planfin64'!AU124</f>
        <v>253055854.5</v>
      </c>
      <c r="AS315" s="117">
        <f>'[3]ผูกสูตร Planfin64'!AV124</f>
        <v>37843073.829999998</v>
      </c>
      <c r="AT315" s="117">
        <f>'[3]ผูกสูตร Planfin64'!AW124</f>
        <v>36371869.770000003</v>
      </c>
      <c r="AU315" s="117">
        <f>'[3]ผูกสูตร Planfin64'!AX124</f>
        <v>34787204.07</v>
      </c>
      <c r="AV315" s="117">
        <f>'[3]ผูกสูตร Planfin64'!AY124</f>
        <v>34100671.479999997</v>
      </c>
      <c r="AW315" s="117">
        <f>'[3]ผูกสูตร Planfin64'!AZ124</f>
        <v>9366797.5800000001</v>
      </c>
      <c r="AX315" s="117">
        <f>'[3]ผูกสูตร Planfin64'!BA124</f>
        <v>16872255.48</v>
      </c>
      <c r="AY315" s="117">
        <f>'[3]ผูกสูตร Planfin64'!BB124</f>
        <v>436262781.36000001</v>
      </c>
      <c r="AZ315" s="117">
        <f>'[3]ผูกสูตร Planfin64'!BC124</f>
        <v>33204643.059999999</v>
      </c>
      <c r="BA315" s="117">
        <f>'[3]ผูกสูตร Planfin64'!BD124</f>
        <v>46572586.07</v>
      </c>
      <c r="BB315" s="117">
        <f>'[3]ผูกสูตร Planfin64'!BE124</f>
        <v>68293793</v>
      </c>
      <c r="BC315" s="117">
        <f>'[3]ผูกสูตร Planfin64'!BF124</f>
        <v>71167160.579999998</v>
      </c>
      <c r="BD315" s="117">
        <f>'[3]ผูกสูตร Planfin64'!BG124</f>
        <v>46650363.719999999</v>
      </c>
      <c r="BE315" s="117">
        <f>'[3]ผูกสูตร Planfin64'!BH124</f>
        <v>78691380.049899995</v>
      </c>
      <c r="BF315" s="117">
        <f>'[3]ผูกสูตร Planfin64'!BI124</f>
        <v>77207332.459999993</v>
      </c>
      <c r="BG315" s="117">
        <f>'[3]ผูกสูตร Planfin64'!BJ124</f>
        <v>46210815.890000001</v>
      </c>
      <c r="BH315" s="117">
        <f>'[3]ผูกสูตร Planfin64'!BK124</f>
        <v>21166094.530000001</v>
      </c>
      <c r="BI315" s="117">
        <f>'[3]ผูกสูตร Planfin64'!BL124</f>
        <v>12774386.58</v>
      </c>
      <c r="BJ315" s="117">
        <f>'[3]ผูกสูตร Planfin64'!BM124</f>
        <v>384484185.89999998</v>
      </c>
      <c r="BK315" s="117">
        <f>'[3]ผูกสูตร Planfin64'!BN124</f>
        <v>144963834.11000001</v>
      </c>
      <c r="BL315" s="117">
        <f>'[3]ผูกสูตร Planfin64'!BO124</f>
        <v>36463955.880000003</v>
      </c>
      <c r="BM315" s="117">
        <f>'[3]ผูกสูตร Planfin64'!BP124</f>
        <v>32876308.649999999</v>
      </c>
      <c r="BN315" s="117">
        <f>'[3]ผูกสูตร Planfin64'!BQ124</f>
        <v>44798816.810000002</v>
      </c>
      <c r="BO315" s="117">
        <f>'[3]ผูกสูตร Planfin64'!BR124</f>
        <v>57518875.350000001</v>
      </c>
      <c r="BP315" s="117">
        <f>'[3]ผูกสูตร Planfin64'!BS124</f>
        <v>26030389.829999998</v>
      </c>
      <c r="BQ315" s="117">
        <f>'[3]ผูกสูตร Planfin64'!BT124</f>
        <v>228775315.34</v>
      </c>
      <c r="BR315" s="117">
        <f>'[3]ผูกสูตร Planfin64'!BU124</f>
        <v>31637943.82</v>
      </c>
      <c r="BS315" s="117">
        <f>'[3]ผูกสูตร Planfin64'!BV124</f>
        <v>31901200.809999999</v>
      </c>
      <c r="BT315" s="117">
        <f>'[3]ผูกสูตร Planfin64'!BW124</f>
        <v>51603201.020000003</v>
      </c>
      <c r="BU315" s="117">
        <f>'[3]ผูกสูตร Planfin64'!BX124</f>
        <v>56551933.560000002</v>
      </c>
      <c r="BV315" s="117">
        <f>'[3]ผูกสูตร Planfin64'!BY124</f>
        <v>100774214.76000001</v>
      </c>
      <c r="BW315" s="117">
        <f>'[3]ผูกสูตร Planfin64'!BZ124</f>
        <v>35386629.039999999</v>
      </c>
      <c r="BX315" s="117">
        <f>'[3]ผูกสูตร Planfin64'!CA124</f>
        <v>13677189.52</v>
      </c>
      <c r="BY315" s="117">
        <f>'[3]ผูกสูตร Planfin64'!CB124</f>
        <v>14952827.42</v>
      </c>
      <c r="BZ315" s="118">
        <f t="shared" si="14"/>
        <v>6771213714.1999016</v>
      </c>
    </row>
    <row r="316" spans="1:78" ht="21.75" customHeight="1">
      <c r="A316" s="113" t="s">
        <v>724</v>
      </c>
      <c r="B316" s="114" t="s">
        <v>855</v>
      </c>
      <c r="C316" s="115" t="s">
        <v>856</v>
      </c>
      <c r="D316" s="116" t="s">
        <v>857</v>
      </c>
      <c r="E316" s="117">
        <f>'[3]ผูกสูตร Planfin64'!H126</f>
        <v>0</v>
      </c>
      <c r="F316" s="117">
        <f>'[3]ผูกสูตร Planfin64'!I126</f>
        <v>0</v>
      </c>
      <c r="G316" s="117">
        <f>'[3]ผูกสูตร Planfin64'!J126</f>
        <v>0</v>
      </c>
      <c r="H316" s="117">
        <f>'[3]ผูกสูตร Planfin64'!K126</f>
        <v>0</v>
      </c>
      <c r="I316" s="117">
        <f>'[3]ผูกสูตร Planfin64'!L126</f>
        <v>0</v>
      </c>
      <c r="J316" s="117">
        <f>'[3]ผูกสูตร Planfin64'!M126</f>
        <v>0</v>
      </c>
      <c r="K316" s="117">
        <f>'[3]ผูกสูตร Planfin64'!N126</f>
        <v>0</v>
      </c>
      <c r="L316" s="117">
        <f>'[3]ผูกสูตร Planfin64'!O126</f>
        <v>0</v>
      </c>
      <c r="M316" s="117">
        <f>'[3]ผูกสูตร Planfin64'!P126</f>
        <v>0</v>
      </c>
      <c r="N316" s="117">
        <f>'[3]ผูกสูตร Planfin64'!Q126</f>
        <v>0</v>
      </c>
      <c r="O316" s="117">
        <f>'[3]ผูกสูตร Planfin64'!R126</f>
        <v>0</v>
      </c>
      <c r="P316" s="117">
        <f>'[3]ผูกสูตร Planfin64'!S126</f>
        <v>0</v>
      </c>
      <c r="Q316" s="117">
        <f>'[3]ผูกสูตร Planfin64'!T126</f>
        <v>0</v>
      </c>
      <c r="R316" s="117">
        <f>'[3]ผูกสูตร Planfin64'!U126</f>
        <v>0</v>
      </c>
      <c r="S316" s="117">
        <f>'[3]ผูกสูตร Planfin64'!V126</f>
        <v>0</v>
      </c>
      <c r="T316" s="117">
        <f>'[3]ผูกสูตร Planfin64'!W126</f>
        <v>0</v>
      </c>
      <c r="U316" s="117">
        <f>'[3]ผูกสูตร Planfin64'!X126</f>
        <v>0</v>
      </c>
      <c r="V316" s="117">
        <f>'[3]ผูกสูตร Planfin64'!Y126</f>
        <v>0</v>
      </c>
      <c r="W316" s="117">
        <f>'[3]ผูกสูตร Planfin64'!Z126</f>
        <v>1198728.7</v>
      </c>
      <c r="X316" s="117">
        <f>'[3]ผูกสูตร Planfin64'!AA126</f>
        <v>0</v>
      </c>
      <c r="Y316" s="117">
        <f>'[3]ผูกสูตร Planfin64'!AB126</f>
        <v>0</v>
      </c>
      <c r="Z316" s="117">
        <f>'[3]ผูกสูตร Planfin64'!AC126</f>
        <v>0</v>
      </c>
      <c r="AA316" s="117">
        <f>'[3]ผูกสูตร Planfin64'!AD126</f>
        <v>0</v>
      </c>
      <c r="AB316" s="117">
        <f>'[3]ผูกสูตร Planfin64'!AE126</f>
        <v>0</v>
      </c>
      <c r="AC316" s="117">
        <f>'[3]ผูกสูตร Planfin64'!AF126</f>
        <v>0</v>
      </c>
      <c r="AD316" s="117">
        <f>'[3]ผูกสูตร Planfin64'!AG126</f>
        <v>0</v>
      </c>
      <c r="AE316" s="117">
        <f>'[3]ผูกสูตร Planfin64'!AH126</f>
        <v>0</v>
      </c>
      <c r="AF316" s="117">
        <f>'[3]ผูกสูตร Planfin64'!AI126</f>
        <v>0</v>
      </c>
      <c r="AG316" s="117">
        <f>'[3]ผูกสูตร Planfin64'!AJ126</f>
        <v>0</v>
      </c>
      <c r="AH316" s="117">
        <f>'[3]ผูกสูตร Planfin64'!AK126</f>
        <v>0</v>
      </c>
      <c r="AI316" s="117">
        <f>'[3]ผูกสูตร Planfin64'!AL126</f>
        <v>0</v>
      </c>
      <c r="AJ316" s="117">
        <f>'[3]ผูกสูตร Planfin64'!AM126</f>
        <v>0</v>
      </c>
      <c r="AK316" s="117">
        <f>'[3]ผูกสูตร Planfin64'!AN126</f>
        <v>0</v>
      </c>
      <c r="AL316" s="117">
        <f>'[3]ผูกสูตร Planfin64'!AO126</f>
        <v>0</v>
      </c>
      <c r="AM316" s="117">
        <f>'[3]ผูกสูตร Planfin64'!AP126</f>
        <v>0</v>
      </c>
      <c r="AN316" s="117">
        <f>'[3]ผูกสูตร Planfin64'!AQ126</f>
        <v>0</v>
      </c>
      <c r="AO316" s="117">
        <f>'[3]ผูกสูตร Planfin64'!AR126</f>
        <v>0</v>
      </c>
      <c r="AP316" s="117">
        <f>'[3]ผูกสูตร Planfin64'!AS126</f>
        <v>0</v>
      </c>
      <c r="AQ316" s="117">
        <f>'[3]ผูกสูตร Planfin64'!AT126</f>
        <v>0</v>
      </c>
      <c r="AR316" s="117">
        <f>'[3]ผูกสูตร Planfin64'!AU126</f>
        <v>3394755.96</v>
      </c>
      <c r="AS316" s="117">
        <f>'[3]ผูกสูตร Planfin64'!AV126</f>
        <v>0</v>
      </c>
      <c r="AT316" s="117">
        <f>'[3]ผูกสูตร Planfin64'!AW126</f>
        <v>0</v>
      </c>
      <c r="AU316" s="117">
        <f>'[3]ผูกสูตร Planfin64'!AX126</f>
        <v>0</v>
      </c>
      <c r="AV316" s="117">
        <f>'[3]ผูกสูตร Planfin64'!AY126</f>
        <v>0</v>
      </c>
      <c r="AW316" s="117">
        <f>'[3]ผูกสูตร Planfin64'!AZ126</f>
        <v>0</v>
      </c>
      <c r="AX316" s="117">
        <f>'[3]ผูกสูตร Planfin64'!BA126</f>
        <v>0</v>
      </c>
      <c r="AY316" s="117">
        <f>'[3]ผูกสูตร Planfin64'!BB126</f>
        <v>311578.90000000002</v>
      </c>
      <c r="AZ316" s="117">
        <f>'[3]ผูกสูตร Planfin64'!BC126</f>
        <v>0</v>
      </c>
      <c r="BA316" s="117">
        <f>'[3]ผูกสูตร Planfin64'!BD126</f>
        <v>0</v>
      </c>
      <c r="BB316" s="117">
        <f>'[3]ผูกสูตร Planfin64'!BE126</f>
        <v>0</v>
      </c>
      <c r="BC316" s="117">
        <f>'[3]ผูกสูตร Planfin64'!BF126</f>
        <v>0</v>
      </c>
      <c r="BD316" s="117">
        <f>'[3]ผูกสูตร Planfin64'!BG126</f>
        <v>3711.32</v>
      </c>
      <c r="BE316" s="117">
        <f>'[3]ผูกสูตร Planfin64'!BH126</f>
        <v>0</v>
      </c>
      <c r="BF316" s="117">
        <f>'[3]ผูกสูตร Planfin64'!BI126</f>
        <v>0</v>
      </c>
      <c r="BG316" s="117">
        <f>'[3]ผูกสูตร Planfin64'!BJ126</f>
        <v>0</v>
      </c>
      <c r="BH316" s="117">
        <f>'[3]ผูกสูตร Planfin64'!BK126</f>
        <v>0</v>
      </c>
      <c r="BI316" s="117">
        <f>'[3]ผูกสูตร Planfin64'!BL126</f>
        <v>0</v>
      </c>
      <c r="BJ316" s="117">
        <f>'[3]ผูกสูตร Planfin64'!BM126</f>
        <v>976962.44</v>
      </c>
      <c r="BK316" s="117">
        <f>'[3]ผูกสูตร Planfin64'!BN126</f>
        <v>0</v>
      </c>
      <c r="BL316" s="117">
        <f>'[3]ผูกสูตร Planfin64'!BO126</f>
        <v>0</v>
      </c>
      <c r="BM316" s="117">
        <f>'[3]ผูกสูตร Planfin64'!BP126</f>
        <v>0</v>
      </c>
      <c r="BN316" s="117">
        <f>'[3]ผูกสูตร Planfin64'!BQ126</f>
        <v>0</v>
      </c>
      <c r="BO316" s="117">
        <f>'[3]ผูกสูตร Planfin64'!BR126</f>
        <v>0</v>
      </c>
      <c r="BP316" s="117">
        <f>'[3]ผูกสูตร Planfin64'!BS126</f>
        <v>0</v>
      </c>
      <c r="BQ316" s="117">
        <f>'[3]ผูกสูตร Planfin64'!BT126</f>
        <v>0</v>
      </c>
      <c r="BR316" s="117">
        <f>'[3]ผูกสูตร Planfin64'!BU126</f>
        <v>0</v>
      </c>
      <c r="BS316" s="117">
        <f>'[3]ผูกสูตร Planfin64'!BV126</f>
        <v>0</v>
      </c>
      <c r="BT316" s="117">
        <f>'[3]ผูกสูตร Planfin64'!BW126</f>
        <v>0</v>
      </c>
      <c r="BU316" s="117">
        <f>'[3]ผูกสูตร Planfin64'!BX126</f>
        <v>0</v>
      </c>
      <c r="BV316" s="117">
        <f>'[3]ผูกสูตร Planfin64'!BY126</f>
        <v>0</v>
      </c>
      <c r="BW316" s="117">
        <f>'[3]ผูกสูตร Planfin64'!BZ126</f>
        <v>0</v>
      </c>
      <c r="BX316" s="117">
        <f>'[3]ผูกสูตร Planfin64'!CA126</f>
        <v>0</v>
      </c>
      <c r="BY316" s="117">
        <f>'[3]ผูกสูตร Planfin64'!CB126</f>
        <v>0</v>
      </c>
      <c r="BZ316" s="118">
        <f t="shared" ref="BZ316:BZ379" si="15">SUM(E316:BY316)</f>
        <v>5885737.3200000003</v>
      </c>
    </row>
    <row r="317" spans="1:78" ht="21.75" customHeight="1">
      <c r="A317" s="113" t="s">
        <v>724</v>
      </c>
      <c r="B317" s="114" t="s">
        <v>855</v>
      </c>
      <c r="C317" s="115" t="s">
        <v>858</v>
      </c>
      <c r="D317" s="116" t="s">
        <v>859</v>
      </c>
      <c r="E317" s="117">
        <f>'[3]ผูกสูตร Planfin64'!H127</f>
        <v>0</v>
      </c>
      <c r="F317" s="117">
        <f>'[3]ผูกสูตร Planfin64'!I127</f>
        <v>0</v>
      </c>
      <c r="G317" s="117">
        <f>'[3]ผูกสูตร Planfin64'!J127</f>
        <v>0</v>
      </c>
      <c r="H317" s="117">
        <f>'[3]ผูกสูตร Planfin64'!K127</f>
        <v>0</v>
      </c>
      <c r="I317" s="117">
        <f>'[3]ผูกสูตร Planfin64'!L127</f>
        <v>0</v>
      </c>
      <c r="J317" s="117">
        <f>'[3]ผูกสูตร Planfin64'!M127</f>
        <v>0</v>
      </c>
      <c r="K317" s="117">
        <f>'[3]ผูกสูตร Planfin64'!N127</f>
        <v>0</v>
      </c>
      <c r="L317" s="117">
        <f>'[3]ผูกสูตร Planfin64'!O127</f>
        <v>0</v>
      </c>
      <c r="M317" s="117">
        <f>'[3]ผูกสูตร Planfin64'!P127</f>
        <v>0</v>
      </c>
      <c r="N317" s="117">
        <f>'[3]ผูกสูตร Planfin64'!Q127</f>
        <v>0</v>
      </c>
      <c r="O317" s="117">
        <f>'[3]ผูกสูตร Planfin64'!R127</f>
        <v>0</v>
      </c>
      <c r="P317" s="117">
        <f>'[3]ผูกสูตร Planfin64'!S127</f>
        <v>0</v>
      </c>
      <c r="Q317" s="117">
        <f>'[3]ผูกสูตร Planfin64'!T127</f>
        <v>0</v>
      </c>
      <c r="R317" s="117">
        <f>'[3]ผูกสูตร Planfin64'!U127</f>
        <v>0</v>
      </c>
      <c r="S317" s="117">
        <f>'[3]ผูกสูตร Planfin64'!V127</f>
        <v>0</v>
      </c>
      <c r="T317" s="117">
        <f>'[3]ผูกสูตร Planfin64'!W127</f>
        <v>0</v>
      </c>
      <c r="U317" s="117">
        <f>'[3]ผูกสูตร Planfin64'!X127</f>
        <v>0</v>
      </c>
      <c r="V317" s="117">
        <f>'[3]ผูกสูตร Planfin64'!Y127</f>
        <v>0</v>
      </c>
      <c r="W317" s="117">
        <f>'[3]ผูกสูตร Planfin64'!Z127</f>
        <v>0</v>
      </c>
      <c r="X317" s="117">
        <f>'[3]ผูกสูตร Planfin64'!AA127</f>
        <v>0</v>
      </c>
      <c r="Y317" s="117">
        <f>'[3]ผูกสูตร Planfin64'!AB127</f>
        <v>0</v>
      </c>
      <c r="Z317" s="117">
        <f>'[3]ผูกสูตร Planfin64'!AC127</f>
        <v>0</v>
      </c>
      <c r="AA317" s="117">
        <f>'[3]ผูกสูตร Planfin64'!AD127</f>
        <v>0</v>
      </c>
      <c r="AB317" s="117">
        <f>'[3]ผูกสูตร Planfin64'!AE127</f>
        <v>0</v>
      </c>
      <c r="AC317" s="117">
        <f>'[3]ผูกสูตร Planfin64'!AF127</f>
        <v>0</v>
      </c>
      <c r="AD317" s="117">
        <f>'[3]ผูกสูตร Planfin64'!AG127</f>
        <v>0</v>
      </c>
      <c r="AE317" s="117">
        <f>'[3]ผูกสูตร Planfin64'!AH127</f>
        <v>0</v>
      </c>
      <c r="AF317" s="117">
        <f>'[3]ผูกสูตร Planfin64'!AI127</f>
        <v>50824</v>
      </c>
      <c r="AG317" s="117">
        <f>'[3]ผูกสูตร Planfin64'!AJ127</f>
        <v>0</v>
      </c>
      <c r="AH317" s="117">
        <f>'[3]ผูกสูตร Planfin64'!AK127</f>
        <v>0</v>
      </c>
      <c r="AI317" s="117">
        <f>'[3]ผูกสูตร Planfin64'!AL127</f>
        <v>0</v>
      </c>
      <c r="AJ317" s="117">
        <f>'[3]ผูกสูตร Planfin64'!AM127</f>
        <v>0</v>
      </c>
      <c r="AK317" s="117">
        <f>'[3]ผูกสูตร Planfin64'!AN127</f>
        <v>0</v>
      </c>
      <c r="AL317" s="117">
        <f>'[3]ผูกสูตร Planfin64'!AO127</f>
        <v>0</v>
      </c>
      <c r="AM317" s="117">
        <f>'[3]ผูกสูตร Planfin64'!AP127</f>
        <v>0</v>
      </c>
      <c r="AN317" s="117">
        <f>'[3]ผูกสูตร Planfin64'!AQ127</f>
        <v>0</v>
      </c>
      <c r="AO317" s="117">
        <f>'[3]ผูกสูตร Planfin64'!AR127</f>
        <v>0</v>
      </c>
      <c r="AP317" s="117">
        <f>'[3]ผูกสูตร Planfin64'!AS127</f>
        <v>0</v>
      </c>
      <c r="AQ317" s="117">
        <f>'[3]ผูกสูตร Planfin64'!AT127</f>
        <v>0</v>
      </c>
      <c r="AR317" s="117">
        <f>'[3]ผูกสูตร Planfin64'!AU127</f>
        <v>11898.4</v>
      </c>
      <c r="AS317" s="117">
        <f>'[3]ผูกสูตร Planfin64'!AV127</f>
        <v>5658.96</v>
      </c>
      <c r="AT317" s="117">
        <f>'[3]ผูกสูตร Planfin64'!AW127</f>
        <v>0</v>
      </c>
      <c r="AU317" s="117">
        <f>'[3]ผูกสูตร Planfin64'!AX127</f>
        <v>0</v>
      </c>
      <c r="AV317" s="117">
        <f>'[3]ผูกสูตร Planfin64'!AY127</f>
        <v>0</v>
      </c>
      <c r="AW317" s="117">
        <f>'[3]ผูกสูตร Planfin64'!AZ127</f>
        <v>0</v>
      </c>
      <c r="AX317" s="117">
        <f>'[3]ผูกสูตร Planfin64'!BA127</f>
        <v>0</v>
      </c>
      <c r="AY317" s="117">
        <f>'[3]ผูกสูตร Planfin64'!BB127</f>
        <v>47136</v>
      </c>
      <c r="AZ317" s="117">
        <f>'[3]ผูกสูตร Planfin64'!BC127</f>
        <v>0</v>
      </c>
      <c r="BA317" s="117">
        <f>'[3]ผูกสูตร Planfin64'!BD127</f>
        <v>0</v>
      </c>
      <c r="BB317" s="117">
        <f>'[3]ผูกสูตร Planfin64'!BE127</f>
        <v>0</v>
      </c>
      <c r="BC317" s="117">
        <f>'[3]ผูกสูตร Planfin64'!BF127</f>
        <v>0</v>
      </c>
      <c r="BD317" s="117">
        <f>'[3]ผูกสูตร Planfin64'!BG127</f>
        <v>0</v>
      </c>
      <c r="BE317" s="117">
        <f>'[3]ผูกสูตร Planfin64'!BH127</f>
        <v>0</v>
      </c>
      <c r="BF317" s="117">
        <f>'[3]ผูกสูตร Planfin64'!BI127</f>
        <v>0</v>
      </c>
      <c r="BG317" s="117">
        <f>'[3]ผูกสูตร Planfin64'!BJ127</f>
        <v>0</v>
      </c>
      <c r="BH317" s="117">
        <f>'[3]ผูกสูตร Planfin64'!BK127</f>
        <v>0</v>
      </c>
      <c r="BI317" s="117">
        <f>'[3]ผูกสูตร Planfin64'!BL127</f>
        <v>0</v>
      </c>
      <c r="BJ317" s="117">
        <f>'[3]ผูกสูตร Planfin64'!BM127</f>
        <v>11733.6</v>
      </c>
      <c r="BK317" s="117">
        <f>'[3]ผูกสูตร Planfin64'!BN127</f>
        <v>0</v>
      </c>
      <c r="BL317" s="117">
        <f>'[3]ผูกสูตร Planfin64'!BO127</f>
        <v>0</v>
      </c>
      <c r="BM317" s="117">
        <f>'[3]ผูกสูตร Planfin64'!BP127</f>
        <v>0</v>
      </c>
      <c r="BN317" s="117">
        <f>'[3]ผูกสูตร Planfin64'!BQ127</f>
        <v>0</v>
      </c>
      <c r="BO317" s="117">
        <f>'[3]ผูกสูตร Planfin64'!BR127</f>
        <v>0</v>
      </c>
      <c r="BP317" s="117">
        <f>'[3]ผูกสูตร Planfin64'!BS127</f>
        <v>0</v>
      </c>
      <c r="BQ317" s="117">
        <f>'[3]ผูกสูตร Planfin64'!BT127</f>
        <v>100713.4</v>
      </c>
      <c r="BR317" s="117">
        <f>'[3]ผูกสูตร Planfin64'!BU127</f>
        <v>0</v>
      </c>
      <c r="BS317" s="117">
        <f>'[3]ผูกสูตร Planfin64'!BV127</f>
        <v>0</v>
      </c>
      <c r="BT317" s="117">
        <f>'[3]ผูกสูตร Planfin64'!BW127</f>
        <v>0</v>
      </c>
      <c r="BU317" s="117">
        <f>'[3]ผูกสูตร Planfin64'!BX127</f>
        <v>0</v>
      </c>
      <c r="BV317" s="117">
        <f>'[3]ผูกสูตร Planfin64'!BY127</f>
        <v>0</v>
      </c>
      <c r="BW317" s="117">
        <f>'[3]ผูกสูตร Planfin64'!BZ127</f>
        <v>0</v>
      </c>
      <c r="BX317" s="117">
        <f>'[3]ผูกสูตร Planfin64'!CA127</f>
        <v>0</v>
      </c>
      <c r="BY317" s="117">
        <f>'[3]ผูกสูตร Planfin64'!CB127</f>
        <v>0</v>
      </c>
      <c r="BZ317" s="118">
        <f t="shared" si="15"/>
        <v>227964.36</v>
      </c>
    </row>
    <row r="318" spans="1:78" ht="21.75" customHeight="1">
      <c r="A318" s="113" t="s">
        <v>724</v>
      </c>
      <c r="B318" s="114" t="s">
        <v>855</v>
      </c>
      <c r="C318" s="115" t="s">
        <v>860</v>
      </c>
      <c r="D318" s="116" t="s">
        <v>861</v>
      </c>
      <c r="E318" s="117">
        <f>'[3]ผูกสูตร Planfin64'!H128</f>
        <v>18300</v>
      </c>
      <c r="F318" s="117">
        <f>'[3]ผูกสูตร Planfin64'!I128</f>
        <v>0</v>
      </c>
      <c r="G318" s="117">
        <f>'[3]ผูกสูตร Planfin64'!J128</f>
        <v>0</v>
      </c>
      <c r="H318" s="117">
        <f>'[3]ผูกสูตร Planfin64'!K128</f>
        <v>0</v>
      </c>
      <c r="I318" s="117">
        <f>'[3]ผูกสูตร Planfin64'!L128</f>
        <v>0</v>
      </c>
      <c r="J318" s="117">
        <f>'[3]ผูกสูตร Planfin64'!M128</f>
        <v>0</v>
      </c>
      <c r="K318" s="117">
        <f>'[3]ผูกสูตร Planfin64'!N128</f>
        <v>0</v>
      </c>
      <c r="L318" s="117">
        <f>'[3]ผูกสูตร Planfin64'!O128</f>
        <v>0</v>
      </c>
      <c r="M318" s="117">
        <f>'[3]ผูกสูตร Planfin64'!P128</f>
        <v>0</v>
      </c>
      <c r="N318" s="117">
        <f>'[3]ผูกสูตร Planfin64'!Q128</f>
        <v>0</v>
      </c>
      <c r="O318" s="117">
        <f>'[3]ผูกสูตร Planfin64'!R128</f>
        <v>0</v>
      </c>
      <c r="P318" s="117">
        <f>'[3]ผูกสูตร Planfin64'!S128</f>
        <v>0</v>
      </c>
      <c r="Q318" s="117">
        <f>'[3]ผูกสูตร Planfin64'!T128</f>
        <v>0</v>
      </c>
      <c r="R318" s="117">
        <f>'[3]ผูกสูตร Planfin64'!U128</f>
        <v>0</v>
      </c>
      <c r="S318" s="117">
        <f>'[3]ผูกสูตร Planfin64'!V128</f>
        <v>0</v>
      </c>
      <c r="T318" s="117">
        <f>'[3]ผูกสูตร Planfin64'!W128</f>
        <v>0</v>
      </c>
      <c r="U318" s="117">
        <f>'[3]ผูกสูตร Planfin64'!X128</f>
        <v>0</v>
      </c>
      <c r="V318" s="117">
        <f>'[3]ผูกสูตร Planfin64'!Y128</f>
        <v>0</v>
      </c>
      <c r="W318" s="117">
        <f>'[3]ผูกสูตร Planfin64'!Z128</f>
        <v>0</v>
      </c>
      <c r="X318" s="117">
        <f>'[3]ผูกสูตร Planfin64'!AA128</f>
        <v>0</v>
      </c>
      <c r="Y318" s="117">
        <f>'[3]ผูกสูตร Planfin64'!AB128</f>
        <v>0</v>
      </c>
      <c r="Z318" s="117">
        <f>'[3]ผูกสูตร Planfin64'!AC128</f>
        <v>400</v>
      </c>
      <c r="AA318" s="117">
        <f>'[3]ผูกสูตร Planfin64'!AD128</f>
        <v>0</v>
      </c>
      <c r="AB318" s="117">
        <f>'[3]ผูกสูตร Planfin64'!AE128</f>
        <v>0</v>
      </c>
      <c r="AC318" s="117">
        <f>'[3]ผูกสูตร Planfin64'!AF128</f>
        <v>0</v>
      </c>
      <c r="AD318" s="117">
        <f>'[3]ผูกสูตร Planfin64'!AG128</f>
        <v>0</v>
      </c>
      <c r="AE318" s="117">
        <f>'[3]ผูกสูตร Planfin64'!AH128</f>
        <v>0</v>
      </c>
      <c r="AF318" s="117">
        <f>'[3]ผูกสูตร Planfin64'!AI128</f>
        <v>17450</v>
      </c>
      <c r="AG318" s="117">
        <f>'[3]ผูกสูตร Planfin64'!AJ128</f>
        <v>0</v>
      </c>
      <c r="AH318" s="117">
        <f>'[3]ผูกสูตร Planfin64'!AK128</f>
        <v>0</v>
      </c>
      <c r="AI318" s="117">
        <f>'[3]ผูกสูตร Planfin64'!AL128</f>
        <v>0</v>
      </c>
      <c r="AJ318" s="117">
        <f>'[3]ผูกสูตร Planfin64'!AM128</f>
        <v>0</v>
      </c>
      <c r="AK318" s="117">
        <f>'[3]ผูกสูตร Planfin64'!AN128</f>
        <v>0</v>
      </c>
      <c r="AL318" s="117">
        <f>'[3]ผูกสูตร Planfin64'!AO128</f>
        <v>0</v>
      </c>
      <c r="AM318" s="117">
        <f>'[3]ผูกสูตร Planfin64'!AP128</f>
        <v>0</v>
      </c>
      <c r="AN318" s="117">
        <f>'[3]ผูกสูตร Planfin64'!AQ128</f>
        <v>0</v>
      </c>
      <c r="AO318" s="117">
        <f>'[3]ผูกสูตร Planfin64'!AR128</f>
        <v>0</v>
      </c>
      <c r="AP318" s="117">
        <f>'[3]ผูกสูตร Planfin64'!AS128</f>
        <v>0</v>
      </c>
      <c r="AQ318" s="117">
        <f>'[3]ผูกสูตร Planfin64'!AT128</f>
        <v>0</v>
      </c>
      <c r="AR318" s="117">
        <f>'[3]ผูกสูตร Planfin64'!AU128</f>
        <v>2600</v>
      </c>
      <c r="AS318" s="117">
        <f>'[3]ผูกสูตร Planfin64'!AV128</f>
        <v>0</v>
      </c>
      <c r="AT318" s="117">
        <f>'[3]ผูกสูตร Planfin64'!AW128</f>
        <v>0</v>
      </c>
      <c r="AU318" s="117">
        <f>'[3]ผูกสูตร Planfin64'!AX128</f>
        <v>0</v>
      </c>
      <c r="AV318" s="117">
        <f>'[3]ผูกสูตร Planfin64'!AY128</f>
        <v>0</v>
      </c>
      <c r="AW318" s="117">
        <f>'[3]ผูกสูตร Planfin64'!AZ128</f>
        <v>0</v>
      </c>
      <c r="AX318" s="117">
        <f>'[3]ผูกสูตร Planfin64'!BA128</f>
        <v>0</v>
      </c>
      <c r="AY318" s="117">
        <f>'[3]ผูกสูตร Planfin64'!BB128</f>
        <v>14200</v>
      </c>
      <c r="AZ318" s="117">
        <f>'[3]ผูกสูตร Planfin64'!BC128</f>
        <v>0</v>
      </c>
      <c r="BA318" s="117">
        <f>'[3]ผูกสูตร Planfin64'!BD128</f>
        <v>0</v>
      </c>
      <c r="BB318" s="117">
        <f>'[3]ผูกสูตร Planfin64'!BE128</f>
        <v>0</v>
      </c>
      <c r="BC318" s="117">
        <f>'[3]ผูกสูตร Planfin64'!BF128</f>
        <v>0</v>
      </c>
      <c r="BD318" s="117">
        <f>'[3]ผูกสูตร Planfin64'!BG128</f>
        <v>0</v>
      </c>
      <c r="BE318" s="117">
        <f>'[3]ผูกสูตร Planfin64'!BH128</f>
        <v>0</v>
      </c>
      <c r="BF318" s="117">
        <f>'[3]ผูกสูตร Planfin64'!BI128</f>
        <v>0</v>
      </c>
      <c r="BG318" s="117">
        <f>'[3]ผูกสูตร Planfin64'!BJ128</f>
        <v>0</v>
      </c>
      <c r="BH318" s="117">
        <f>'[3]ผูกสูตร Planfin64'!BK128</f>
        <v>0</v>
      </c>
      <c r="BI318" s="117">
        <f>'[3]ผูกสูตร Planfin64'!BL128</f>
        <v>0</v>
      </c>
      <c r="BJ318" s="117">
        <f>'[3]ผูกสูตร Planfin64'!BM128</f>
        <v>29800</v>
      </c>
      <c r="BK318" s="117">
        <f>'[3]ผูกสูตร Planfin64'!BN128</f>
        <v>0</v>
      </c>
      <c r="BL318" s="117">
        <f>'[3]ผูกสูตร Planfin64'!BO128</f>
        <v>0</v>
      </c>
      <c r="BM318" s="117">
        <f>'[3]ผูกสูตร Planfin64'!BP128</f>
        <v>8</v>
      </c>
      <c r="BN318" s="117">
        <f>'[3]ผูกสูตร Planfin64'!BQ128</f>
        <v>0</v>
      </c>
      <c r="BO318" s="117">
        <f>'[3]ผูกสูตร Planfin64'!BR128</f>
        <v>0</v>
      </c>
      <c r="BP318" s="117">
        <f>'[3]ผูกสูตร Planfin64'!BS128</f>
        <v>0</v>
      </c>
      <c r="BQ318" s="117">
        <f>'[3]ผูกสูตร Planfin64'!BT128</f>
        <v>450</v>
      </c>
      <c r="BR318" s="117">
        <f>'[3]ผูกสูตร Planfin64'!BU128</f>
        <v>0</v>
      </c>
      <c r="BS318" s="117">
        <f>'[3]ผูกสูตร Planfin64'!BV128</f>
        <v>0</v>
      </c>
      <c r="BT318" s="117">
        <f>'[3]ผูกสูตร Planfin64'!BW128</f>
        <v>0</v>
      </c>
      <c r="BU318" s="117">
        <f>'[3]ผูกสูตร Planfin64'!BX128</f>
        <v>0</v>
      </c>
      <c r="BV318" s="117">
        <f>'[3]ผูกสูตร Planfin64'!BY128</f>
        <v>0</v>
      </c>
      <c r="BW318" s="117">
        <f>'[3]ผูกสูตร Planfin64'!BZ128</f>
        <v>0</v>
      </c>
      <c r="BX318" s="117">
        <f>'[3]ผูกสูตร Planfin64'!CA128</f>
        <v>0</v>
      </c>
      <c r="BY318" s="117">
        <f>'[3]ผูกสูตร Planfin64'!CB128</f>
        <v>0</v>
      </c>
      <c r="BZ318" s="118">
        <f t="shared" si="15"/>
        <v>83208</v>
      </c>
    </row>
    <row r="319" spans="1:78" ht="21.75" customHeight="1">
      <c r="A319" s="113" t="s">
        <v>724</v>
      </c>
      <c r="B319" s="114" t="s">
        <v>855</v>
      </c>
      <c r="C319" s="115" t="s">
        <v>862</v>
      </c>
      <c r="D319" s="116" t="s">
        <v>863</v>
      </c>
      <c r="E319" s="117">
        <f>'[3]ผูกสูตร Planfin64'!H129</f>
        <v>0</v>
      </c>
      <c r="F319" s="117">
        <f>'[3]ผูกสูตร Planfin64'!I129</f>
        <v>0</v>
      </c>
      <c r="G319" s="117">
        <f>'[3]ผูกสูตร Planfin64'!J129</f>
        <v>0</v>
      </c>
      <c r="H319" s="117">
        <f>'[3]ผูกสูตร Planfin64'!K129</f>
        <v>0</v>
      </c>
      <c r="I319" s="117">
        <f>'[3]ผูกสูตร Planfin64'!L129</f>
        <v>0</v>
      </c>
      <c r="J319" s="117">
        <f>'[3]ผูกสูตร Planfin64'!M129</f>
        <v>0</v>
      </c>
      <c r="K319" s="117">
        <f>'[3]ผูกสูตร Planfin64'!N129</f>
        <v>0</v>
      </c>
      <c r="L319" s="117">
        <f>'[3]ผูกสูตร Planfin64'!O129</f>
        <v>0</v>
      </c>
      <c r="M319" s="117">
        <f>'[3]ผูกสูตร Planfin64'!P129</f>
        <v>0</v>
      </c>
      <c r="N319" s="117">
        <f>'[3]ผูกสูตร Planfin64'!Q129</f>
        <v>0</v>
      </c>
      <c r="O319" s="117">
        <f>'[3]ผูกสูตร Planfin64'!R129</f>
        <v>0</v>
      </c>
      <c r="P319" s="117">
        <f>'[3]ผูกสูตร Planfin64'!S129</f>
        <v>0</v>
      </c>
      <c r="Q319" s="117">
        <f>'[3]ผูกสูตร Planfin64'!T129</f>
        <v>26400</v>
      </c>
      <c r="R319" s="117">
        <f>'[3]ผูกสูตร Planfin64'!U129</f>
        <v>0</v>
      </c>
      <c r="S319" s="117">
        <f>'[3]ผูกสูตร Planfin64'!V129</f>
        <v>0</v>
      </c>
      <c r="T319" s="117">
        <f>'[3]ผูกสูตร Planfin64'!W129</f>
        <v>0</v>
      </c>
      <c r="U319" s="117">
        <f>'[3]ผูกสูตร Planfin64'!X129</f>
        <v>0</v>
      </c>
      <c r="V319" s="117">
        <f>'[3]ผูกสูตร Planfin64'!Y129</f>
        <v>0</v>
      </c>
      <c r="W319" s="117">
        <f>'[3]ผูกสูตร Planfin64'!Z129</f>
        <v>0</v>
      </c>
      <c r="X319" s="117">
        <f>'[3]ผูกสูตร Planfin64'!AA129</f>
        <v>0</v>
      </c>
      <c r="Y319" s="117">
        <f>'[3]ผูกสูตร Planfin64'!AB129</f>
        <v>0</v>
      </c>
      <c r="Z319" s="117">
        <f>'[3]ผูกสูตร Planfin64'!AC129</f>
        <v>0</v>
      </c>
      <c r="AA319" s="117">
        <f>'[3]ผูกสูตร Planfin64'!AD129</f>
        <v>0</v>
      </c>
      <c r="AB319" s="117">
        <f>'[3]ผูกสูตร Planfin64'!AE129</f>
        <v>0</v>
      </c>
      <c r="AC319" s="117">
        <f>'[3]ผูกสูตร Planfin64'!AF129</f>
        <v>0</v>
      </c>
      <c r="AD319" s="117">
        <f>'[3]ผูกสูตร Planfin64'!AG129</f>
        <v>0</v>
      </c>
      <c r="AE319" s="117">
        <f>'[3]ผูกสูตร Planfin64'!AH129</f>
        <v>0</v>
      </c>
      <c r="AF319" s="117">
        <f>'[3]ผูกสูตร Planfin64'!AI129</f>
        <v>0</v>
      </c>
      <c r="AG319" s="117">
        <f>'[3]ผูกสูตร Planfin64'!AJ129</f>
        <v>0</v>
      </c>
      <c r="AH319" s="117">
        <f>'[3]ผูกสูตร Planfin64'!AK129</f>
        <v>0</v>
      </c>
      <c r="AI319" s="117">
        <f>'[3]ผูกสูตร Planfin64'!AL129</f>
        <v>0</v>
      </c>
      <c r="AJ319" s="117">
        <f>'[3]ผูกสูตร Planfin64'!AM129</f>
        <v>0</v>
      </c>
      <c r="AK319" s="117">
        <f>'[3]ผูกสูตร Planfin64'!AN129</f>
        <v>0</v>
      </c>
      <c r="AL319" s="117">
        <f>'[3]ผูกสูตร Planfin64'!AO129</f>
        <v>0</v>
      </c>
      <c r="AM319" s="117">
        <f>'[3]ผูกสูตร Planfin64'!AP129</f>
        <v>0</v>
      </c>
      <c r="AN319" s="117">
        <f>'[3]ผูกสูตร Planfin64'!AQ129</f>
        <v>0</v>
      </c>
      <c r="AO319" s="117">
        <f>'[3]ผูกสูตร Planfin64'!AR129</f>
        <v>0</v>
      </c>
      <c r="AP319" s="117">
        <f>'[3]ผูกสูตร Planfin64'!AS129</f>
        <v>0</v>
      </c>
      <c r="AQ319" s="117">
        <f>'[3]ผูกสูตร Planfin64'!AT129</f>
        <v>0</v>
      </c>
      <c r="AR319" s="117">
        <f>'[3]ผูกสูตร Planfin64'!AU129</f>
        <v>0</v>
      </c>
      <c r="AS319" s="117">
        <f>'[3]ผูกสูตร Planfin64'!AV129</f>
        <v>0</v>
      </c>
      <c r="AT319" s="117">
        <f>'[3]ผูกสูตร Planfin64'!AW129</f>
        <v>0</v>
      </c>
      <c r="AU319" s="117">
        <f>'[3]ผูกสูตร Planfin64'!AX129</f>
        <v>0</v>
      </c>
      <c r="AV319" s="117">
        <f>'[3]ผูกสูตร Planfin64'!AY129</f>
        <v>0</v>
      </c>
      <c r="AW319" s="117">
        <f>'[3]ผูกสูตร Planfin64'!AZ129</f>
        <v>0</v>
      </c>
      <c r="AX319" s="117">
        <f>'[3]ผูกสูตร Planfin64'!BA129</f>
        <v>0</v>
      </c>
      <c r="AY319" s="117">
        <f>'[3]ผูกสูตร Planfin64'!BB129</f>
        <v>0</v>
      </c>
      <c r="AZ319" s="117">
        <f>'[3]ผูกสูตร Planfin64'!BC129</f>
        <v>0</v>
      </c>
      <c r="BA319" s="117">
        <f>'[3]ผูกสูตร Planfin64'!BD129</f>
        <v>0</v>
      </c>
      <c r="BB319" s="117">
        <f>'[3]ผูกสูตร Planfin64'!BE129</f>
        <v>0</v>
      </c>
      <c r="BC319" s="117">
        <f>'[3]ผูกสูตร Planfin64'!BF129</f>
        <v>0</v>
      </c>
      <c r="BD319" s="117">
        <f>'[3]ผูกสูตร Planfin64'!BG129</f>
        <v>0</v>
      </c>
      <c r="BE319" s="117">
        <f>'[3]ผูกสูตร Planfin64'!BH129</f>
        <v>0</v>
      </c>
      <c r="BF319" s="117">
        <f>'[3]ผูกสูตร Planfin64'!BI129</f>
        <v>0</v>
      </c>
      <c r="BG319" s="117">
        <f>'[3]ผูกสูตร Planfin64'!BJ129</f>
        <v>0</v>
      </c>
      <c r="BH319" s="117">
        <f>'[3]ผูกสูตร Planfin64'!BK129</f>
        <v>0</v>
      </c>
      <c r="BI319" s="117">
        <f>'[3]ผูกสูตร Planfin64'!BL129</f>
        <v>0</v>
      </c>
      <c r="BJ319" s="117">
        <f>'[3]ผูกสูตร Planfin64'!BM129</f>
        <v>0</v>
      </c>
      <c r="BK319" s="117">
        <f>'[3]ผูกสูตร Planfin64'!BN129</f>
        <v>0</v>
      </c>
      <c r="BL319" s="117">
        <f>'[3]ผูกสูตร Planfin64'!BO129</f>
        <v>0</v>
      </c>
      <c r="BM319" s="117">
        <f>'[3]ผูกสูตร Planfin64'!BP129</f>
        <v>0</v>
      </c>
      <c r="BN319" s="117">
        <f>'[3]ผูกสูตร Planfin64'!BQ129</f>
        <v>0</v>
      </c>
      <c r="BO319" s="117">
        <f>'[3]ผูกสูตร Planfin64'!BR129</f>
        <v>0</v>
      </c>
      <c r="BP319" s="117">
        <f>'[3]ผูกสูตร Planfin64'!BS129</f>
        <v>0</v>
      </c>
      <c r="BQ319" s="117">
        <f>'[3]ผูกสูตร Planfin64'!BT129</f>
        <v>0</v>
      </c>
      <c r="BR319" s="117">
        <f>'[3]ผูกสูตร Planfin64'!BU129</f>
        <v>0</v>
      </c>
      <c r="BS319" s="117">
        <f>'[3]ผูกสูตร Planfin64'!BV129</f>
        <v>0</v>
      </c>
      <c r="BT319" s="117">
        <f>'[3]ผูกสูตร Planfin64'!BW129</f>
        <v>0</v>
      </c>
      <c r="BU319" s="117">
        <f>'[3]ผูกสูตร Planfin64'!BX129</f>
        <v>0</v>
      </c>
      <c r="BV319" s="117">
        <f>'[3]ผูกสูตร Planfin64'!BY129</f>
        <v>0</v>
      </c>
      <c r="BW319" s="117">
        <f>'[3]ผูกสูตร Planfin64'!BZ129</f>
        <v>0</v>
      </c>
      <c r="BX319" s="117">
        <f>'[3]ผูกสูตร Planfin64'!CA129</f>
        <v>0</v>
      </c>
      <c r="BY319" s="117">
        <f>'[3]ผูกสูตร Planfin64'!CB129</f>
        <v>0</v>
      </c>
      <c r="BZ319" s="118">
        <f t="shared" si="15"/>
        <v>26400</v>
      </c>
    </row>
    <row r="320" spans="1:78" ht="21.75" customHeight="1">
      <c r="A320" s="113" t="s">
        <v>724</v>
      </c>
      <c r="B320" s="114" t="s">
        <v>855</v>
      </c>
      <c r="C320" s="115" t="s">
        <v>864</v>
      </c>
      <c r="D320" s="116" t="s">
        <v>865</v>
      </c>
      <c r="E320" s="117">
        <f>'[3]ผูกสูตร Planfin64'!H130</f>
        <v>0</v>
      </c>
      <c r="F320" s="117">
        <f>'[3]ผูกสูตร Planfin64'!I130</f>
        <v>0</v>
      </c>
      <c r="G320" s="117">
        <f>'[3]ผูกสูตร Planfin64'!J130</f>
        <v>0</v>
      </c>
      <c r="H320" s="117">
        <f>'[3]ผูกสูตร Planfin64'!K130</f>
        <v>0</v>
      </c>
      <c r="I320" s="117">
        <f>'[3]ผูกสูตร Planfin64'!L130</f>
        <v>0</v>
      </c>
      <c r="J320" s="117">
        <f>'[3]ผูกสูตร Planfin64'!M130</f>
        <v>0</v>
      </c>
      <c r="K320" s="117">
        <f>'[3]ผูกสูตร Planfin64'!N130</f>
        <v>0</v>
      </c>
      <c r="L320" s="117">
        <f>'[3]ผูกสูตร Planfin64'!O130</f>
        <v>0</v>
      </c>
      <c r="M320" s="117">
        <f>'[3]ผูกสูตร Planfin64'!P130</f>
        <v>0</v>
      </c>
      <c r="N320" s="117">
        <f>'[3]ผูกสูตร Planfin64'!Q130</f>
        <v>0</v>
      </c>
      <c r="O320" s="117">
        <f>'[3]ผูกสูตร Planfin64'!R130</f>
        <v>0</v>
      </c>
      <c r="P320" s="117">
        <f>'[3]ผูกสูตร Planfin64'!S130</f>
        <v>0</v>
      </c>
      <c r="Q320" s="117">
        <f>'[3]ผูกสูตร Planfin64'!T130</f>
        <v>0</v>
      </c>
      <c r="R320" s="117">
        <f>'[3]ผูกสูตร Planfin64'!U130</f>
        <v>0</v>
      </c>
      <c r="S320" s="117">
        <f>'[3]ผูกสูตร Planfin64'!V130</f>
        <v>0</v>
      </c>
      <c r="T320" s="117">
        <f>'[3]ผูกสูตร Planfin64'!W130</f>
        <v>0</v>
      </c>
      <c r="U320" s="117">
        <f>'[3]ผูกสูตร Planfin64'!X130</f>
        <v>0</v>
      </c>
      <c r="V320" s="117">
        <f>'[3]ผูกสูตร Planfin64'!Y130</f>
        <v>0</v>
      </c>
      <c r="W320" s="117">
        <f>'[3]ผูกสูตร Planfin64'!Z130</f>
        <v>0</v>
      </c>
      <c r="X320" s="117">
        <f>'[3]ผูกสูตร Planfin64'!AA130</f>
        <v>0</v>
      </c>
      <c r="Y320" s="117">
        <f>'[3]ผูกสูตร Planfin64'!AB130</f>
        <v>0</v>
      </c>
      <c r="Z320" s="117">
        <f>'[3]ผูกสูตร Planfin64'!AC130</f>
        <v>0</v>
      </c>
      <c r="AA320" s="117">
        <f>'[3]ผูกสูตร Planfin64'!AD130</f>
        <v>0</v>
      </c>
      <c r="AB320" s="117">
        <f>'[3]ผูกสูตร Planfin64'!AE130</f>
        <v>0</v>
      </c>
      <c r="AC320" s="117">
        <f>'[3]ผูกสูตร Planfin64'!AF130</f>
        <v>0</v>
      </c>
      <c r="AD320" s="117">
        <f>'[3]ผูกสูตร Planfin64'!AG130</f>
        <v>0</v>
      </c>
      <c r="AE320" s="117">
        <f>'[3]ผูกสูตร Planfin64'!AH130</f>
        <v>0</v>
      </c>
      <c r="AF320" s="117">
        <f>'[3]ผูกสูตร Planfin64'!AI130</f>
        <v>37020</v>
      </c>
      <c r="AG320" s="117">
        <f>'[3]ผูกสูตร Planfin64'!AJ130</f>
        <v>0</v>
      </c>
      <c r="AH320" s="117">
        <f>'[3]ผูกสูตร Planfin64'!AK130</f>
        <v>0</v>
      </c>
      <c r="AI320" s="117">
        <f>'[3]ผูกสูตร Planfin64'!AL130</f>
        <v>0</v>
      </c>
      <c r="AJ320" s="117">
        <f>'[3]ผูกสูตร Planfin64'!AM130</f>
        <v>0</v>
      </c>
      <c r="AK320" s="117">
        <f>'[3]ผูกสูตร Planfin64'!AN130</f>
        <v>0</v>
      </c>
      <c r="AL320" s="117">
        <f>'[3]ผูกสูตร Planfin64'!AO130</f>
        <v>0</v>
      </c>
      <c r="AM320" s="117">
        <f>'[3]ผูกสูตร Planfin64'!AP130</f>
        <v>0</v>
      </c>
      <c r="AN320" s="117">
        <f>'[3]ผูกสูตร Planfin64'!AQ130</f>
        <v>0</v>
      </c>
      <c r="AO320" s="117">
        <f>'[3]ผูกสูตร Planfin64'!AR130</f>
        <v>0</v>
      </c>
      <c r="AP320" s="117">
        <f>'[3]ผูกสูตร Planfin64'!AS130</f>
        <v>0</v>
      </c>
      <c r="AQ320" s="117">
        <f>'[3]ผูกสูตร Planfin64'!AT130</f>
        <v>0</v>
      </c>
      <c r="AR320" s="117">
        <f>'[3]ผูกสูตร Planfin64'!AU130</f>
        <v>0</v>
      </c>
      <c r="AS320" s="117">
        <f>'[3]ผูกสูตร Planfin64'!AV130</f>
        <v>0</v>
      </c>
      <c r="AT320" s="117">
        <f>'[3]ผูกสูตร Planfin64'!AW130</f>
        <v>0</v>
      </c>
      <c r="AU320" s="117">
        <f>'[3]ผูกสูตร Planfin64'!AX130</f>
        <v>0</v>
      </c>
      <c r="AV320" s="117">
        <f>'[3]ผูกสูตร Planfin64'!AY130</f>
        <v>0</v>
      </c>
      <c r="AW320" s="117">
        <f>'[3]ผูกสูตร Planfin64'!AZ130</f>
        <v>0</v>
      </c>
      <c r="AX320" s="117">
        <f>'[3]ผูกสูตร Planfin64'!BA130</f>
        <v>0</v>
      </c>
      <c r="AY320" s="117">
        <f>'[3]ผูกสูตร Planfin64'!BB130</f>
        <v>65000</v>
      </c>
      <c r="AZ320" s="117">
        <f>'[3]ผูกสูตร Planfin64'!BC130</f>
        <v>0</v>
      </c>
      <c r="BA320" s="117">
        <f>'[3]ผูกสูตร Planfin64'!BD130</f>
        <v>0</v>
      </c>
      <c r="BB320" s="117">
        <f>'[3]ผูกสูตร Planfin64'!BE130</f>
        <v>0</v>
      </c>
      <c r="BC320" s="117">
        <f>'[3]ผูกสูตร Planfin64'!BF130</f>
        <v>0</v>
      </c>
      <c r="BD320" s="117">
        <f>'[3]ผูกสูตร Planfin64'!BG130</f>
        <v>0</v>
      </c>
      <c r="BE320" s="117">
        <f>'[3]ผูกสูตร Planfin64'!BH130</f>
        <v>0</v>
      </c>
      <c r="BF320" s="117">
        <f>'[3]ผูกสูตร Planfin64'!BI130</f>
        <v>0</v>
      </c>
      <c r="BG320" s="117">
        <f>'[3]ผูกสูตร Planfin64'!BJ130</f>
        <v>0</v>
      </c>
      <c r="BH320" s="117">
        <f>'[3]ผูกสูตร Planfin64'!BK130</f>
        <v>0</v>
      </c>
      <c r="BI320" s="117">
        <f>'[3]ผูกสูตร Planfin64'!BL130</f>
        <v>0</v>
      </c>
      <c r="BJ320" s="117">
        <f>'[3]ผูกสูตร Planfin64'!BM130</f>
        <v>74500</v>
      </c>
      <c r="BK320" s="117">
        <f>'[3]ผูกสูตร Planfin64'!BN130</f>
        <v>0</v>
      </c>
      <c r="BL320" s="117">
        <f>'[3]ผูกสูตร Planfin64'!BO130</f>
        <v>0</v>
      </c>
      <c r="BM320" s="117">
        <f>'[3]ผูกสูตร Planfin64'!BP130</f>
        <v>0</v>
      </c>
      <c r="BN320" s="117">
        <f>'[3]ผูกสูตร Planfin64'!BQ130</f>
        <v>0</v>
      </c>
      <c r="BO320" s="117">
        <f>'[3]ผูกสูตร Planfin64'!BR130</f>
        <v>0</v>
      </c>
      <c r="BP320" s="117">
        <f>'[3]ผูกสูตร Planfin64'!BS130</f>
        <v>0</v>
      </c>
      <c r="BQ320" s="117">
        <f>'[3]ผูกสูตร Planfin64'!BT130</f>
        <v>14000</v>
      </c>
      <c r="BR320" s="117">
        <f>'[3]ผูกสูตร Planfin64'!BU130</f>
        <v>0</v>
      </c>
      <c r="BS320" s="117">
        <f>'[3]ผูกสูตร Planfin64'!BV130</f>
        <v>0</v>
      </c>
      <c r="BT320" s="117">
        <f>'[3]ผูกสูตร Planfin64'!BW130</f>
        <v>0</v>
      </c>
      <c r="BU320" s="117">
        <f>'[3]ผูกสูตร Planfin64'!BX130</f>
        <v>0</v>
      </c>
      <c r="BV320" s="117">
        <f>'[3]ผูกสูตร Planfin64'!BY130</f>
        <v>0</v>
      </c>
      <c r="BW320" s="117">
        <f>'[3]ผูกสูตร Planfin64'!BZ130</f>
        <v>0</v>
      </c>
      <c r="BX320" s="117">
        <f>'[3]ผูกสูตร Planfin64'!CA130</f>
        <v>0</v>
      </c>
      <c r="BY320" s="117">
        <f>'[3]ผูกสูตร Planfin64'!CB130</f>
        <v>0</v>
      </c>
      <c r="BZ320" s="118">
        <f t="shared" si="15"/>
        <v>190520</v>
      </c>
    </row>
    <row r="321" spans="1:78" ht="21.75" customHeight="1">
      <c r="A321" s="113" t="s">
        <v>724</v>
      </c>
      <c r="B321" s="114" t="s">
        <v>855</v>
      </c>
      <c r="C321" s="115" t="s">
        <v>866</v>
      </c>
      <c r="D321" s="116" t="s">
        <v>867</v>
      </c>
      <c r="E321" s="117">
        <f>'[3]ผูกสูตร Planfin64'!H131</f>
        <v>0</v>
      </c>
      <c r="F321" s="117">
        <f>'[3]ผูกสูตร Planfin64'!I131</f>
        <v>0</v>
      </c>
      <c r="G321" s="117">
        <f>'[3]ผูกสูตร Planfin64'!J131</f>
        <v>0</v>
      </c>
      <c r="H321" s="117">
        <f>'[3]ผูกสูตร Planfin64'!K131</f>
        <v>0</v>
      </c>
      <c r="I321" s="117">
        <f>'[3]ผูกสูตร Planfin64'!L131</f>
        <v>0</v>
      </c>
      <c r="J321" s="117">
        <f>'[3]ผูกสูตร Planfin64'!M131</f>
        <v>413.94</v>
      </c>
      <c r="K321" s="117">
        <f>'[3]ผูกสูตร Planfin64'!N131</f>
        <v>0</v>
      </c>
      <c r="L321" s="117">
        <f>'[3]ผูกสูตร Planfin64'!O131</f>
        <v>0</v>
      </c>
      <c r="M321" s="117">
        <f>'[3]ผูกสูตร Planfin64'!P131</f>
        <v>0</v>
      </c>
      <c r="N321" s="117">
        <f>'[3]ผูกสูตร Planfin64'!Q131</f>
        <v>2614.4499999999998</v>
      </c>
      <c r="O321" s="117">
        <f>'[3]ผูกสูตร Planfin64'!R131</f>
        <v>0</v>
      </c>
      <c r="P321" s="117">
        <f>'[3]ผูกสูตร Planfin64'!S131</f>
        <v>0</v>
      </c>
      <c r="Q321" s="117">
        <f>'[3]ผูกสูตร Planfin64'!T131</f>
        <v>0</v>
      </c>
      <c r="R321" s="117">
        <f>'[3]ผูกสูตร Planfin64'!U131</f>
        <v>0</v>
      </c>
      <c r="S321" s="117">
        <f>'[3]ผูกสูตร Planfin64'!V131</f>
        <v>0</v>
      </c>
      <c r="T321" s="117">
        <f>'[3]ผูกสูตร Planfin64'!W131</f>
        <v>0</v>
      </c>
      <c r="U321" s="117">
        <f>'[3]ผูกสูตร Planfin64'!X131</f>
        <v>0</v>
      </c>
      <c r="V321" s="117">
        <f>'[3]ผูกสูตร Planfin64'!Y131</f>
        <v>0</v>
      </c>
      <c r="W321" s="117">
        <f>'[3]ผูกสูตร Planfin64'!Z131</f>
        <v>0</v>
      </c>
      <c r="X321" s="117">
        <f>'[3]ผูกสูตร Planfin64'!AA131</f>
        <v>7738.52</v>
      </c>
      <c r="Y321" s="117">
        <f>'[3]ผูกสูตร Planfin64'!AB131</f>
        <v>0</v>
      </c>
      <c r="Z321" s="117">
        <f>'[3]ผูกสูตร Planfin64'!AC131</f>
        <v>0</v>
      </c>
      <c r="AA321" s="117">
        <f>'[3]ผูกสูตร Planfin64'!AD131</f>
        <v>0</v>
      </c>
      <c r="AB321" s="117">
        <f>'[3]ผูกสูตร Planfin64'!AE131</f>
        <v>0</v>
      </c>
      <c r="AC321" s="117">
        <f>'[3]ผูกสูตร Planfin64'!AF131</f>
        <v>0</v>
      </c>
      <c r="AD321" s="117">
        <f>'[3]ผูกสูตร Planfin64'!AG131</f>
        <v>0</v>
      </c>
      <c r="AE321" s="117">
        <f>'[3]ผูกสูตร Planfin64'!AH131</f>
        <v>0</v>
      </c>
      <c r="AF321" s="117">
        <f>'[3]ผูกสูตร Planfin64'!AI131</f>
        <v>78789.41</v>
      </c>
      <c r="AG321" s="117">
        <f>'[3]ผูกสูตร Planfin64'!AJ131</f>
        <v>0</v>
      </c>
      <c r="AH321" s="117">
        <f>'[3]ผูกสูตร Planfin64'!AK131</f>
        <v>0</v>
      </c>
      <c r="AI321" s="117">
        <f>'[3]ผูกสูตร Planfin64'!AL131</f>
        <v>0</v>
      </c>
      <c r="AJ321" s="117">
        <f>'[3]ผูกสูตร Planfin64'!AM131</f>
        <v>0</v>
      </c>
      <c r="AK321" s="117">
        <f>'[3]ผูกสูตร Planfin64'!AN131</f>
        <v>0</v>
      </c>
      <c r="AL321" s="117">
        <f>'[3]ผูกสูตร Planfin64'!AO131</f>
        <v>0</v>
      </c>
      <c r="AM321" s="117">
        <f>'[3]ผูกสูตร Planfin64'!AP131</f>
        <v>0</v>
      </c>
      <c r="AN321" s="117">
        <f>'[3]ผูกสูตร Planfin64'!AQ131</f>
        <v>0</v>
      </c>
      <c r="AO321" s="117">
        <f>'[3]ผูกสูตร Planfin64'!AR131</f>
        <v>0</v>
      </c>
      <c r="AP321" s="117">
        <f>'[3]ผูกสูตร Planfin64'!AS131</f>
        <v>0</v>
      </c>
      <c r="AQ321" s="117">
        <f>'[3]ผูกสูตร Planfin64'!AT131</f>
        <v>0</v>
      </c>
      <c r="AR321" s="117">
        <f>'[3]ผูกสูตร Planfin64'!AU131</f>
        <v>3284.97</v>
      </c>
      <c r="AS321" s="117">
        <f>'[3]ผูกสูตร Planfin64'!AV131</f>
        <v>0</v>
      </c>
      <c r="AT321" s="117">
        <f>'[3]ผูกสูตร Planfin64'!AW131</f>
        <v>0</v>
      </c>
      <c r="AU321" s="117">
        <f>'[3]ผูกสูตร Planfin64'!AX131</f>
        <v>0</v>
      </c>
      <c r="AV321" s="117">
        <f>'[3]ผูกสูตร Planfin64'!AY131</f>
        <v>0</v>
      </c>
      <c r="AW321" s="117">
        <f>'[3]ผูกสูตร Planfin64'!AZ131</f>
        <v>0</v>
      </c>
      <c r="AX321" s="117">
        <f>'[3]ผูกสูตร Planfin64'!BA131</f>
        <v>0</v>
      </c>
      <c r="AY321" s="117">
        <f>'[3]ผูกสูตร Planfin64'!BB131</f>
        <v>44888.01</v>
      </c>
      <c r="AZ321" s="117">
        <f>'[3]ผูกสูตร Planfin64'!BC131</f>
        <v>0</v>
      </c>
      <c r="BA321" s="117">
        <f>'[3]ผูกสูตร Planfin64'!BD131</f>
        <v>0</v>
      </c>
      <c r="BB321" s="117">
        <f>'[3]ผูกสูตร Planfin64'!BE131</f>
        <v>0</v>
      </c>
      <c r="BC321" s="117">
        <f>'[3]ผูกสูตร Planfin64'!BF131</f>
        <v>0</v>
      </c>
      <c r="BD321" s="117">
        <f>'[3]ผูกสูตร Planfin64'!BG131</f>
        <v>95.93</v>
      </c>
      <c r="BE321" s="117">
        <f>'[3]ผูกสูตร Planfin64'!BH131</f>
        <v>0</v>
      </c>
      <c r="BF321" s="117">
        <f>'[3]ผูกสูตร Planfin64'!BI131</f>
        <v>0</v>
      </c>
      <c r="BG321" s="117">
        <f>'[3]ผูกสูตร Planfin64'!BJ131</f>
        <v>23372.720000000001</v>
      </c>
      <c r="BH321" s="117">
        <f>'[3]ผูกสูตร Planfin64'!BK131</f>
        <v>0</v>
      </c>
      <c r="BI321" s="117">
        <f>'[3]ผูกสูตร Planfin64'!BL131</f>
        <v>0</v>
      </c>
      <c r="BJ321" s="117">
        <f>'[3]ผูกสูตร Planfin64'!BM131</f>
        <v>34535.230000000003</v>
      </c>
      <c r="BK321" s="117">
        <f>'[3]ผูกสูตร Planfin64'!BN131</f>
        <v>0</v>
      </c>
      <c r="BL321" s="117">
        <f>'[3]ผูกสูตร Planfin64'!BO131</f>
        <v>0</v>
      </c>
      <c r="BM321" s="117">
        <f>'[3]ผูกสูตร Planfin64'!BP131</f>
        <v>0</v>
      </c>
      <c r="BN321" s="117">
        <f>'[3]ผูกสูตร Planfin64'!BQ131</f>
        <v>0</v>
      </c>
      <c r="BO321" s="117">
        <f>'[3]ผูกสูตร Planfin64'!BR131</f>
        <v>0</v>
      </c>
      <c r="BP321" s="117">
        <f>'[3]ผูกสูตร Planfin64'!BS131</f>
        <v>0</v>
      </c>
      <c r="BQ321" s="117">
        <f>'[3]ผูกสูตร Planfin64'!BT131</f>
        <v>875.96</v>
      </c>
      <c r="BR321" s="117">
        <f>'[3]ผูกสูตร Planfin64'!BU131</f>
        <v>0</v>
      </c>
      <c r="BS321" s="117">
        <f>'[3]ผูกสูตร Planfin64'!BV131</f>
        <v>0</v>
      </c>
      <c r="BT321" s="117">
        <f>'[3]ผูกสูตร Planfin64'!BW131</f>
        <v>0</v>
      </c>
      <c r="BU321" s="117">
        <f>'[3]ผูกสูตร Planfin64'!BX131</f>
        <v>0</v>
      </c>
      <c r="BV321" s="117">
        <f>'[3]ผูกสูตร Planfin64'!BY131</f>
        <v>0</v>
      </c>
      <c r="BW321" s="117">
        <f>'[3]ผูกสูตร Planfin64'!BZ131</f>
        <v>0</v>
      </c>
      <c r="BX321" s="117">
        <f>'[3]ผูกสูตร Planfin64'!CA131</f>
        <v>0</v>
      </c>
      <c r="BY321" s="117">
        <f>'[3]ผูกสูตร Planfin64'!CB131</f>
        <v>0</v>
      </c>
      <c r="BZ321" s="118">
        <f t="shared" si="15"/>
        <v>196609.14</v>
      </c>
    </row>
    <row r="322" spans="1:78" ht="21.75" customHeight="1">
      <c r="A322" s="113" t="s">
        <v>724</v>
      </c>
      <c r="B322" s="114" t="s">
        <v>855</v>
      </c>
      <c r="C322" s="115" t="s">
        <v>868</v>
      </c>
      <c r="D322" s="116" t="s">
        <v>869</v>
      </c>
      <c r="E322" s="117">
        <f>'[3]ผูกสูตร Planfin64'!H132</f>
        <v>0</v>
      </c>
      <c r="F322" s="117">
        <f>'[3]ผูกสูตร Planfin64'!I132</f>
        <v>0</v>
      </c>
      <c r="G322" s="117">
        <f>'[3]ผูกสูตร Planfin64'!J132</f>
        <v>0</v>
      </c>
      <c r="H322" s="117">
        <f>'[3]ผูกสูตร Planfin64'!K132</f>
        <v>0</v>
      </c>
      <c r="I322" s="117">
        <f>'[3]ผูกสูตร Planfin64'!L132</f>
        <v>0</v>
      </c>
      <c r="J322" s="117">
        <f>'[3]ผูกสูตร Planfin64'!M132</f>
        <v>0</v>
      </c>
      <c r="K322" s="117">
        <f>'[3]ผูกสูตร Planfin64'!N132</f>
        <v>0</v>
      </c>
      <c r="L322" s="117">
        <f>'[3]ผูกสูตร Planfin64'!O132</f>
        <v>0</v>
      </c>
      <c r="M322" s="117">
        <f>'[3]ผูกสูตร Planfin64'!P132</f>
        <v>0</v>
      </c>
      <c r="N322" s="117">
        <f>'[3]ผูกสูตร Planfin64'!Q132</f>
        <v>0</v>
      </c>
      <c r="O322" s="117">
        <f>'[3]ผูกสูตร Planfin64'!R132</f>
        <v>0</v>
      </c>
      <c r="P322" s="117">
        <f>'[3]ผูกสูตร Planfin64'!S132</f>
        <v>0</v>
      </c>
      <c r="Q322" s="117">
        <f>'[3]ผูกสูตร Planfin64'!T132</f>
        <v>0</v>
      </c>
      <c r="R322" s="117">
        <f>'[3]ผูกสูตร Planfin64'!U132</f>
        <v>0</v>
      </c>
      <c r="S322" s="117">
        <f>'[3]ผูกสูตร Planfin64'!V132</f>
        <v>0</v>
      </c>
      <c r="T322" s="117">
        <f>'[3]ผูกสูตร Planfin64'!W132</f>
        <v>0</v>
      </c>
      <c r="U322" s="117">
        <f>'[3]ผูกสูตร Planfin64'!X132</f>
        <v>0</v>
      </c>
      <c r="V322" s="117">
        <f>'[3]ผูกสูตร Planfin64'!Y132</f>
        <v>0</v>
      </c>
      <c r="W322" s="117">
        <f>'[3]ผูกสูตร Planfin64'!Z132</f>
        <v>0</v>
      </c>
      <c r="X322" s="117">
        <f>'[3]ผูกสูตร Planfin64'!AA132</f>
        <v>0</v>
      </c>
      <c r="Y322" s="117">
        <f>'[3]ผูกสูตร Planfin64'!AB132</f>
        <v>0</v>
      </c>
      <c r="Z322" s="117">
        <f>'[3]ผูกสูตร Planfin64'!AC132</f>
        <v>0</v>
      </c>
      <c r="AA322" s="117">
        <f>'[3]ผูกสูตร Planfin64'!AD132</f>
        <v>0</v>
      </c>
      <c r="AB322" s="117">
        <f>'[3]ผูกสูตร Planfin64'!AE132</f>
        <v>0</v>
      </c>
      <c r="AC322" s="117">
        <f>'[3]ผูกสูตร Planfin64'!AF132</f>
        <v>0</v>
      </c>
      <c r="AD322" s="117">
        <f>'[3]ผูกสูตร Planfin64'!AG132</f>
        <v>0</v>
      </c>
      <c r="AE322" s="117">
        <f>'[3]ผูกสูตร Planfin64'!AH132</f>
        <v>0</v>
      </c>
      <c r="AF322" s="117">
        <f>'[3]ผูกสูตร Planfin64'!AI132</f>
        <v>0</v>
      </c>
      <c r="AG322" s="117">
        <f>'[3]ผูกสูตร Planfin64'!AJ132</f>
        <v>0</v>
      </c>
      <c r="AH322" s="117">
        <f>'[3]ผูกสูตร Planfin64'!AK132</f>
        <v>0</v>
      </c>
      <c r="AI322" s="117">
        <f>'[3]ผูกสูตร Planfin64'!AL132</f>
        <v>0</v>
      </c>
      <c r="AJ322" s="117">
        <f>'[3]ผูกสูตร Planfin64'!AM132</f>
        <v>0</v>
      </c>
      <c r="AK322" s="117">
        <f>'[3]ผูกสูตร Planfin64'!AN132</f>
        <v>0</v>
      </c>
      <c r="AL322" s="117">
        <f>'[3]ผูกสูตร Planfin64'!AO132</f>
        <v>0</v>
      </c>
      <c r="AM322" s="117">
        <f>'[3]ผูกสูตร Planfin64'!AP132</f>
        <v>0</v>
      </c>
      <c r="AN322" s="117">
        <f>'[3]ผูกสูตร Planfin64'!AQ132</f>
        <v>0</v>
      </c>
      <c r="AO322" s="117">
        <f>'[3]ผูกสูตร Planfin64'!AR132</f>
        <v>0</v>
      </c>
      <c r="AP322" s="117">
        <f>'[3]ผูกสูตร Planfin64'!AS132</f>
        <v>0</v>
      </c>
      <c r="AQ322" s="117">
        <f>'[3]ผูกสูตร Planfin64'!AT132</f>
        <v>0</v>
      </c>
      <c r="AR322" s="117">
        <f>'[3]ผูกสูตร Planfin64'!AU132</f>
        <v>0</v>
      </c>
      <c r="AS322" s="117">
        <f>'[3]ผูกสูตร Planfin64'!AV132</f>
        <v>0</v>
      </c>
      <c r="AT322" s="117">
        <f>'[3]ผูกสูตร Planfin64'!AW132</f>
        <v>0</v>
      </c>
      <c r="AU322" s="117">
        <f>'[3]ผูกสูตร Planfin64'!AX132</f>
        <v>0</v>
      </c>
      <c r="AV322" s="117">
        <f>'[3]ผูกสูตร Planfin64'!AY132</f>
        <v>0</v>
      </c>
      <c r="AW322" s="117">
        <f>'[3]ผูกสูตร Planfin64'!AZ132</f>
        <v>0</v>
      </c>
      <c r="AX322" s="117">
        <f>'[3]ผูกสูตร Planfin64'!BA132</f>
        <v>0</v>
      </c>
      <c r="AY322" s="117">
        <f>'[3]ผูกสูตร Planfin64'!BB132</f>
        <v>0</v>
      </c>
      <c r="AZ322" s="117">
        <f>'[3]ผูกสูตร Planfin64'!BC132</f>
        <v>0</v>
      </c>
      <c r="BA322" s="117">
        <f>'[3]ผูกสูตร Planfin64'!BD132</f>
        <v>1600</v>
      </c>
      <c r="BB322" s="117">
        <f>'[3]ผูกสูตร Planfin64'!BE132</f>
        <v>0</v>
      </c>
      <c r="BC322" s="117">
        <f>'[3]ผูกสูตร Planfin64'!BF132</f>
        <v>0</v>
      </c>
      <c r="BD322" s="117">
        <f>'[3]ผูกสูตร Planfin64'!BG132</f>
        <v>0</v>
      </c>
      <c r="BE322" s="117">
        <f>'[3]ผูกสูตร Planfin64'!BH132</f>
        <v>0</v>
      </c>
      <c r="BF322" s="117">
        <f>'[3]ผูกสูตร Planfin64'!BI132</f>
        <v>0</v>
      </c>
      <c r="BG322" s="117">
        <f>'[3]ผูกสูตร Planfin64'!BJ132</f>
        <v>0</v>
      </c>
      <c r="BH322" s="117">
        <f>'[3]ผูกสูตร Planfin64'!BK132</f>
        <v>0</v>
      </c>
      <c r="BI322" s="117">
        <f>'[3]ผูกสูตร Planfin64'!BL132</f>
        <v>0</v>
      </c>
      <c r="BJ322" s="117">
        <f>'[3]ผูกสูตร Planfin64'!BM132</f>
        <v>0</v>
      </c>
      <c r="BK322" s="117">
        <f>'[3]ผูกสูตร Planfin64'!BN132</f>
        <v>0</v>
      </c>
      <c r="BL322" s="117">
        <f>'[3]ผูกสูตร Planfin64'!BO132</f>
        <v>0</v>
      </c>
      <c r="BM322" s="117">
        <f>'[3]ผูกสูตร Planfin64'!BP132</f>
        <v>0</v>
      </c>
      <c r="BN322" s="117">
        <f>'[3]ผูกสูตร Planfin64'!BQ132</f>
        <v>0</v>
      </c>
      <c r="BO322" s="117">
        <f>'[3]ผูกสูตร Planfin64'!BR132</f>
        <v>0</v>
      </c>
      <c r="BP322" s="117">
        <f>'[3]ผูกสูตร Planfin64'!BS132</f>
        <v>0</v>
      </c>
      <c r="BQ322" s="117">
        <f>'[3]ผูกสูตร Planfin64'!BT132</f>
        <v>0</v>
      </c>
      <c r="BR322" s="117">
        <f>'[3]ผูกสูตร Planfin64'!BU132</f>
        <v>0</v>
      </c>
      <c r="BS322" s="117">
        <f>'[3]ผูกสูตร Planfin64'!BV132</f>
        <v>0</v>
      </c>
      <c r="BT322" s="117">
        <f>'[3]ผูกสูตร Planfin64'!BW132</f>
        <v>0</v>
      </c>
      <c r="BU322" s="117">
        <f>'[3]ผูกสูตร Planfin64'!BX132</f>
        <v>0</v>
      </c>
      <c r="BV322" s="117">
        <f>'[3]ผูกสูตร Planfin64'!BY132</f>
        <v>0</v>
      </c>
      <c r="BW322" s="117">
        <f>'[3]ผูกสูตร Planfin64'!BZ132</f>
        <v>0</v>
      </c>
      <c r="BX322" s="117">
        <f>'[3]ผูกสูตร Planfin64'!CA132</f>
        <v>0</v>
      </c>
      <c r="BY322" s="117">
        <f>'[3]ผูกสูตร Planfin64'!CB132</f>
        <v>0</v>
      </c>
      <c r="BZ322" s="118">
        <f t="shared" si="15"/>
        <v>1600</v>
      </c>
    </row>
    <row r="323" spans="1:78" ht="21.75" customHeight="1">
      <c r="A323" s="113" t="s">
        <v>724</v>
      </c>
      <c r="B323" s="114" t="s">
        <v>855</v>
      </c>
      <c r="C323" s="115" t="s">
        <v>870</v>
      </c>
      <c r="D323" s="116" t="s">
        <v>871</v>
      </c>
      <c r="E323" s="117">
        <f>'[3]ผูกสูตร Planfin64'!H133</f>
        <v>195520</v>
      </c>
      <c r="F323" s="117">
        <f>'[3]ผูกสูตร Planfin64'!I133</f>
        <v>10366</v>
      </c>
      <c r="G323" s="117">
        <f>'[3]ผูกสูตร Planfin64'!J133</f>
        <v>0</v>
      </c>
      <c r="H323" s="117">
        <f>'[3]ผูกสูตร Planfin64'!K133</f>
        <v>0</v>
      </c>
      <c r="I323" s="117">
        <f>'[3]ผูกสูตร Planfin64'!L133</f>
        <v>0</v>
      </c>
      <c r="J323" s="117">
        <f>'[3]ผูกสูตร Planfin64'!M133</f>
        <v>0</v>
      </c>
      <c r="K323" s="117">
        <f>'[3]ผูกสูตร Planfin64'!N133</f>
        <v>100000</v>
      </c>
      <c r="L323" s="117">
        <f>'[3]ผูกสูตร Planfin64'!O133</f>
        <v>0</v>
      </c>
      <c r="M323" s="117">
        <f>'[3]ผูกสูตร Planfin64'!P133</f>
        <v>0</v>
      </c>
      <c r="N323" s="117">
        <f>'[3]ผูกสูตร Planfin64'!Q133</f>
        <v>20350</v>
      </c>
      <c r="O323" s="117">
        <f>'[3]ผูกสูตร Planfin64'!R133</f>
        <v>0</v>
      </c>
      <c r="P323" s="117">
        <f>'[3]ผูกสูตร Planfin64'!S133</f>
        <v>0</v>
      </c>
      <c r="Q323" s="117">
        <f>'[3]ผูกสูตร Planfin64'!T133</f>
        <v>17600</v>
      </c>
      <c r="R323" s="117">
        <f>'[3]ผูกสูตร Planfin64'!U133</f>
        <v>0</v>
      </c>
      <c r="S323" s="117">
        <f>'[3]ผูกสูตร Planfin64'!V133</f>
        <v>0</v>
      </c>
      <c r="T323" s="117">
        <f>'[3]ผูกสูตร Planfin64'!W133</f>
        <v>0</v>
      </c>
      <c r="U323" s="117">
        <f>'[3]ผูกสูตร Planfin64'!X133</f>
        <v>0</v>
      </c>
      <c r="V323" s="117">
        <f>'[3]ผูกสูตร Planfin64'!Y133</f>
        <v>0</v>
      </c>
      <c r="W323" s="117">
        <f>'[3]ผูกสูตร Planfin64'!Z133</f>
        <v>55335</v>
      </c>
      <c r="X323" s="117">
        <f>'[3]ผูกสูตร Planfin64'!AA133</f>
        <v>0</v>
      </c>
      <c r="Y323" s="117">
        <f>'[3]ผูกสูตร Planfin64'!AB133</f>
        <v>0</v>
      </c>
      <c r="Z323" s="117">
        <f>'[3]ผูกสูตร Planfin64'!AC133</f>
        <v>0</v>
      </c>
      <c r="AA323" s="117">
        <f>'[3]ผูกสูตร Planfin64'!AD133</f>
        <v>0</v>
      </c>
      <c r="AB323" s="117">
        <f>'[3]ผูกสูตร Planfin64'!AE133</f>
        <v>0</v>
      </c>
      <c r="AC323" s="117">
        <f>'[3]ผูกสูตร Planfin64'!AF133</f>
        <v>0</v>
      </c>
      <c r="AD323" s="117">
        <f>'[3]ผูกสูตร Planfin64'!AG133</f>
        <v>0</v>
      </c>
      <c r="AE323" s="117">
        <f>'[3]ผูกสูตร Planfin64'!AH133</f>
        <v>0</v>
      </c>
      <c r="AF323" s="117">
        <f>'[3]ผูกสูตร Planfin64'!AI133</f>
        <v>61326.5</v>
      </c>
      <c r="AG323" s="117">
        <f>'[3]ผูกสูตร Planfin64'!AJ133</f>
        <v>0</v>
      </c>
      <c r="AH323" s="117">
        <f>'[3]ผูกสูตร Planfin64'!AK133</f>
        <v>0</v>
      </c>
      <c r="AI323" s="117">
        <f>'[3]ผูกสูตร Planfin64'!AL133</f>
        <v>0</v>
      </c>
      <c r="AJ323" s="117">
        <f>'[3]ผูกสูตร Planfin64'!AM133</f>
        <v>0</v>
      </c>
      <c r="AK323" s="117">
        <f>'[3]ผูกสูตร Planfin64'!AN133</f>
        <v>0</v>
      </c>
      <c r="AL323" s="117">
        <f>'[3]ผูกสูตร Planfin64'!AO133</f>
        <v>0</v>
      </c>
      <c r="AM323" s="117">
        <f>'[3]ผูกสูตร Planfin64'!AP133</f>
        <v>0</v>
      </c>
      <c r="AN323" s="117">
        <f>'[3]ผูกสูตร Planfin64'!AQ133</f>
        <v>0</v>
      </c>
      <c r="AO323" s="117">
        <f>'[3]ผูกสูตร Planfin64'!AR133</f>
        <v>0</v>
      </c>
      <c r="AP323" s="117">
        <f>'[3]ผูกสูตร Planfin64'!AS133</f>
        <v>0</v>
      </c>
      <c r="AQ323" s="117">
        <f>'[3]ผูกสูตร Planfin64'!AT133</f>
        <v>0</v>
      </c>
      <c r="AR323" s="117">
        <f>'[3]ผูกสูตร Planfin64'!AU133</f>
        <v>79600</v>
      </c>
      <c r="AS323" s="117">
        <f>'[3]ผูกสูตร Planfin64'!AV133</f>
        <v>0</v>
      </c>
      <c r="AT323" s="117">
        <f>'[3]ผูกสูตร Planfin64'!AW133</f>
        <v>0</v>
      </c>
      <c r="AU323" s="117">
        <f>'[3]ผูกสูตร Planfin64'!AX133</f>
        <v>0</v>
      </c>
      <c r="AV323" s="117">
        <f>'[3]ผูกสูตร Planfin64'!AY133</f>
        <v>0</v>
      </c>
      <c r="AW323" s="117">
        <f>'[3]ผูกสูตร Planfin64'!AZ133</f>
        <v>0</v>
      </c>
      <c r="AX323" s="117">
        <f>'[3]ผูกสูตร Planfin64'!BA133</f>
        <v>0</v>
      </c>
      <c r="AY323" s="117">
        <f>'[3]ผูกสูตร Planfin64'!BB133</f>
        <v>0</v>
      </c>
      <c r="AZ323" s="117">
        <f>'[3]ผูกสูตร Planfin64'!BC133</f>
        <v>0</v>
      </c>
      <c r="BA323" s="117">
        <f>'[3]ผูกสูตร Planfin64'!BD133</f>
        <v>0</v>
      </c>
      <c r="BB323" s="117">
        <f>'[3]ผูกสูตร Planfin64'!BE133</f>
        <v>0</v>
      </c>
      <c r="BC323" s="117">
        <f>'[3]ผูกสูตร Planfin64'!BF133</f>
        <v>0</v>
      </c>
      <c r="BD323" s="117">
        <f>'[3]ผูกสูตร Planfin64'!BG133</f>
        <v>0</v>
      </c>
      <c r="BE323" s="117">
        <f>'[3]ผูกสูตร Planfin64'!BH133</f>
        <v>0</v>
      </c>
      <c r="BF323" s="117">
        <f>'[3]ผูกสูตร Planfin64'!BI133</f>
        <v>0</v>
      </c>
      <c r="BG323" s="117">
        <f>'[3]ผูกสูตร Planfin64'!BJ133</f>
        <v>0</v>
      </c>
      <c r="BH323" s="117">
        <f>'[3]ผูกสูตร Planfin64'!BK133</f>
        <v>0</v>
      </c>
      <c r="BI323" s="117">
        <f>'[3]ผูกสูตร Planfin64'!BL133</f>
        <v>0</v>
      </c>
      <c r="BJ323" s="117">
        <f>'[3]ผูกสูตร Planfin64'!BM133</f>
        <v>0</v>
      </c>
      <c r="BK323" s="117">
        <f>'[3]ผูกสูตร Planfin64'!BN133</f>
        <v>0</v>
      </c>
      <c r="BL323" s="117">
        <f>'[3]ผูกสูตร Planfin64'!BO133</f>
        <v>0</v>
      </c>
      <c r="BM323" s="117">
        <f>'[3]ผูกสูตร Planfin64'!BP133</f>
        <v>0</v>
      </c>
      <c r="BN323" s="117">
        <f>'[3]ผูกสูตร Planfin64'!BQ133</f>
        <v>0</v>
      </c>
      <c r="BO323" s="117">
        <f>'[3]ผูกสูตร Planfin64'!BR133</f>
        <v>0</v>
      </c>
      <c r="BP323" s="117">
        <f>'[3]ผูกสูตร Planfin64'!BS133</f>
        <v>0</v>
      </c>
      <c r="BQ323" s="117">
        <f>'[3]ผูกสูตร Planfin64'!BT133</f>
        <v>0</v>
      </c>
      <c r="BR323" s="117">
        <f>'[3]ผูกสูตร Planfin64'!BU133</f>
        <v>0</v>
      </c>
      <c r="BS323" s="117">
        <f>'[3]ผูกสูตร Planfin64'!BV133</f>
        <v>0</v>
      </c>
      <c r="BT323" s="117">
        <f>'[3]ผูกสูตร Planfin64'!BW133</f>
        <v>0</v>
      </c>
      <c r="BU323" s="117">
        <f>'[3]ผูกสูตร Planfin64'!BX133</f>
        <v>0</v>
      </c>
      <c r="BV323" s="117">
        <f>'[3]ผูกสูตร Planfin64'!BY133</f>
        <v>0</v>
      </c>
      <c r="BW323" s="117">
        <f>'[3]ผูกสูตร Planfin64'!BZ133</f>
        <v>0</v>
      </c>
      <c r="BX323" s="117">
        <f>'[3]ผูกสูตร Planfin64'!CA133</f>
        <v>0</v>
      </c>
      <c r="BY323" s="117">
        <f>'[3]ผูกสูตร Planfin64'!CB133</f>
        <v>0</v>
      </c>
      <c r="BZ323" s="118">
        <f t="shared" si="15"/>
        <v>540097.5</v>
      </c>
    </row>
    <row r="324" spans="1:78" ht="21.75" customHeight="1">
      <c r="A324" s="113" t="s">
        <v>724</v>
      </c>
      <c r="B324" s="114" t="s">
        <v>855</v>
      </c>
      <c r="C324" s="115" t="s">
        <v>872</v>
      </c>
      <c r="D324" s="116" t="s">
        <v>873</v>
      </c>
      <c r="E324" s="117">
        <f>'[3]ผูกสูตร Planfin64'!H134</f>
        <v>0</v>
      </c>
      <c r="F324" s="117">
        <f>'[3]ผูกสูตร Planfin64'!I134</f>
        <v>0</v>
      </c>
      <c r="G324" s="117">
        <f>'[3]ผูกสูตร Planfin64'!J134</f>
        <v>0</v>
      </c>
      <c r="H324" s="117">
        <f>'[3]ผูกสูตร Planfin64'!K134</f>
        <v>0</v>
      </c>
      <c r="I324" s="117">
        <f>'[3]ผูกสูตร Planfin64'!L134</f>
        <v>0</v>
      </c>
      <c r="J324" s="117">
        <f>'[3]ผูกสูตร Planfin64'!M134</f>
        <v>0</v>
      </c>
      <c r="K324" s="117">
        <f>'[3]ผูกสูตร Planfin64'!N134</f>
        <v>931637.2</v>
      </c>
      <c r="L324" s="117">
        <f>'[3]ผูกสูตร Planfin64'!O134</f>
        <v>0</v>
      </c>
      <c r="M324" s="117">
        <f>'[3]ผูกสูตร Planfin64'!P134</f>
        <v>0</v>
      </c>
      <c r="N324" s="117">
        <f>'[3]ผูกสูตร Planfin64'!Q134</f>
        <v>0</v>
      </c>
      <c r="O324" s="117">
        <f>'[3]ผูกสูตร Planfin64'!R134</f>
        <v>0</v>
      </c>
      <c r="P324" s="117">
        <f>'[3]ผูกสูตร Planfin64'!S134</f>
        <v>0</v>
      </c>
      <c r="Q324" s="117">
        <f>'[3]ผูกสูตร Planfin64'!T134</f>
        <v>0</v>
      </c>
      <c r="R324" s="117">
        <f>'[3]ผูกสูตร Planfin64'!U134</f>
        <v>0</v>
      </c>
      <c r="S324" s="117">
        <f>'[3]ผูกสูตร Planfin64'!V134</f>
        <v>0</v>
      </c>
      <c r="T324" s="117">
        <f>'[3]ผูกสูตร Planfin64'!W134</f>
        <v>0</v>
      </c>
      <c r="U324" s="117">
        <f>'[3]ผูกสูตร Planfin64'!X134</f>
        <v>0</v>
      </c>
      <c r="V324" s="117">
        <f>'[3]ผูกสูตร Planfin64'!Y134</f>
        <v>0</v>
      </c>
      <c r="W324" s="117">
        <f>'[3]ผูกสูตร Planfin64'!Z134</f>
        <v>198116.44</v>
      </c>
      <c r="X324" s="117">
        <f>'[3]ผูกสูตร Planfin64'!AA134</f>
        <v>0</v>
      </c>
      <c r="Y324" s="117">
        <f>'[3]ผูกสูตร Planfin64'!AB134</f>
        <v>0</v>
      </c>
      <c r="Z324" s="117">
        <f>'[3]ผูกสูตร Planfin64'!AC134</f>
        <v>0</v>
      </c>
      <c r="AA324" s="117">
        <f>'[3]ผูกสูตร Planfin64'!AD134</f>
        <v>0</v>
      </c>
      <c r="AB324" s="117">
        <f>'[3]ผูกสูตร Planfin64'!AE134</f>
        <v>0</v>
      </c>
      <c r="AC324" s="117">
        <f>'[3]ผูกสูตร Planfin64'!AF134</f>
        <v>0</v>
      </c>
      <c r="AD324" s="117">
        <f>'[3]ผูกสูตร Planfin64'!AG134</f>
        <v>0</v>
      </c>
      <c r="AE324" s="117">
        <f>'[3]ผูกสูตร Planfin64'!AH134</f>
        <v>0</v>
      </c>
      <c r="AF324" s="117">
        <f>'[3]ผูกสูตร Planfin64'!AI134</f>
        <v>366667.74</v>
      </c>
      <c r="AG324" s="117">
        <f>'[3]ผูกสูตร Planfin64'!AJ134</f>
        <v>0</v>
      </c>
      <c r="AH324" s="117">
        <f>'[3]ผูกสูตร Planfin64'!AK134</f>
        <v>0</v>
      </c>
      <c r="AI324" s="117">
        <f>'[3]ผูกสูตร Planfin64'!AL134</f>
        <v>0</v>
      </c>
      <c r="AJ324" s="117">
        <f>'[3]ผูกสูตร Planfin64'!AM134</f>
        <v>0</v>
      </c>
      <c r="AK324" s="117">
        <f>'[3]ผูกสูตร Planfin64'!AN134</f>
        <v>0</v>
      </c>
      <c r="AL324" s="117">
        <f>'[3]ผูกสูตร Planfin64'!AO134</f>
        <v>0</v>
      </c>
      <c r="AM324" s="117">
        <f>'[3]ผูกสูตร Planfin64'!AP134</f>
        <v>0</v>
      </c>
      <c r="AN324" s="117">
        <f>'[3]ผูกสูตร Planfin64'!AQ134</f>
        <v>0</v>
      </c>
      <c r="AO324" s="117">
        <f>'[3]ผูกสูตร Planfin64'!AR134</f>
        <v>0</v>
      </c>
      <c r="AP324" s="117">
        <f>'[3]ผูกสูตร Planfin64'!AS134</f>
        <v>0</v>
      </c>
      <c r="AQ324" s="117">
        <f>'[3]ผูกสูตร Planfin64'!AT134</f>
        <v>0</v>
      </c>
      <c r="AR324" s="117">
        <f>'[3]ผูกสูตร Planfin64'!AU134</f>
        <v>10220</v>
      </c>
      <c r="AS324" s="117">
        <f>'[3]ผูกสูตร Planfin64'!AV134</f>
        <v>0</v>
      </c>
      <c r="AT324" s="117">
        <f>'[3]ผูกสูตร Planfin64'!AW134</f>
        <v>0</v>
      </c>
      <c r="AU324" s="117">
        <f>'[3]ผูกสูตร Planfin64'!AX134</f>
        <v>0</v>
      </c>
      <c r="AV324" s="117">
        <f>'[3]ผูกสูตร Planfin64'!AY134</f>
        <v>0</v>
      </c>
      <c r="AW324" s="117">
        <f>'[3]ผูกสูตร Planfin64'!AZ134</f>
        <v>0</v>
      </c>
      <c r="AX324" s="117">
        <f>'[3]ผูกสูตร Planfin64'!BA134</f>
        <v>0</v>
      </c>
      <c r="AY324" s="117">
        <f>'[3]ผูกสูตร Planfin64'!BB134</f>
        <v>431483.67</v>
      </c>
      <c r="AZ324" s="117">
        <f>'[3]ผูกสูตร Planfin64'!BC134</f>
        <v>0</v>
      </c>
      <c r="BA324" s="117">
        <f>'[3]ผูกสูตร Planfin64'!BD134</f>
        <v>0</v>
      </c>
      <c r="BB324" s="117">
        <f>'[3]ผูกสูตร Planfin64'!BE134</f>
        <v>0</v>
      </c>
      <c r="BC324" s="117">
        <f>'[3]ผูกสูตร Planfin64'!BF134</f>
        <v>0</v>
      </c>
      <c r="BD324" s="117">
        <f>'[3]ผูกสูตร Planfin64'!BG134</f>
        <v>0</v>
      </c>
      <c r="BE324" s="117">
        <f>'[3]ผูกสูตร Planfin64'!BH134</f>
        <v>0</v>
      </c>
      <c r="BF324" s="117">
        <f>'[3]ผูกสูตร Planfin64'!BI134</f>
        <v>0</v>
      </c>
      <c r="BG324" s="117">
        <f>'[3]ผูกสูตร Planfin64'!BJ134</f>
        <v>0</v>
      </c>
      <c r="BH324" s="117">
        <f>'[3]ผูกสูตร Planfin64'!BK134</f>
        <v>0</v>
      </c>
      <c r="BI324" s="117">
        <f>'[3]ผูกสูตร Planfin64'!BL134</f>
        <v>0</v>
      </c>
      <c r="BJ324" s="117">
        <f>'[3]ผูกสูตร Planfin64'!BM134</f>
        <v>0</v>
      </c>
      <c r="BK324" s="117">
        <f>'[3]ผูกสูตร Planfin64'!BN134</f>
        <v>0</v>
      </c>
      <c r="BL324" s="117">
        <f>'[3]ผูกสูตร Planfin64'!BO134</f>
        <v>0</v>
      </c>
      <c r="BM324" s="117">
        <f>'[3]ผูกสูตร Planfin64'!BP134</f>
        <v>0</v>
      </c>
      <c r="BN324" s="117">
        <f>'[3]ผูกสูตร Planfin64'!BQ134</f>
        <v>0</v>
      </c>
      <c r="BO324" s="117">
        <f>'[3]ผูกสูตร Planfin64'!BR134</f>
        <v>0</v>
      </c>
      <c r="BP324" s="117">
        <f>'[3]ผูกสูตร Planfin64'!BS134</f>
        <v>0</v>
      </c>
      <c r="BQ324" s="117">
        <f>'[3]ผูกสูตร Planfin64'!BT134</f>
        <v>15877.87</v>
      </c>
      <c r="BR324" s="117">
        <f>'[3]ผูกสูตร Planfin64'!BU134</f>
        <v>0</v>
      </c>
      <c r="BS324" s="117">
        <f>'[3]ผูกสูตร Planfin64'!BV134</f>
        <v>0</v>
      </c>
      <c r="BT324" s="117">
        <f>'[3]ผูกสูตร Planfin64'!BW134</f>
        <v>0</v>
      </c>
      <c r="BU324" s="117">
        <f>'[3]ผูกสูตร Planfin64'!BX134</f>
        <v>0</v>
      </c>
      <c r="BV324" s="117">
        <f>'[3]ผูกสูตร Planfin64'!BY134</f>
        <v>0</v>
      </c>
      <c r="BW324" s="117">
        <f>'[3]ผูกสูตร Planfin64'!BZ134</f>
        <v>0</v>
      </c>
      <c r="BX324" s="117">
        <f>'[3]ผูกสูตร Planfin64'!CA134</f>
        <v>0</v>
      </c>
      <c r="BY324" s="117">
        <f>'[3]ผูกสูตร Planfin64'!CB134</f>
        <v>0</v>
      </c>
      <c r="BZ324" s="118">
        <f t="shared" si="15"/>
        <v>1954002.92</v>
      </c>
    </row>
    <row r="325" spans="1:78" ht="21.75" customHeight="1">
      <c r="A325" s="113" t="s">
        <v>724</v>
      </c>
      <c r="B325" s="114" t="s">
        <v>855</v>
      </c>
      <c r="C325" s="115" t="s">
        <v>874</v>
      </c>
      <c r="D325" s="116" t="s">
        <v>875</v>
      </c>
      <c r="E325" s="117">
        <f>'[3]ผูกสูตร Planfin64'!H135</f>
        <v>0</v>
      </c>
      <c r="F325" s="117">
        <f>'[3]ผูกสูตร Planfin64'!I135</f>
        <v>0</v>
      </c>
      <c r="G325" s="117">
        <f>'[3]ผูกสูตร Planfin64'!J135</f>
        <v>0</v>
      </c>
      <c r="H325" s="117">
        <f>'[3]ผูกสูตร Planfin64'!K135</f>
        <v>0</v>
      </c>
      <c r="I325" s="117">
        <f>'[3]ผูกสูตร Planfin64'!L135</f>
        <v>0</v>
      </c>
      <c r="J325" s="117">
        <f>'[3]ผูกสูตร Planfin64'!M135</f>
        <v>0</v>
      </c>
      <c r="K325" s="117">
        <f>'[3]ผูกสูตร Planfin64'!N135</f>
        <v>31776.6</v>
      </c>
      <c r="L325" s="117">
        <f>'[3]ผูกสูตร Planfin64'!O135</f>
        <v>0</v>
      </c>
      <c r="M325" s="117">
        <f>'[3]ผูกสูตร Planfin64'!P135</f>
        <v>0</v>
      </c>
      <c r="N325" s="117">
        <f>'[3]ผูกสูตร Planfin64'!Q135</f>
        <v>0</v>
      </c>
      <c r="O325" s="117">
        <f>'[3]ผูกสูตร Planfin64'!R135</f>
        <v>0</v>
      </c>
      <c r="P325" s="117">
        <f>'[3]ผูกสูตร Planfin64'!S135</f>
        <v>0</v>
      </c>
      <c r="Q325" s="117">
        <f>'[3]ผูกสูตร Planfin64'!T135</f>
        <v>0</v>
      </c>
      <c r="R325" s="117">
        <f>'[3]ผูกสูตร Planfin64'!U135</f>
        <v>0</v>
      </c>
      <c r="S325" s="117">
        <f>'[3]ผูกสูตร Planfin64'!V135</f>
        <v>0</v>
      </c>
      <c r="T325" s="117">
        <f>'[3]ผูกสูตร Planfin64'!W135</f>
        <v>0</v>
      </c>
      <c r="U325" s="117">
        <f>'[3]ผูกสูตร Planfin64'!X135</f>
        <v>0</v>
      </c>
      <c r="V325" s="117">
        <f>'[3]ผูกสูตร Planfin64'!Y135</f>
        <v>0</v>
      </c>
      <c r="W325" s="117">
        <f>'[3]ผูกสูตร Planfin64'!Z135</f>
        <v>0</v>
      </c>
      <c r="X325" s="117">
        <f>'[3]ผูกสูตร Planfin64'!AA135</f>
        <v>37373.4</v>
      </c>
      <c r="Y325" s="117">
        <f>'[3]ผูกสูตร Planfin64'!AB135</f>
        <v>0</v>
      </c>
      <c r="Z325" s="117">
        <f>'[3]ผูกสูตร Planfin64'!AC135</f>
        <v>0</v>
      </c>
      <c r="AA325" s="117">
        <f>'[3]ผูกสูตร Planfin64'!AD135</f>
        <v>0</v>
      </c>
      <c r="AB325" s="117">
        <f>'[3]ผูกสูตร Planfin64'!AE135</f>
        <v>0</v>
      </c>
      <c r="AC325" s="117">
        <f>'[3]ผูกสูตร Planfin64'!AF135</f>
        <v>0</v>
      </c>
      <c r="AD325" s="117">
        <f>'[3]ผูกสูตร Planfin64'!AG135</f>
        <v>0</v>
      </c>
      <c r="AE325" s="117">
        <f>'[3]ผูกสูตร Planfin64'!AH135</f>
        <v>0</v>
      </c>
      <c r="AF325" s="117">
        <f>'[3]ผูกสูตร Planfin64'!AI135</f>
        <v>0</v>
      </c>
      <c r="AG325" s="117">
        <f>'[3]ผูกสูตร Planfin64'!AJ135</f>
        <v>0</v>
      </c>
      <c r="AH325" s="117">
        <f>'[3]ผูกสูตร Planfin64'!AK135</f>
        <v>0</v>
      </c>
      <c r="AI325" s="117">
        <f>'[3]ผูกสูตร Planfin64'!AL135</f>
        <v>0</v>
      </c>
      <c r="AJ325" s="117">
        <f>'[3]ผูกสูตร Planfin64'!AM135</f>
        <v>0</v>
      </c>
      <c r="AK325" s="117">
        <f>'[3]ผูกสูตร Planfin64'!AN135</f>
        <v>0</v>
      </c>
      <c r="AL325" s="117">
        <f>'[3]ผูกสูตร Planfin64'!AO135</f>
        <v>0</v>
      </c>
      <c r="AM325" s="117">
        <f>'[3]ผูกสูตร Planfin64'!AP135</f>
        <v>0</v>
      </c>
      <c r="AN325" s="117">
        <f>'[3]ผูกสูตร Planfin64'!AQ135</f>
        <v>0</v>
      </c>
      <c r="AO325" s="117">
        <f>'[3]ผูกสูตร Planfin64'!AR135</f>
        <v>0</v>
      </c>
      <c r="AP325" s="117">
        <f>'[3]ผูกสูตร Planfin64'!AS135</f>
        <v>0</v>
      </c>
      <c r="AQ325" s="117">
        <f>'[3]ผูกสูตร Planfin64'!AT135</f>
        <v>0</v>
      </c>
      <c r="AR325" s="117">
        <f>'[3]ผูกสูตร Planfin64'!AU135</f>
        <v>658057</v>
      </c>
      <c r="AS325" s="117">
        <f>'[3]ผูกสูตร Planfin64'!AV135</f>
        <v>0</v>
      </c>
      <c r="AT325" s="117">
        <f>'[3]ผูกสูตร Planfin64'!AW135</f>
        <v>0</v>
      </c>
      <c r="AU325" s="117">
        <f>'[3]ผูกสูตร Planfin64'!AX135</f>
        <v>0</v>
      </c>
      <c r="AV325" s="117">
        <f>'[3]ผูกสูตร Planfin64'!AY135</f>
        <v>0</v>
      </c>
      <c r="AW325" s="117">
        <f>'[3]ผูกสูตร Planfin64'!AZ135</f>
        <v>0</v>
      </c>
      <c r="AX325" s="117">
        <f>'[3]ผูกสูตร Planfin64'!BA135</f>
        <v>0</v>
      </c>
      <c r="AY325" s="117">
        <f>'[3]ผูกสูตร Planfin64'!BB135</f>
        <v>0</v>
      </c>
      <c r="AZ325" s="117">
        <f>'[3]ผูกสูตร Planfin64'!BC135</f>
        <v>0</v>
      </c>
      <c r="BA325" s="117">
        <f>'[3]ผูกสูตร Planfin64'!BD135</f>
        <v>0</v>
      </c>
      <c r="BB325" s="117">
        <f>'[3]ผูกสูตร Planfin64'!BE135</f>
        <v>0</v>
      </c>
      <c r="BC325" s="117">
        <f>'[3]ผูกสูตร Planfin64'!BF135</f>
        <v>0</v>
      </c>
      <c r="BD325" s="117">
        <f>'[3]ผูกสูตร Planfin64'!BG135</f>
        <v>0</v>
      </c>
      <c r="BE325" s="117">
        <f>'[3]ผูกสูตร Planfin64'!BH135</f>
        <v>0</v>
      </c>
      <c r="BF325" s="117">
        <f>'[3]ผูกสูตร Planfin64'!BI135</f>
        <v>0</v>
      </c>
      <c r="BG325" s="117">
        <f>'[3]ผูกสูตร Planfin64'!BJ135</f>
        <v>0</v>
      </c>
      <c r="BH325" s="117">
        <f>'[3]ผูกสูตร Planfin64'!BK135</f>
        <v>0</v>
      </c>
      <c r="BI325" s="117">
        <f>'[3]ผูกสูตร Planfin64'!BL135</f>
        <v>0</v>
      </c>
      <c r="BJ325" s="117">
        <f>'[3]ผูกสูตร Planfin64'!BM135</f>
        <v>21000</v>
      </c>
      <c r="BK325" s="117">
        <f>'[3]ผูกสูตร Planfin64'!BN135</f>
        <v>0</v>
      </c>
      <c r="BL325" s="117">
        <f>'[3]ผูกสูตร Planfin64'!BO135</f>
        <v>0</v>
      </c>
      <c r="BM325" s="117">
        <f>'[3]ผูกสูตร Planfin64'!BP135</f>
        <v>0</v>
      </c>
      <c r="BN325" s="117">
        <f>'[3]ผูกสูตร Planfin64'!BQ135</f>
        <v>0</v>
      </c>
      <c r="BO325" s="117">
        <f>'[3]ผูกสูตร Planfin64'!BR135</f>
        <v>0</v>
      </c>
      <c r="BP325" s="117">
        <f>'[3]ผูกสูตร Planfin64'!BS135</f>
        <v>0</v>
      </c>
      <c r="BQ325" s="117">
        <f>'[3]ผูกสูตร Planfin64'!BT135</f>
        <v>0</v>
      </c>
      <c r="BR325" s="117">
        <f>'[3]ผูกสูตร Planfin64'!BU135</f>
        <v>0</v>
      </c>
      <c r="BS325" s="117">
        <f>'[3]ผูกสูตร Planfin64'!BV135</f>
        <v>0</v>
      </c>
      <c r="BT325" s="117">
        <f>'[3]ผูกสูตร Planfin64'!BW135</f>
        <v>0</v>
      </c>
      <c r="BU325" s="117">
        <f>'[3]ผูกสูตร Planfin64'!BX135</f>
        <v>0</v>
      </c>
      <c r="BV325" s="117">
        <f>'[3]ผูกสูตร Planfin64'!BY135</f>
        <v>0</v>
      </c>
      <c r="BW325" s="117">
        <f>'[3]ผูกสูตร Planfin64'!BZ135</f>
        <v>0</v>
      </c>
      <c r="BX325" s="117">
        <f>'[3]ผูกสูตร Planfin64'!CA135</f>
        <v>0</v>
      </c>
      <c r="BY325" s="117">
        <f>'[3]ผูกสูตร Planfin64'!CB135</f>
        <v>0</v>
      </c>
      <c r="BZ325" s="118">
        <f t="shared" si="15"/>
        <v>748207</v>
      </c>
    </row>
    <row r="326" spans="1:78" ht="21.75" customHeight="1">
      <c r="A326" s="113" t="s">
        <v>724</v>
      </c>
      <c r="B326" s="114" t="s">
        <v>855</v>
      </c>
      <c r="C326" s="115" t="s">
        <v>876</v>
      </c>
      <c r="D326" s="116" t="s">
        <v>877</v>
      </c>
      <c r="E326" s="117">
        <f>'[3]ผูกสูตร Planfin64'!H136</f>
        <v>0</v>
      </c>
      <c r="F326" s="117">
        <f>'[3]ผูกสูตร Planfin64'!I136</f>
        <v>0</v>
      </c>
      <c r="G326" s="117">
        <f>'[3]ผูกสูตร Planfin64'!J136</f>
        <v>0</v>
      </c>
      <c r="H326" s="117">
        <f>'[3]ผูกสูตร Planfin64'!K136</f>
        <v>0</v>
      </c>
      <c r="I326" s="117">
        <f>'[3]ผูกสูตร Planfin64'!L136</f>
        <v>0</v>
      </c>
      <c r="J326" s="117">
        <f>'[3]ผูกสูตร Planfin64'!M136</f>
        <v>0</v>
      </c>
      <c r="K326" s="117">
        <f>'[3]ผูกสูตร Planfin64'!N136</f>
        <v>0</v>
      </c>
      <c r="L326" s="117">
        <f>'[3]ผูกสูตร Planfin64'!O136</f>
        <v>0</v>
      </c>
      <c r="M326" s="117">
        <f>'[3]ผูกสูตร Planfin64'!P136</f>
        <v>0</v>
      </c>
      <c r="N326" s="117">
        <f>'[3]ผูกสูตร Planfin64'!Q136</f>
        <v>0</v>
      </c>
      <c r="O326" s="117">
        <f>'[3]ผูกสูตร Planfin64'!R136</f>
        <v>0</v>
      </c>
      <c r="P326" s="117">
        <f>'[3]ผูกสูตร Planfin64'!S136</f>
        <v>0</v>
      </c>
      <c r="Q326" s="117">
        <f>'[3]ผูกสูตร Planfin64'!T136</f>
        <v>0</v>
      </c>
      <c r="R326" s="117">
        <f>'[3]ผูกสูตร Planfin64'!U136</f>
        <v>0</v>
      </c>
      <c r="S326" s="117">
        <f>'[3]ผูกสูตร Planfin64'!V136</f>
        <v>0</v>
      </c>
      <c r="T326" s="117">
        <f>'[3]ผูกสูตร Planfin64'!W136</f>
        <v>0</v>
      </c>
      <c r="U326" s="117">
        <f>'[3]ผูกสูตร Planfin64'!X136</f>
        <v>0</v>
      </c>
      <c r="V326" s="117">
        <f>'[3]ผูกสูตร Planfin64'!Y136</f>
        <v>0</v>
      </c>
      <c r="W326" s="117">
        <f>'[3]ผูกสูตร Planfin64'!Z136</f>
        <v>0</v>
      </c>
      <c r="X326" s="117">
        <f>'[3]ผูกสูตร Planfin64'!AA136</f>
        <v>0</v>
      </c>
      <c r="Y326" s="117">
        <f>'[3]ผูกสูตร Planfin64'!AB136</f>
        <v>0</v>
      </c>
      <c r="Z326" s="117">
        <f>'[3]ผูกสูตร Planfin64'!AC136</f>
        <v>0</v>
      </c>
      <c r="AA326" s="117">
        <f>'[3]ผูกสูตร Planfin64'!AD136</f>
        <v>0</v>
      </c>
      <c r="AB326" s="117">
        <f>'[3]ผูกสูตร Planfin64'!AE136</f>
        <v>0</v>
      </c>
      <c r="AC326" s="117">
        <f>'[3]ผูกสูตร Planfin64'!AF136</f>
        <v>0</v>
      </c>
      <c r="AD326" s="117">
        <f>'[3]ผูกสูตร Planfin64'!AG136</f>
        <v>0</v>
      </c>
      <c r="AE326" s="117">
        <f>'[3]ผูกสูตร Planfin64'!AH136</f>
        <v>0</v>
      </c>
      <c r="AF326" s="117">
        <f>'[3]ผูกสูตร Planfin64'!AI136</f>
        <v>0</v>
      </c>
      <c r="AG326" s="117">
        <f>'[3]ผูกสูตร Planfin64'!AJ136</f>
        <v>0</v>
      </c>
      <c r="AH326" s="117">
        <f>'[3]ผูกสูตร Planfin64'!AK136</f>
        <v>0</v>
      </c>
      <c r="AI326" s="117">
        <f>'[3]ผูกสูตร Planfin64'!AL136</f>
        <v>0</v>
      </c>
      <c r="AJ326" s="117">
        <f>'[3]ผูกสูตร Planfin64'!AM136</f>
        <v>0</v>
      </c>
      <c r="AK326" s="117">
        <f>'[3]ผูกสูตร Planfin64'!AN136</f>
        <v>0</v>
      </c>
      <c r="AL326" s="117">
        <f>'[3]ผูกสูตร Planfin64'!AO136</f>
        <v>0</v>
      </c>
      <c r="AM326" s="117">
        <f>'[3]ผูกสูตร Planfin64'!AP136</f>
        <v>0</v>
      </c>
      <c r="AN326" s="117">
        <f>'[3]ผูกสูตร Planfin64'!AQ136</f>
        <v>0</v>
      </c>
      <c r="AO326" s="117">
        <f>'[3]ผูกสูตร Planfin64'!AR136</f>
        <v>0</v>
      </c>
      <c r="AP326" s="117">
        <f>'[3]ผูกสูตร Planfin64'!AS136</f>
        <v>0</v>
      </c>
      <c r="AQ326" s="117">
        <f>'[3]ผูกสูตร Planfin64'!AT136</f>
        <v>0</v>
      </c>
      <c r="AR326" s="117">
        <f>'[3]ผูกสูตร Planfin64'!AU136</f>
        <v>0</v>
      </c>
      <c r="AS326" s="117">
        <f>'[3]ผูกสูตร Planfin64'!AV136</f>
        <v>0</v>
      </c>
      <c r="AT326" s="117">
        <f>'[3]ผูกสูตร Planfin64'!AW136</f>
        <v>0</v>
      </c>
      <c r="AU326" s="117">
        <f>'[3]ผูกสูตร Planfin64'!AX136</f>
        <v>0</v>
      </c>
      <c r="AV326" s="117">
        <f>'[3]ผูกสูตร Planfin64'!AY136</f>
        <v>0</v>
      </c>
      <c r="AW326" s="117">
        <f>'[3]ผูกสูตร Planfin64'!AZ136</f>
        <v>0</v>
      </c>
      <c r="AX326" s="117">
        <f>'[3]ผูกสูตร Planfin64'!BA136</f>
        <v>0</v>
      </c>
      <c r="AY326" s="117">
        <f>'[3]ผูกสูตร Planfin64'!BB136</f>
        <v>0</v>
      </c>
      <c r="AZ326" s="117">
        <f>'[3]ผูกสูตร Planfin64'!BC136</f>
        <v>0</v>
      </c>
      <c r="BA326" s="117">
        <f>'[3]ผูกสูตร Planfin64'!BD136</f>
        <v>0</v>
      </c>
      <c r="BB326" s="117">
        <f>'[3]ผูกสูตร Planfin64'!BE136</f>
        <v>0</v>
      </c>
      <c r="BC326" s="117">
        <f>'[3]ผูกสูตร Planfin64'!BF136</f>
        <v>0</v>
      </c>
      <c r="BD326" s="117">
        <f>'[3]ผูกสูตร Planfin64'!BG136</f>
        <v>0</v>
      </c>
      <c r="BE326" s="117">
        <f>'[3]ผูกสูตร Planfin64'!BH136</f>
        <v>0</v>
      </c>
      <c r="BF326" s="117">
        <f>'[3]ผูกสูตร Planfin64'!BI136</f>
        <v>0</v>
      </c>
      <c r="BG326" s="117">
        <f>'[3]ผูกสูตร Planfin64'!BJ136</f>
        <v>0</v>
      </c>
      <c r="BH326" s="117">
        <f>'[3]ผูกสูตร Planfin64'!BK136</f>
        <v>0</v>
      </c>
      <c r="BI326" s="117">
        <f>'[3]ผูกสูตร Planfin64'!BL136</f>
        <v>0</v>
      </c>
      <c r="BJ326" s="117">
        <f>'[3]ผูกสูตร Planfin64'!BM136</f>
        <v>0</v>
      </c>
      <c r="BK326" s="117">
        <f>'[3]ผูกสูตร Planfin64'!BN136</f>
        <v>0</v>
      </c>
      <c r="BL326" s="117">
        <f>'[3]ผูกสูตร Planfin64'!BO136</f>
        <v>0</v>
      </c>
      <c r="BM326" s="117">
        <f>'[3]ผูกสูตร Planfin64'!BP136</f>
        <v>0</v>
      </c>
      <c r="BN326" s="117">
        <f>'[3]ผูกสูตร Planfin64'!BQ136</f>
        <v>0</v>
      </c>
      <c r="BO326" s="117">
        <f>'[3]ผูกสูตร Planfin64'!BR136</f>
        <v>0</v>
      </c>
      <c r="BP326" s="117">
        <f>'[3]ผูกสูตร Planfin64'!BS136</f>
        <v>0</v>
      </c>
      <c r="BQ326" s="117">
        <f>'[3]ผูกสูตร Planfin64'!BT136</f>
        <v>0</v>
      </c>
      <c r="BR326" s="117">
        <f>'[3]ผูกสูตร Planfin64'!BU136</f>
        <v>0</v>
      </c>
      <c r="BS326" s="117">
        <f>'[3]ผูกสูตร Planfin64'!BV136</f>
        <v>0</v>
      </c>
      <c r="BT326" s="117">
        <f>'[3]ผูกสูตร Planfin64'!BW136</f>
        <v>0</v>
      </c>
      <c r="BU326" s="117">
        <f>'[3]ผูกสูตร Planfin64'!BX136</f>
        <v>0</v>
      </c>
      <c r="BV326" s="117">
        <f>'[3]ผูกสูตร Planfin64'!BY136</f>
        <v>0</v>
      </c>
      <c r="BW326" s="117">
        <f>'[3]ผูกสูตร Planfin64'!BZ136</f>
        <v>0</v>
      </c>
      <c r="BX326" s="117">
        <f>'[3]ผูกสูตร Planfin64'!CA136</f>
        <v>0</v>
      </c>
      <c r="BY326" s="117">
        <f>'[3]ผูกสูตร Planfin64'!CB136</f>
        <v>0</v>
      </c>
      <c r="BZ326" s="118">
        <f t="shared" si="15"/>
        <v>0</v>
      </c>
    </row>
    <row r="327" spans="1:78" ht="21.75" customHeight="1">
      <c r="A327" s="113" t="s">
        <v>724</v>
      </c>
      <c r="B327" s="114" t="s">
        <v>855</v>
      </c>
      <c r="C327" s="115" t="s">
        <v>878</v>
      </c>
      <c r="D327" s="116" t="s">
        <v>879</v>
      </c>
      <c r="E327" s="117">
        <f>'[3]ผูกสูตร Planfin64'!H137</f>
        <v>0</v>
      </c>
      <c r="F327" s="117">
        <f>'[3]ผูกสูตร Planfin64'!I137</f>
        <v>0</v>
      </c>
      <c r="G327" s="117">
        <f>'[3]ผูกสูตร Planfin64'!J137</f>
        <v>0</v>
      </c>
      <c r="H327" s="117">
        <f>'[3]ผูกสูตร Planfin64'!K137</f>
        <v>0</v>
      </c>
      <c r="I327" s="117">
        <f>'[3]ผูกสูตร Planfin64'!L137</f>
        <v>0</v>
      </c>
      <c r="J327" s="117">
        <f>'[3]ผูกสูตร Planfin64'!M137</f>
        <v>0</v>
      </c>
      <c r="K327" s="117">
        <f>'[3]ผูกสูตร Planfin64'!N137</f>
        <v>0</v>
      </c>
      <c r="L327" s="117">
        <f>'[3]ผูกสูตร Planfin64'!O137</f>
        <v>0</v>
      </c>
      <c r="M327" s="117">
        <f>'[3]ผูกสูตร Planfin64'!P137</f>
        <v>0</v>
      </c>
      <c r="N327" s="117">
        <f>'[3]ผูกสูตร Planfin64'!Q137</f>
        <v>0</v>
      </c>
      <c r="O327" s="117">
        <f>'[3]ผูกสูตร Planfin64'!R137</f>
        <v>0</v>
      </c>
      <c r="P327" s="117">
        <f>'[3]ผูกสูตร Planfin64'!S137</f>
        <v>0</v>
      </c>
      <c r="Q327" s="117">
        <f>'[3]ผูกสูตร Planfin64'!T137</f>
        <v>0</v>
      </c>
      <c r="R327" s="117">
        <f>'[3]ผูกสูตร Planfin64'!U137</f>
        <v>0</v>
      </c>
      <c r="S327" s="117">
        <f>'[3]ผูกสูตร Planfin64'!V137</f>
        <v>0</v>
      </c>
      <c r="T327" s="117">
        <f>'[3]ผูกสูตร Planfin64'!W137</f>
        <v>0</v>
      </c>
      <c r="U327" s="117">
        <f>'[3]ผูกสูตร Planfin64'!X137</f>
        <v>0</v>
      </c>
      <c r="V327" s="117">
        <f>'[3]ผูกสูตร Planfin64'!Y137</f>
        <v>0</v>
      </c>
      <c r="W327" s="117">
        <f>'[3]ผูกสูตร Planfin64'!Z137</f>
        <v>0</v>
      </c>
      <c r="X327" s="117">
        <f>'[3]ผูกสูตร Planfin64'!AA137</f>
        <v>57300</v>
      </c>
      <c r="Y327" s="117">
        <f>'[3]ผูกสูตร Planfin64'!AB137</f>
        <v>0</v>
      </c>
      <c r="Z327" s="117">
        <f>'[3]ผูกสูตร Planfin64'!AC137</f>
        <v>0</v>
      </c>
      <c r="AA327" s="117">
        <f>'[3]ผูกสูตร Planfin64'!AD137</f>
        <v>0</v>
      </c>
      <c r="AB327" s="117">
        <f>'[3]ผูกสูตร Planfin64'!AE137</f>
        <v>0</v>
      </c>
      <c r="AC327" s="117">
        <f>'[3]ผูกสูตร Planfin64'!AF137</f>
        <v>0</v>
      </c>
      <c r="AD327" s="117">
        <f>'[3]ผูกสูตร Planfin64'!AG137</f>
        <v>0</v>
      </c>
      <c r="AE327" s="117">
        <f>'[3]ผูกสูตร Planfin64'!AH137</f>
        <v>0</v>
      </c>
      <c r="AF327" s="117">
        <f>'[3]ผูกสูตร Planfin64'!AI137</f>
        <v>0</v>
      </c>
      <c r="AG327" s="117">
        <f>'[3]ผูกสูตร Planfin64'!AJ137</f>
        <v>0</v>
      </c>
      <c r="AH327" s="117">
        <f>'[3]ผูกสูตร Planfin64'!AK137</f>
        <v>0</v>
      </c>
      <c r="AI327" s="117">
        <f>'[3]ผูกสูตร Planfin64'!AL137</f>
        <v>0</v>
      </c>
      <c r="AJ327" s="117">
        <f>'[3]ผูกสูตร Planfin64'!AM137</f>
        <v>0</v>
      </c>
      <c r="AK327" s="117">
        <f>'[3]ผูกสูตร Planfin64'!AN137</f>
        <v>0</v>
      </c>
      <c r="AL327" s="117">
        <f>'[3]ผูกสูตร Planfin64'!AO137</f>
        <v>0</v>
      </c>
      <c r="AM327" s="117">
        <f>'[3]ผูกสูตร Planfin64'!AP137</f>
        <v>0</v>
      </c>
      <c r="AN327" s="117">
        <f>'[3]ผูกสูตร Planfin64'!AQ137</f>
        <v>0</v>
      </c>
      <c r="AO327" s="117">
        <f>'[3]ผูกสูตร Planfin64'!AR137</f>
        <v>0</v>
      </c>
      <c r="AP327" s="117">
        <f>'[3]ผูกสูตร Planfin64'!AS137</f>
        <v>0</v>
      </c>
      <c r="AQ327" s="117">
        <f>'[3]ผูกสูตร Planfin64'!AT137</f>
        <v>0</v>
      </c>
      <c r="AR327" s="117">
        <f>'[3]ผูกสูตร Planfin64'!AU137</f>
        <v>0</v>
      </c>
      <c r="AS327" s="117">
        <f>'[3]ผูกสูตร Planfin64'!AV137</f>
        <v>0</v>
      </c>
      <c r="AT327" s="117">
        <f>'[3]ผูกสูตร Planfin64'!AW137</f>
        <v>0</v>
      </c>
      <c r="AU327" s="117">
        <f>'[3]ผูกสูตร Planfin64'!AX137</f>
        <v>0</v>
      </c>
      <c r="AV327" s="117">
        <f>'[3]ผูกสูตร Planfin64'!AY137</f>
        <v>0</v>
      </c>
      <c r="AW327" s="117">
        <f>'[3]ผูกสูตร Planfin64'!AZ137</f>
        <v>0</v>
      </c>
      <c r="AX327" s="117">
        <f>'[3]ผูกสูตร Planfin64'!BA137</f>
        <v>0</v>
      </c>
      <c r="AY327" s="117">
        <f>'[3]ผูกสูตร Planfin64'!BB137</f>
        <v>0</v>
      </c>
      <c r="AZ327" s="117">
        <f>'[3]ผูกสูตร Planfin64'!BC137</f>
        <v>0</v>
      </c>
      <c r="BA327" s="117">
        <f>'[3]ผูกสูตร Planfin64'!BD137</f>
        <v>0</v>
      </c>
      <c r="BB327" s="117">
        <f>'[3]ผูกสูตร Planfin64'!BE137</f>
        <v>0</v>
      </c>
      <c r="BC327" s="117">
        <f>'[3]ผูกสูตร Planfin64'!BF137</f>
        <v>0</v>
      </c>
      <c r="BD327" s="117">
        <f>'[3]ผูกสูตร Planfin64'!BG137</f>
        <v>0</v>
      </c>
      <c r="BE327" s="117">
        <f>'[3]ผูกสูตร Planfin64'!BH137</f>
        <v>0</v>
      </c>
      <c r="BF327" s="117">
        <f>'[3]ผูกสูตร Planfin64'!BI137</f>
        <v>0</v>
      </c>
      <c r="BG327" s="117">
        <f>'[3]ผูกสูตร Planfin64'!BJ137</f>
        <v>0</v>
      </c>
      <c r="BH327" s="117">
        <f>'[3]ผูกสูตร Planfin64'!BK137</f>
        <v>0</v>
      </c>
      <c r="BI327" s="117">
        <f>'[3]ผูกสูตร Planfin64'!BL137</f>
        <v>0</v>
      </c>
      <c r="BJ327" s="117">
        <f>'[3]ผูกสูตร Planfin64'!BM137</f>
        <v>0</v>
      </c>
      <c r="BK327" s="117">
        <f>'[3]ผูกสูตร Planfin64'!BN137</f>
        <v>77630</v>
      </c>
      <c r="BL327" s="117">
        <f>'[3]ผูกสูตร Planfin64'!BO137</f>
        <v>109660</v>
      </c>
      <c r="BM327" s="117">
        <f>'[3]ผูกสูตร Planfin64'!BP137</f>
        <v>0</v>
      </c>
      <c r="BN327" s="117">
        <f>'[3]ผูกสูตร Planfin64'!BQ137</f>
        <v>0</v>
      </c>
      <c r="BO327" s="117">
        <f>'[3]ผูกสูตร Planfin64'!BR137</f>
        <v>0</v>
      </c>
      <c r="BP327" s="117">
        <f>'[3]ผูกสูตร Planfin64'!BS137</f>
        <v>0</v>
      </c>
      <c r="BQ327" s="117">
        <f>'[3]ผูกสูตร Planfin64'!BT137</f>
        <v>0</v>
      </c>
      <c r="BR327" s="117">
        <f>'[3]ผูกสูตร Planfin64'!BU137</f>
        <v>0</v>
      </c>
      <c r="BS327" s="117">
        <f>'[3]ผูกสูตร Planfin64'!BV137</f>
        <v>0</v>
      </c>
      <c r="BT327" s="117">
        <f>'[3]ผูกสูตร Planfin64'!BW137</f>
        <v>0</v>
      </c>
      <c r="BU327" s="117">
        <f>'[3]ผูกสูตร Planfin64'!BX137</f>
        <v>0</v>
      </c>
      <c r="BV327" s="117">
        <f>'[3]ผูกสูตร Planfin64'!BY137</f>
        <v>0</v>
      </c>
      <c r="BW327" s="117">
        <f>'[3]ผูกสูตร Planfin64'!BZ137</f>
        <v>0</v>
      </c>
      <c r="BX327" s="117">
        <f>'[3]ผูกสูตร Planfin64'!CA137</f>
        <v>0</v>
      </c>
      <c r="BY327" s="117">
        <f>'[3]ผูกสูตร Planfin64'!CB137</f>
        <v>0</v>
      </c>
      <c r="BZ327" s="118">
        <f t="shared" si="15"/>
        <v>244590</v>
      </c>
    </row>
    <row r="328" spans="1:78" ht="21.75" customHeight="1">
      <c r="A328" s="113" t="s">
        <v>724</v>
      </c>
      <c r="B328" s="114" t="s">
        <v>855</v>
      </c>
      <c r="C328" s="115" t="s">
        <v>880</v>
      </c>
      <c r="D328" s="116" t="s">
        <v>881</v>
      </c>
      <c r="E328" s="117">
        <f>'[3]ผูกสูตร Planfin64'!H138</f>
        <v>0</v>
      </c>
      <c r="F328" s="117">
        <f>'[3]ผูกสูตร Planfin64'!I138</f>
        <v>0</v>
      </c>
      <c r="G328" s="117">
        <f>'[3]ผูกสูตร Planfin64'!J138</f>
        <v>0</v>
      </c>
      <c r="H328" s="117">
        <f>'[3]ผูกสูตร Planfin64'!K138</f>
        <v>0</v>
      </c>
      <c r="I328" s="117">
        <f>'[3]ผูกสูตร Planfin64'!L138</f>
        <v>0</v>
      </c>
      <c r="J328" s="117">
        <f>'[3]ผูกสูตร Planfin64'!M138</f>
        <v>0</v>
      </c>
      <c r="K328" s="117">
        <f>'[3]ผูกสูตร Planfin64'!N138</f>
        <v>0</v>
      </c>
      <c r="L328" s="117">
        <f>'[3]ผูกสูตร Planfin64'!O138</f>
        <v>0</v>
      </c>
      <c r="M328" s="117">
        <f>'[3]ผูกสูตร Planfin64'!P138</f>
        <v>0</v>
      </c>
      <c r="N328" s="117">
        <f>'[3]ผูกสูตร Planfin64'!Q138</f>
        <v>0</v>
      </c>
      <c r="O328" s="117">
        <f>'[3]ผูกสูตร Planfin64'!R138</f>
        <v>0</v>
      </c>
      <c r="P328" s="117">
        <f>'[3]ผูกสูตร Planfin64'!S138</f>
        <v>0</v>
      </c>
      <c r="Q328" s="117">
        <f>'[3]ผูกสูตร Planfin64'!T138</f>
        <v>0</v>
      </c>
      <c r="R328" s="117">
        <f>'[3]ผูกสูตร Planfin64'!U138</f>
        <v>0</v>
      </c>
      <c r="S328" s="117">
        <f>'[3]ผูกสูตร Planfin64'!V138</f>
        <v>0</v>
      </c>
      <c r="T328" s="117">
        <f>'[3]ผูกสูตร Planfin64'!W138</f>
        <v>0</v>
      </c>
      <c r="U328" s="117">
        <f>'[3]ผูกสูตร Planfin64'!X138</f>
        <v>0</v>
      </c>
      <c r="V328" s="117">
        <f>'[3]ผูกสูตร Planfin64'!Y138</f>
        <v>0</v>
      </c>
      <c r="W328" s="117">
        <f>'[3]ผูกสูตร Planfin64'!Z138</f>
        <v>0</v>
      </c>
      <c r="X328" s="117">
        <f>'[3]ผูกสูตร Planfin64'!AA138</f>
        <v>0</v>
      </c>
      <c r="Y328" s="117">
        <f>'[3]ผูกสูตร Planfin64'!AB138</f>
        <v>0</v>
      </c>
      <c r="Z328" s="117">
        <f>'[3]ผูกสูตร Planfin64'!AC138</f>
        <v>0</v>
      </c>
      <c r="AA328" s="117">
        <f>'[3]ผูกสูตร Planfin64'!AD138</f>
        <v>0</v>
      </c>
      <c r="AB328" s="117">
        <f>'[3]ผูกสูตร Planfin64'!AE138</f>
        <v>0</v>
      </c>
      <c r="AC328" s="117">
        <f>'[3]ผูกสูตร Planfin64'!AF138</f>
        <v>0</v>
      </c>
      <c r="AD328" s="117">
        <f>'[3]ผูกสูตร Planfin64'!AG138</f>
        <v>0</v>
      </c>
      <c r="AE328" s="117">
        <f>'[3]ผูกสูตร Planfin64'!AH138</f>
        <v>0</v>
      </c>
      <c r="AF328" s="117">
        <f>'[3]ผูกสูตร Planfin64'!AI138</f>
        <v>0</v>
      </c>
      <c r="AG328" s="117">
        <f>'[3]ผูกสูตร Planfin64'!AJ138</f>
        <v>0</v>
      </c>
      <c r="AH328" s="117">
        <f>'[3]ผูกสูตร Planfin64'!AK138</f>
        <v>0</v>
      </c>
      <c r="AI328" s="117">
        <f>'[3]ผูกสูตร Planfin64'!AL138</f>
        <v>0</v>
      </c>
      <c r="AJ328" s="117">
        <f>'[3]ผูกสูตร Planfin64'!AM138</f>
        <v>0</v>
      </c>
      <c r="AK328" s="117">
        <f>'[3]ผูกสูตร Planfin64'!AN138</f>
        <v>0</v>
      </c>
      <c r="AL328" s="117">
        <f>'[3]ผูกสูตร Planfin64'!AO138</f>
        <v>0</v>
      </c>
      <c r="AM328" s="117">
        <f>'[3]ผูกสูตร Planfin64'!AP138</f>
        <v>0</v>
      </c>
      <c r="AN328" s="117">
        <f>'[3]ผูกสูตร Planfin64'!AQ138</f>
        <v>0</v>
      </c>
      <c r="AO328" s="117">
        <f>'[3]ผูกสูตร Planfin64'!AR138</f>
        <v>0</v>
      </c>
      <c r="AP328" s="117">
        <f>'[3]ผูกสูตร Planfin64'!AS138</f>
        <v>0</v>
      </c>
      <c r="AQ328" s="117">
        <f>'[3]ผูกสูตร Planfin64'!AT138</f>
        <v>0</v>
      </c>
      <c r="AR328" s="117">
        <f>'[3]ผูกสูตร Planfin64'!AU138</f>
        <v>0</v>
      </c>
      <c r="AS328" s="117">
        <f>'[3]ผูกสูตร Planfin64'!AV138</f>
        <v>0</v>
      </c>
      <c r="AT328" s="117">
        <f>'[3]ผูกสูตร Planfin64'!AW138</f>
        <v>0</v>
      </c>
      <c r="AU328" s="117">
        <f>'[3]ผูกสูตร Planfin64'!AX138</f>
        <v>0</v>
      </c>
      <c r="AV328" s="117">
        <f>'[3]ผูกสูตร Planfin64'!AY138</f>
        <v>0</v>
      </c>
      <c r="AW328" s="117">
        <f>'[3]ผูกสูตร Planfin64'!AZ138</f>
        <v>0</v>
      </c>
      <c r="AX328" s="117">
        <f>'[3]ผูกสูตร Planfin64'!BA138</f>
        <v>0</v>
      </c>
      <c r="AY328" s="117">
        <f>'[3]ผูกสูตร Planfin64'!BB138</f>
        <v>0</v>
      </c>
      <c r="AZ328" s="117">
        <f>'[3]ผูกสูตร Planfin64'!BC138</f>
        <v>0</v>
      </c>
      <c r="BA328" s="117">
        <f>'[3]ผูกสูตร Planfin64'!BD138</f>
        <v>0</v>
      </c>
      <c r="BB328" s="117">
        <f>'[3]ผูกสูตร Planfin64'!BE138</f>
        <v>0</v>
      </c>
      <c r="BC328" s="117">
        <f>'[3]ผูกสูตร Planfin64'!BF138</f>
        <v>0</v>
      </c>
      <c r="BD328" s="117">
        <f>'[3]ผูกสูตร Planfin64'!BG138</f>
        <v>0</v>
      </c>
      <c r="BE328" s="117">
        <f>'[3]ผูกสูตร Planfin64'!BH138</f>
        <v>0</v>
      </c>
      <c r="BF328" s="117">
        <f>'[3]ผูกสูตร Planfin64'!BI138</f>
        <v>0</v>
      </c>
      <c r="BG328" s="117">
        <f>'[3]ผูกสูตร Planfin64'!BJ138</f>
        <v>0</v>
      </c>
      <c r="BH328" s="117">
        <f>'[3]ผูกสูตร Planfin64'!BK138</f>
        <v>0</v>
      </c>
      <c r="BI328" s="117">
        <f>'[3]ผูกสูตร Planfin64'!BL138</f>
        <v>0</v>
      </c>
      <c r="BJ328" s="117">
        <f>'[3]ผูกสูตร Planfin64'!BM138</f>
        <v>0</v>
      </c>
      <c r="BK328" s="117">
        <f>'[3]ผูกสูตร Planfin64'!BN138</f>
        <v>0</v>
      </c>
      <c r="BL328" s="117">
        <f>'[3]ผูกสูตร Planfin64'!BO138</f>
        <v>0</v>
      </c>
      <c r="BM328" s="117">
        <f>'[3]ผูกสูตร Planfin64'!BP138</f>
        <v>0</v>
      </c>
      <c r="BN328" s="117">
        <f>'[3]ผูกสูตร Planfin64'!BQ138</f>
        <v>0</v>
      </c>
      <c r="BO328" s="117">
        <f>'[3]ผูกสูตร Planfin64'!BR138</f>
        <v>0</v>
      </c>
      <c r="BP328" s="117">
        <f>'[3]ผูกสูตร Planfin64'!BS138</f>
        <v>0</v>
      </c>
      <c r="BQ328" s="117">
        <f>'[3]ผูกสูตร Planfin64'!BT138</f>
        <v>0</v>
      </c>
      <c r="BR328" s="117">
        <f>'[3]ผูกสูตร Planfin64'!BU138</f>
        <v>0</v>
      </c>
      <c r="BS328" s="117">
        <f>'[3]ผูกสูตร Planfin64'!BV138</f>
        <v>0</v>
      </c>
      <c r="BT328" s="117">
        <f>'[3]ผูกสูตร Planfin64'!BW138</f>
        <v>0</v>
      </c>
      <c r="BU328" s="117">
        <f>'[3]ผูกสูตร Planfin64'!BX138</f>
        <v>0</v>
      </c>
      <c r="BV328" s="117">
        <f>'[3]ผูกสูตร Planfin64'!BY138</f>
        <v>0</v>
      </c>
      <c r="BW328" s="117">
        <f>'[3]ผูกสูตร Planfin64'!BZ138</f>
        <v>0</v>
      </c>
      <c r="BX328" s="117">
        <f>'[3]ผูกสูตร Planfin64'!CA138</f>
        <v>0</v>
      </c>
      <c r="BY328" s="117">
        <f>'[3]ผูกสูตร Planfin64'!CB138</f>
        <v>0</v>
      </c>
      <c r="BZ328" s="118">
        <f t="shared" si="15"/>
        <v>0</v>
      </c>
    </row>
    <row r="329" spans="1:78" ht="21.75" customHeight="1">
      <c r="A329" s="113" t="s">
        <v>724</v>
      </c>
      <c r="B329" s="114" t="s">
        <v>855</v>
      </c>
      <c r="C329" s="115" t="s">
        <v>882</v>
      </c>
      <c r="D329" s="116" t="s">
        <v>883</v>
      </c>
      <c r="E329" s="117">
        <f>'[3]ผูกสูตร Planfin64'!H139</f>
        <v>0</v>
      </c>
      <c r="F329" s="117">
        <f>'[3]ผูกสูตร Planfin64'!I139</f>
        <v>0</v>
      </c>
      <c r="G329" s="117">
        <f>'[3]ผูกสูตร Planfin64'!J139</f>
        <v>0</v>
      </c>
      <c r="H329" s="117">
        <f>'[3]ผูกสูตร Planfin64'!K139</f>
        <v>0</v>
      </c>
      <c r="I329" s="117">
        <f>'[3]ผูกสูตร Planfin64'!L139</f>
        <v>0</v>
      </c>
      <c r="J329" s="117">
        <f>'[3]ผูกสูตร Planfin64'!M139</f>
        <v>0</v>
      </c>
      <c r="K329" s="117">
        <f>'[3]ผูกสูตร Planfin64'!N139</f>
        <v>0</v>
      </c>
      <c r="L329" s="117">
        <f>'[3]ผูกสูตร Planfin64'!O139</f>
        <v>0</v>
      </c>
      <c r="M329" s="117">
        <f>'[3]ผูกสูตร Planfin64'!P139</f>
        <v>0</v>
      </c>
      <c r="N329" s="117">
        <f>'[3]ผูกสูตร Planfin64'!Q139</f>
        <v>0</v>
      </c>
      <c r="O329" s="117">
        <f>'[3]ผูกสูตร Planfin64'!R139</f>
        <v>0</v>
      </c>
      <c r="P329" s="117">
        <f>'[3]ผูกสูตร Planfin64'!S139</f>
        <v>0</v>
      </c>
      <c r="Q329" s="117">
        <f>'[3]ผูกสูตร Planfin64'!T139</f>
        <v>0</v>
      </c>
      <c r="R329" s="117">
        <f>'[3]ผูกสูตร Planfin64'!U139</f>
        <v>0</v>
      </c>
      <c r="S329" s="117">
        <f>'[3]ผูกสูตร Planfin64'!V139</f>
        <v>0</v>
      </c>
      <c r="T329" s="117">
        <f>'[3]ผูกสูตร Planfin64'!W139</f>
        <v>0</v>
      </c>
      <c r="U329" s="117">
        <f>'[3]ผูกสูตร Planfin64'!X139</f>
        <v>0</v>
      </c>
      <c r="V329" s="117">
        <f>'[3]ผูกสูตร Planfin64'!Y139</f>
        <v>0</v>
      </c>
      <c r="W329" s="117">
        <f>'[3]ผูกสูตร Planfin64'!Z139</f>
        <v>0</v>
      </c>
      <c r="X329" s="117">
        <f>'[3]ผูกสูตร Planfin64'!AA139</f>
        <v>0</v>
      </c>
      <c r="Y329" s="117">
        <f>'[3]ผูกสูตร Planfin64'!AB139</f>
        <v>0</v>
      </c>
      <c r="Z329" s="117">
        <f>'[3]ผูกสูตร Planfin64'!AC139</f>
        <v>0</v>
      </c>
      <c r="AA329" s="117">
        <f>'[3]ผูกสูตร Planfin64'!AD139</f>
        <v>0</v>
      </c>
      <c r="AB329" s="117">
        <f>'[3]ผูกสูตร Planfin64'!AE139</f>
        <v>0</v>
      </c>
      <c r="AC329" s="117">
        <f>'[3]ผูกสูตร Planfin64'!AF139</f>
        <v>0</v>
      </c>
      <c r="AD329" s="117">
        <f>'[3]ผูกสูตร Planfin64'!AG139</f>
        <v>0</v>
      </c>
      <c r="AE329" s="117">
        <f>'[3]ผูกสูตร Planfin64'!AH139</f>
        <v>0</v>
      </c>
      <c r="AF329" s="117">
        <f>'[3]ผูกสูตร Planfin64'!AI139</f>
        <v>0</v>
      </c>
      <c r="AG329" s="117">
        <f>'[3]ผูกสูตร Planfin64'!AJ139</f>
        <v>0</v>
      </c>
      <c r="AH329" s="117">
        <f>'[3]ผูกสูตร Planfin64'!AK139</f>
        <v>0</v>
      </c>
      <c r="AI329" s="117">
        <f>'[3]ผูกสูตร Planfin64'!AL139</f>
        <v>0</v>
      </c>
      <c r="AJ329" s="117">
        <f>'[3]ผูกสูตร Planfin64'!AM139</f>
        <v>0</v>
      </c>
      <c r="AK329" s="117">
        <f>'[3]ผูกสูตร Planfin64'!AN139</f>
        <v>0</v>
      </c>
      <c r="AL329" s="117">
        <f>'[3]ผูกสูตร Planfin64'!AO139</f>
        <v>0</v>
      </c>
      <c r="AM329" s="117">
        <f>'[3]ผูกสูตร Planfin64'!AP139</f>
        <v>0</v>
      </c>
      <c r="AN329" s="117">
        <f>'[3]ผูกสูตร Planfin64'!AQ139</f>
        <v>22800</v>
      </c>
      <c r="AO329" s="117">
        <f>'[3]ผูกสูตร Planfin64'!AR139</f>
        <v>0</v>
      </c>
      <c r="AP329" s="117">
        <f>'[3]ผูกสูตร Planfin64'!AS139</f>
        <v>0</v>
      </c>
      <c r="AQ329" s="117">
        <f>'[3]ผูกสูตร Planfin64'!AT139</f>
        <v>0</v>
      </c>
      <c r="AR329" s="117">
        <f>'[3]ผูกสูตร Planfin64'!AU139</f>
        <v>0</v>
      </c>
      <c r="AS329" s="117">
        <f>'[3]ผูกสูตร Planfin64'!AV139</f>
        <v>0</v>
      </c>
      <c r="AT329" s="117">
        <f>'[3]ผูกสูตร Planfin64'!AW139</f>
        <v>0</v>
      </c>
      <c r="AU329" s="117">
        <f>'[3]ผูกสูตร Planfin64'!AX139</f>
        <v>0</v>
      </c>
      <c r="AV329" s="117">
        <f>'[3]ผูกสูตร Planfin64'!AY139</f>
        <v>0</v>
      </c>
      <c r="AW329" s="117">
        <f>'[3]ผูกสูตร Planfin64'!AZ139</f>
        <v>0</v>
      </c>
      <c r="AX329" s="117">
        <f>'[3]ผูกสูตร Planfin64'!BA139</f>
        <v>0</v>
      </c>
      <c r="AY329" s="117">
        <f>'[3]ผูกสูตร Planfin64'!BB139</f>
        <v>0</v>
      </c>
      <c r="AZ329" s="117">
        <f>'[3]ผูกสูตร Planfin64'!BC139</f>
        <v>0</v>
      </c>
      <c r="BA329" s="117">
        <f>'[3]ผูกสูตร Planfin64'!BD139</f>
        <v>0</v>
      </c>
      <c r="BB329" s="117">
        <f>'[3]ผูกสูตร Planfin64'!BE139</f>
        <v>0</v>
      </c>
      <c r="BC329" s="117">
        <f>'[3]ผูกสูตร Planfin64'!BF139</f>
        <v>0</v>
      </c>
      <c r="BD329" s="117">
        <f>'[3]ผูกสูตร Planfin64'!BG139</f>
        <v>0</v>
      </c>
      <c r="BE329" s="117">
        <f>'[3]ผูกสูตร Planfin64'!BH139</f>
        <v>285550</v>
      </c>
      <c r="BF329" s="117">
        <f>'[3]ผูกสูตร Planfin64'!BI139</f>
        <v>0</v>
      </c>
      <c r="BG329" s="117">
        <f>'[3]ผูกสูตร Planfin64'!BJ139</f>
        <v>0</v>
      </c>
      <c r="BH329" s="117">
        <f>'[3]ผูกสูตร Planfin64'!BK139</f>
        <v>0</v>
      </c>
      <c r="BI329" s="117">
        <f>'[3]ผูกสูตร Planfin64'!BL139</f>
        <v>0</v>
      </c>
      <c r="BJ329" s="117">
        <f>'[3]ผูกสูตร Planfin64'!BM139</f>
        <v>0</v>
      </c>
      <c r="BK329" s="117">
        <f>'[3]ผูกสูตร Planfin64'!BN139</f>
        <v>0</v>
      </c>
      <c r="BL329" s="117">
        <f>'[3]ผูกสูตร Planfin64'!BO139</f>
        <v>0</v>
      </c>
      <c r="BM329" s="117">
        <f>'[3]ผูกสูตร Planfin64'!BP139</f>
        <v>0</v>
      </c>
      <c r="BN329" s="117">
        <f>'[3]ผูกสูตร Planfin64'!BQ139</f>
        <v>0</v>
      </c>
      <c r="BO329" s="117">
        <f>'[3]ผูกสูตร Planfin64'!BR139</f>
        <v>0</v>
      </c>
      <c r="BP329" s="117">
        <f>'[3]ผูกสูตร Planfin64'!BS139</f>
        <v>0</v>
      </c>
      <c r="BQ329" s="117">
        <f>'[3]ผูกสูตร Planfin64'!BT139</f>
        <v>0</v>
      </c>
      <c r="BR329" s="117">
        <f>'[3]ผูกสูตร Planfin64'!BU139</f>
        <v>0</v>
      </c>
      <c r="BS329" s="117">
        <f>'[3]ผูกสูตร Planfin64'!BV139</f>
        <v>0</v>
      </c>
      <c r="BT329" s="117">
        <f>'[3]ผูกสูตร Planfin64'!BW139</f>
        <v>0</v>
      </c>
      <c r="BU329" s="117">
        <f>'[3]ผูกสูตร Planfin64'!BX139</f>
        <v>0</v>
      </c>
      <c r="BV329" s="117">
        <f>'[3]ผูกสูตร Planfin64'!BY139</f>
        <v>0</v>
      </c>
      <c r="BW329" s="117">
        <f>'[3]ผูกสูตร Planfin64'!BZ139</f>
        <v>0</v>
      </c>
      <c r="BX329" s="117">
        <f>'[3]ผูกสูตร Planfin64'!CA139</f>
        <v>0</v>
      </c>
      <c r="BY329" s="117">
        <f>'[3]ผูกสูตร Planfin64'!CB139</f>
        <v>0</v>
      </c>
      <c r="BZ329" s="118">
        <f t="shared" si="15"/>
        <v>308350</v>
      </c>
    </row>
    <row r="330" spans="1:78" ht="21.75" customHeight="1">
      <c r="A330" s="113" t="s">
        <v>724</v>
      </c>
      <c r="B330" s="114" t="s">
        <v>855</v>
      </c>
      <c r="C330" s="115" t="s">
        <v>884</v>
      </c>
      <c r="D330" s="116" t="s">
        <v>885</v>
      </c>
      <c r="E330" s="117">
        <f>'[3]ผูกสูตร Planfin64'!H140</f>
        <v>0</v>
      </c>
      <c r="F330" s="117">
        <f>'[3]ผูกสูตร Planfin64'!I140</f>
        <v>28650</v>
      </c>
      <c r="G330" s="117">
        <f>'[3]ผูกสูตร Planfin64'!J140</f>
        <v>0</v>
      </c>
      <c r="H330" s="117">
        <f>'[3]ผูกสูตร Planfin64'!K140</f>
        <v>1919854.07</v>
      </c>
      <c r="I330" s="117">
        <f>'[3]ผูกสูตร Planfin64'!L140</f>
        <v>0</v>
      </c>
      <c r="J330" s="117">
        <f>'[3]ผูกสูตร Planfin64'!M140</f>
        <v>0</v>
      </c>
      <c r="K330" s="117">
        <f>'[3]ผูกสูตร Planfin64'!N140</f>
        <v>86500</v>
      </c>
      <c r="L330" s="117">
        <f>'[3]ผูกสูตร Planfin64'!O140</f>
        <v>0</v>
      </c>
      <c r="M330" s="117">
        <f>'[3]ผูกสูตร Planfin64'!P140</f>
        <v>67246</v>
      </c>
      <c r="N330" s="117">
        <f>'[3]ผูกสูตร Planfin64'!Q140</f>
        <v>141135.28</v>
      </c>
      <c r="O330" s="117">
        <f>'[3]ผูกสูตร Planfin64'!R140</f>
        <v>0</v>
      </c>
      <c r="P330" s="117">
        <f>'[3]ผูกสูตร Planfin64'!S140</f>
        <v>0</v>
      </c>
      <c r="Q330" s="117">
        <f>'[3]ผูกสูตร Planfin64'!T140</f>
        <v>0</v>
      </c>
      <c r="R330" s="117">
        <f>'[3]ผูกสูตร Planfin64'!U140</f>
        <v>12257764.4</v>
      </c>
      <c r="S330" s="117">
        <f>'[3]ผูกสูตร Planfin64'!V140</f>
        <v>0</v>
      </c>
      <c r="T330" s="117">
        <f>'[3]ผูกสูตร Planfin64'!W140</f>
        <v>274900</v>
      </c>
      <c r="U330" s="117">
        <f>'[3]ผูกสูตร Planfin64'!X140</f>
        <v>759089</v>
      </c>
      <c r="V330" s="117">
        <f>'[3]ผูกสูตร Planfin64'!Y140</f>
        <v>0</v>
      </c>
      <c r="W330" s="117">
        <f>'[3]ผูกสูตร Planfin64'!Z140</f>
        <v>0</v>
      </c>
      <c r="X330" s="117">
        <f>'[3]ผูกสูตร Planfin64'!AA140</f>
        <v>1346571.07</v>
      </c>
      <c r="Y330" s="117">
        <f>'[3]ผูกสูตร Planfin64'!AB140</f>
        <v>0</v>
      </c>
      <c r="Z330" s="117">
        <f>'[3]ผูกสูตร Planfin64'!AC140</f>
        <v>0</v>
      </c>
      <c r="AA330" s="117">
        <f>'[3]ผูกสูตร Planfin64'!AD140</f>
        <v>0</v>
      </c>
      <c r="AB330" s="117">
        <f>'[3]ผูกสูตร Planfin64'!AE140</f>
        <v>306590</v>
      </c>
      <c r="AC330" s="117">
        <f>'[3]ผูกสูตร Planfin64'!AF140</f>
        <v>266100</v>
      </c>
      <c r="AD330" s="117">
        <f>'[3]ผูกสูตร Planfin64'!AG140</f>
        <v>0</v>
      </c>
      <c r="AE330" s="117">
        <f>'[3]ผูกสูตร Planfin64'!AH140</f>
        <v>0</v>
      </c>
      <c r="AF330" s="117">
        <f>'[3]ผูกสูตร Planfin64'!AI140</f>
        <v>337575.6</v>
      </c>
      <c r="AG330" s="117">
        <f>'[3]ผูกสูตร Planfin64'!AJ140</f>
        <v>941600</v>
      </c>
      <c r="AH330" s="117">
        <f>'[3]ผูกสูตร Planfin64'!AK140</f>
        <v>0</v>
      </c>
      <c r="AI330" s="117">
        <f>'[3]ผูกสูตร Planfin64'!AL140</f>
        <v>206850</v>
      </c>
      <c r="AJ330" s="117">
        <f>'[3]ผูกสูตร Planfin64'!AM140</f>
        <v>76000</v>
      </c>
      <c r="AK330" s="117">
        <f>'[3]ผูกสูตร Planfin64'!AN140</f>
        <v>0</v>
      </c>
      <c r="AL330" s="117">
        <f>'[3]ผูกสูตร Planfin64'!AO140</f>
        <v>0</v>
      </c>
      <c r="AM330" s="117">
        <f>'[3]ผูกสูตร Planfin64'!AP140</f>
        <v>85000</v>
      </c>
      <c r="AN330" s="117">
        <f>'[3]ผูกสูตร Planfin64'!AQ140</f>
        <v>0</v>
      </c>
      <c r="AO330" s="117">
        <f>'[3]ผูกสูตร Planfin64'!AR140</f>
        <v>3550</v>
      </c>
      <c r="AP330" s="117">
        <f>'[3]ผูกสูตร Planfin64'!AS140</f>
        <v>0</v>
      </c>
      <c r="AQ330" s="117">
        <f>'[3]ผูกสูตร Planfin64'!AT140</f>
        <v>80026</v>
      </c>
      <c r="AR330" s="117">
        <f>'[3]ผูกสูตร Planfin64'!AU140</f>
        <v>64250</v>
      </c>
      <c r="AS330" s="117">
        <f>'[3]ผูกสูตร Planfin64'!AV140</f>
        <v>0</v>
      </c>
      <c r="AT330" s="117">
        <f>'[3]ผูกสูตร Planfin64'!AW140</f>
        <v>60000</v>
      </c>
      <c r="AU330" s="117">
        <f>'[3]ผูกสูตร Planfin64'!AX140</f>
        <v>61530</v>
      </c>
      <c r="AV330" s="117">
        <f>'[3]ผูกสูตร Planfin64'!AY140</f>
        <v>156910</v>
      </c>
      <c r="AW330" s="117">
        <f>'[3]ผูกสูตร Planfin64'!AZ140</f>
        <v>19237.54</v>
      </c>
      <c r="AX330" s="117">
        <f>'[3]ผูกสูตร Planfin64'!BA140</f>
        <v>23850</v>
      </c>
      <c r="AY330" s="117">
        <f>'[3]ผูกสูตร Planfin64'!BB140</f>
        <v>1899800</v>
      </c>
      <c r="AZ330" s="117">
        <f>'[3]ผูกสูตร Planfin64'!BC140</f>
        <v>0</v>
      </c>
      <c r="BA330" s="117">
        <f>'[3]ผูกสูตร Planfin64'!BD140</f>
        <v>103300</v>
      </c>
      <c r="BB330" s="117">
        <f>'[3]ผูกสูตร Planfin64'!BE140</f>
        <v>0</v>
      </c>
      <c r="BC330" s="117">
        <f>'[3]ผูกสูตร Planfin64'!BF140</f>
        <v>0</v>
      </c>
      <c r="BD330" s="117">
        <f>'[3]ผูกสูตร Planfin64'!BG140</f>
        <v>0</v>
      </c>
      <c r="BE330" s="117">
        <f>'[3]ผูกสูตร Planfin64'!BH140</f>
        <v>360500</v>
      </c>
      <c r="BF330" s="117">
        <f>'[3]ผูกสูตร Planfin64'!BI140</f>
        <v>154909.25</v>
      </c>
      <c r="BG330" s="117">
        <f>'[3]ผูกสูตร Planfin64'!BJ140</f>
        <v>178200</v>
      </c>
      <c r="BH330" s="117">
        <f>'[3]ผูกสูตร Planfin64'!BK140</f>
        <v>0</v>
      </c>
      <c r="BI330" s="117">
        <f>'[3]ผูกสูตร Planfin64'!BL140</f>
        <v>0</v>
      </c>
      <c r="BJ330" s="117">
        <f>'[3]ผูกสูตร Planfin64'!BM140</f>
        <v>0</v>
      </c>
      <c r="BK330" s="117">
        <f>'[3]ผูกสูตร Planfin64'!BN140</f>
        <v>0</v>
      </c>
      <c r="BL330" s="117">
        <f>'[3]ผูกสูตร Planfin64'!BO140</f>
        <v>0</v>
      </c>
      <c r="BM330" s="117">
        <f>'[3]ผูกสูตร Planfin64'!BP140</f>
        <v>0</v>
      </c>
      <c r="BN330" s="117">
        <f>'[3]ผูกสูตร Planfin64'!BQ140</f>
        <v>16320</v>
      </c>
      <c r="BO330" s="117">
        <f>'[3]ผูกสูตร Planfin64'!BR140</f>
        <v>256695</v>
      </c>
      <c r="BP330" s="117">
        <f>'[3]ผูกสูตร Planfin64'!BS140</f>
        <v>142225</v>
      </c>
      <c r="BQ330" s="117">
        <f>'[3]ผูกสูตร Planfin64'!BT140</f>
        <v>113944</v>
      </c>
      <c r="BR330" s="117">
        <f>'[3]ผูกสูตร Planfin64'!BU140</f>
        <v>52280</v>
      </c>
      <c r="BS330" s="117">
        <f>'[3]ผูกสูตร Planfin64'!BV140</f>
        <v>13800</v>
      </c>
      <c r="BT330" s="117">
        <f>'[3]ผูกสูตร Planfin64'!BW140</f>
        <v>300807.5</v>
      </c>
      <c r="BU330" s="117">
        <f>'[3]ผูกสูตร Planfin64'!BX140</f>
        <v>267450</v>
      </c>
      <c r="BV330" s="117">
        <f>'[3]ผูกสูตร Planfin64'!BY140</f>
        <v>261865</v>
      </c>
      <c r="BW330" s="117">
        <f>'[3]ผูกสูตร Planfin64'!BZ140</f>
        <v>198550</v>
      </c>
      <c r="BX330" s="117">
        <f>'[3]ผูกสูตร Planfin64'!CA140</f>
        <v>0</v>
      </c>
      <c r="BY330" s="117">
        <f>'[3]ผูกสูตร Planfin64'!CB140</f>
        <v>261624</v>
      </c>
      <c r="BZ330" s="118">
        <f t="shared" si="15"/>
        <v>24153048.710000001</v>
      </c>
    </row>
    <row r="331" spans="1:78" ht="21.75" customHeight="1">
      <c r="A331" s="113" t="s">
        <v>724</v>
      </c>
      <c r="B331" s="114" t="s">
        <v>855</v>
      </c>
      <c r="C331" s="115" t="s">
        <v>886</v>
      </c>
      <c r="D331" s="116" t="s">
        <v>887</v>
      </c>
      <c r="E331" s="117">
        <f>'[3]ผูกสูตร Planfin64'!H141</f>
        <v>0</v>
      </c>
      <c r="F331" s="117">
        <f>'[3]ผูกสูตร Planfin64'!I141</f>
        <v>2177720</v>
      </c>
      <c r="G331" s="117">
        <f>'[3]ผูกสูตร Planfin64'!J141</f>
        <v>0</v>
      </c>
      <c r="H331" s="117">
        <f>'[3]ผูกสูตร Planfin64'!K141</f>
        <v>0</v>
      </c>
      <c r="I331" s="117">
        <f>'[3]ผูกสูตร Planfin64'!L141</f>
        <v>0</v>
      </c>
      <c r="J331" s="117">
        <f>'[3]ผูกสูตร Planfin64'!M141</f>
        <v>0</v>
      </c>
      <c r="K331" s="117">
        <f>'[3]ผูกสูตร Planfin64'!N141</f>
        <v>5200459</v>
      </c>
      <c r="L331" s="117">
        <f>'[3]ผูกสูตร Planfin64'!O141</f>
        <v>7284990.0800000001</v>
      </c>
      <c r="M331" s="117">
        <f>'[3]ผูกสูตร Planfin64'!P141</f>
        <v>0</v>
      </c>
      <c r="N331" s="117">
        <f>'[3]ผูกสูตร Planfin64'!Q141</f>
        <v>94271294.439999998</v>
      </c>
      <c r="O331" s="117">
        <f>'[3]ผูกสูตร Planfin64'!R141</f>
        <v>0</v>
      </c>
      <c r="P331" s="117">
        <f>'[3]ผูกสูตร Planfin64'!S141</f>
        <v>0</v>
      </c>
      <c r="Q331" s="117">
        <f>'[3]ผูกสูตร Planfin64'!T141</f>
        <v>0</v>
      </c>
      <c r="R331" s="117">
        <f>'[3]ผูกสูตร Planfin64'!U141</f>
        <v>422030</v>
      </c>
      <c r="S331" s="117">
        <f>'[3]ผูกสูตร Planfin64'!V141</f>
        <v>0</v>
      </c>
      <c r="T331" s="117">
        <f>'[3]ผูกสูตร Planfin64'!W141</f>
        <v>0</v>
      </c>
      <c r="U331" s="117">
        <f>'[3]ผูกสูตร Planfin64'!X141</f>
        <v>0</v>
      </c>
      <c r="V331" s="117">
        <f>'[3]ผูกสูตร Planfin64'!Y141</f>
        <v>0</v>
      </c>
      <c r="W331" s="117">
        <f>'[3]ผูกสูตร Planfin64'!Z141</f>
        <v>761502.17</v>
      </c>
      <c r="X331" s="117">
        <f>'[3]ผูกสูตร Planfin64'!AA141</f>
        <v>17537842.699999999</v>
      </c>
      <c r="Y331" s="117">
        <f>'[3]ผูกสูตร Planfin64'!AB141</f>
        <v>214996.5</v>
      </c>
      <c r="Z331" s="117">
        <f>'[3]ผูกสูตร Planfin64'!AC141</f>
        <v>3408265</v>
      </c>
      <c r="AA331" s="117">
        <f>'[3]ผูกสูตร Planfin64'!AD141</f>
        <v>50000</v>
      </c>
      <c r="AB331" s="117">
        <f>'[3]ผูกสูตร Planfin64'!AE141</f>
        <v>0</v>
      </c>
      <c r="AC331" s="117">
        <f>'[3]ผูกสูตร Planfin64'!AF141</f>
        <v>245462</v>
      </c>
      <c r="AD331" s="117">
        <f>'[3]ผูกสูตร Planfin64'!AG141</f>
        <v>0</v>
      </c>
      <c r="AE331" s="117">
        <f>'[3]ผูกสูตร Planfin64'!AH141</f>
        <v>0</v>
      </c>
      <c r="AF331" s="117">
        <f>'[3]ผูกสูตร Planfin64'!AI141</f>
        <v>6826350</v>
      </c>
      <c r="AG331" s="117">
        <f>'[3]ผูกสูตร Planfin64'!AJ141</f>
        <v>0</v>
      </c>
      <c r="AH331" s="117">
        <f>'[3]ผูกสูตร Planfin64'!AK141</f>
        <v>0</v>
      </c>
      <c r="AI331" s="117">
        <f>'[3]ผูกสูตร Planfin64'!AL141</f>
        <v>0</v>
      </c>
      <c r="AJ331" s="117">
        <f>'[3]ผูกสูตร Planfin64'!AM141</f>
        <v>0</v>
      </c>
      <c r="AK331" s="117">
        <f>'[3]ผูกสูตร Planfin64'!AN141</f>
        <v>672685</v>
      </c>
      <c r="AL331" s="117">
        <f>'[3]ผูกสูตร Planfin64'!AO141</f>
        <v>1371160</v>
      </c>
      <c r="AM331" s="117">
        <f>'[3]ผูกสูตร Planfin64'!AP141</f>
        <v>0</v>
      </c>
      <c r="AN331" s="117">
        <f>'[3]ผูกสูตร Planfin64'!AQ141</f>
        <v>0</v>
      </c>
      <c r="AO331" s="117">
        <f>'[3]ผูกสูตร Planfin64'!AR141</f>
        <v>57900</v>
      </c>
      <c r="AP331" s="117">
        <f>'[3]ผูกสูตร Planfin64'!AS141</f>
        <v>1843318.7</v>
      </c>
      <c r="AQ331" s="117">
        <f>'[3]ผูกสูตร Planfin64'!AT141</f>
        <v>0</v>
      </c>
      <c r="AR331" s="117">
        <f>'[3]ผูกสูตร Planfin64'!AU141</f>
        <v>318152.5</v>
      </c>
      <c r="AS331" s="117">
        <f>'[3]ผูกสูตร Planfin64'!AV141</f>
        <v>0</v>
      </c>
      <c r="AT331" s="117">
        <f>'[3]ผูกสูตร Planfin64'!AW141</f>
        <v>207800</v>
      </c>
      <c r="AU331" s="117">
        <f>'[3]ผูกสูตร Planfin64'!AX141</f>
        <v>58335</v>
      </c>
      <c r="AV331" s="117">
        <f>'[3]ผูกสูตร Planfin64'!AY141</f>
        <v>630</v>
      </c>
      <c r="AW331" s="117">
        <f>'[3]ผูกสูตร Planfin64'!AZ141</f>
        <v>0</v>
      </c>
      <c r="AX331" s="117">
        <f>'[3]ผูกสูตร Planfin64'!BA141</f>
        <v>0</v>
      </c>
      <c r="AY331" s="117">
        <f>'[3]ผูกสูตร Planfin64'!BB141</f>
        <v>0</v>
      </c>
      <c r="AZ331" s="117">
        <f>'[3]ผูกสูตร Planfin64'!BC141</f>
        <v>0</v>
      </c>
      <c r="BA331" s="117">
        <f>'[3]ผูกสูตร Planfin64'!BD141</f>
        <v>0</v>
      </c>
      <c r="BB331" s="117">
        <f>'[3]ผูกสูตร Planfin64'!BE141</f>
        <v>0</v>
      </c>
      <c r="BC331" s="117">
        <f>'[3]ผูกสูตร Planfin64'!BF141</f>
        <v>90000</v>
      </c>
      <c r="BD331" s="117">
        <f>'[3]ผูกสูตร Planfin64'!BG141</f>
        <v>0</v>
      </c>
      <c r="BE331" s="117">
        <f>'[3]ผูกสูตร Planfin64'!BH141</f>
        <v>0</v>
      </c>
      <c r="BF331" s="117">
        <f>'[3]ผูกสูตร Planfin64'!BI141</f>
        <v>0</v>
      </c>
      <c r="BG331" s="117">
        <f>'[3]ผูกสูตร Planfin64'!BJ141</f>
        <v>0</v>
      </c>
      <c r="BH331" s="117">
        <f>'[3]ผูกสูตร Planfin64'!BK141</f>
        <v>0</v>
      </c>
      <c r="BI331" s="117">
        <f>'[3]ผูกสูตร Planfin64'!BL141</f>
        <v>0</v>
      </c>
      <c r="BJ331" s="117">
        <f>'[3]ผูกสูตร Planfin64'!BM141</f>
        <v>1076923.55</v>
      </c>
      <c r="BK331" s="117">
        <f>'[3]ผูกสูตร Planfin64'!BN141</f>
        <v>0</v>
      </c>
      <c r="BL331" s="117">
        <f>'[3]ผูกสูตร Planfin64'!BO141</f>
        <v>0</v>
      </c>
      <c r="BM331" s="117">
        <f>'[3]ผูกสูตร Planfin64'!BP141</f>
        <v>0</v>
      </c>
      <c r="BN331" s="117">
        <f>'[3]ผูกสูตร Planfin64'!BQ141</f>
        <v>450000</v>
      </c>
      <c r="BO331" s="117">
        <f>'[3]ผูกสูตร Planfin64'!BR141</f>
        <v>0</v>
      </c>
      <c r="BP331" s="117">
        <f>'[3]ผูกสูตร Planfin64'!BS141</f>
        <v>0</v>
      </c>
      <c r="BQ331" s="117">
        <f>'[3]ผูกสูตร Planfin64'!BT141</f>
        <v>241608.8</v>
      </c>
      <c r="BR331" s="117">
        <f>'[3]ผูกสูตร Planfin64'!BU141</f>
        <v>0</v>
      </c>
      <c r="BS331" s="117">
        <f>'[3]ผูกสูตร Planfin64'!BV141</f>
        <v>0</v>
      </c>
      <c r="BT331" s="117">
        <f>'[3]ผูกสูตร Planfin64'!BW141</f>
        <v>0</v>
      </c>
      <c r="BU331" s="117">
        <f>'[3]ผูกสูตร Planfin64'!BX141</f>
        <v>1133000</v>
      </c>
      <c r="BV331" s="117">
        <f>'[3]ผูกสูตร Planfin64'!BY141</f>
        <v>0</v>
      </c>
      <c r="BW331" s="117">
        <f>'[3]ผูกสูตร Planfin64'!BZ141</f>
        <v>0</v>
      </c>
      <c r="BX331" s="117">
        <f>'[3]ผูกสูตร Planfin64'!CA141</f>
        <v>0</v>
      </c>
      <c r="BY331" s="117">
        <f>'[3]ผูกสูตร Planfin64'!CB141</f>
        <v>0</v>
      </c>
      <c r="BZ331" s="118">
        <f t="shared" si="15"/>
        <v>145922425.44</v>
      </c>
    </row>
    <row r="332" spans="1:78" ht="21.75" customHeight="1">
      <c r="A332" s="113" t="s">
        <v>724</v>
      </c>
      <c r="B332" s="114" t="s">
        <v>855</v>
      </c>
      <c r="C332" s="115" t="s">
        <v>888</v>
      </c>
      <c r="D332" s="116" t="s">
        <v>889</v>
      </c>
      <c r="E332" s="117">
        <f>'[3]ผูกสูตร Planfin64'!H142</f>
        <v>46148874.579999998</v>
      </c>
      <c r="F332" s="117">
        <f>'[3]ผูกสูตร Planfin64'!I142</f>
        <v>9863496.2799999993</v>
      </c>
      <c r="G332" s="117">
        <f>'[3]ผูกสูตร Planfin64'!J142</f>
        <v>17151103.420000002</v>
      </c>
      <c r="H332" s="117">
        <f>'[3]ผูกสูตร Planfin64'!K142</f>
        <v>1601930.39</v>
      </c>
      <c r="I332" s="117">
        <f>'[3]ผูกสูตร Planfin64'!L142</f>
        <v>3609437.68</v>
      </c>
      <c r="J332" s="117">
        <f>'[3]ผูกสูตร Planfin64'!M142</f>
        <v>1690647.98</v>
      </c>
      <c r="K332" s="117">
        <f>'[3]ผูกสูตร Planfin64'!N142</f>
        <v>202557299.53999999</v>
      </c>
      <c r="L332" s="117">
        <f>'[3]ผูกสูตร Planfin64'!O142</f>
        <v>1680500</v>
      </c>
      <c r="M332" s="117">
        <f>'[3]ผูกสูตร Planfin64'!P142</f>
        <v>3862</v>
      </c>
      <c r="N332" s="117">
        <f>'[3]ผูกสูตร Planfin64'!Q142</f>
        <v>40504630.399999999</v>
      </c>
      <c r="O332" s="117">
        <f>'[3]ผูกสูตร Planfin64'!R142</f>
        <v>1099555.1200000001</v>
      </c>
      <c r="P332" s="117">
        <f>'[3]ผูกสูตร Planfin64'!S142</f>
        <v>12838510.85</v>
      </c>
      <c r="Q332" s="117">
        <f>'[3]ผูกสูตร Planfin64'!T142</f>
        <v>23860717.969999999</v>
      </c>
      <c r="R332" s="117">
        <f>'[3]ผูกสูตร Planfin64'!U142</f>
        <v>10965191.52</v>
      </c>
      <c r="S332" s="117">
        <f>'[3]ผูกสูตร Planfin64'!V142</f>
        <v>281000</v>
      </c>
      <c r="T332" s="117">
        <f>'[3]ผูกสูตร Planfin64'!W142</f>
        <v>948147.08</v>
      </c>
      <c r="U332" s="117">
        <f>'[3]ผูกสูตร Planfin64'!X142</f>
        <v>3600</v>
      </c>
      <c r="V332" s="117">
        <f>'[3]ผูกสูตร Planfin64'!Y142</f>
        <v>864622.99</v>
      </c>
      <c r="W332" s="117">
        <f>'[3]ผูกสูตร Planfin64'!Z142</f>
        <v>39394448.990000002</v>
      </c>
      <c r="X332" s="117">
        <f>'[3]ผูกสูตร Planfin64'!AA142</f>
        <v>16444752.5</v>
      </c>
      <c r="Y332" s="117">
        <f>'[3]ผูกสูตร Planfin64'!AB142</f>
        <v>3158607.11</v>
      </c>
      <c r="Z332" s="117">
        <f>'[3]ผูกสูตร Planfin64'!AC142</f>
        <v>11993067.289999999</v>
      </c>
      <c r="AA332" s="117">
        <f>'[3]ผูกสูตร Planfin64'!AD142</f>
        <v>12116895.560000001</v>
      </c>
      <c r="AB332" s="117">
        <f>'[3]ผูกสูตร Planfin64'!AE142</f>
        <v>1315789.8899999999</v>
      </c>
      <c r="AC332" s="117">
        <f>'[3]ผูกสูตร Planfin64'!AF142</f>
        <v>5835200.8300000001</v>
      </c>
      <c r="AD332" s="117">
        <f>'[3]ผูกสูตร Planfin64'!AG142</f>
        <v>1818557.03</v>
      </c>
      <c r="AE332" s="117">
        <f>'[3]ผูกสูตร Planfin64'!AH142</f>
        <v>1519201</v>
      </c>
      <c r="AF332" s="117">
        <f>'[3]ผูกสูตร Planfin64'!AI142</f>
        <v>83068399.5</v>
      </c>
      <c r="AG332" s="117">
        <f>'[3]ผูกสูตร Planfin64'!AJ142</f>
        <v>530481</v>
      </c>
      <c r="AH332" s="117">
        <f>'[3]ผูกสูตร Planfin64'!AK142</f>
        <v>463412.25</v>
      </c>
      <c r="AI332" s="117">
        <f>'[3]ผูกสูตร Planfin64'!AL142</f>
        <v>521490</v>
      </c>
      <c r="AJ332" s="117">
        <f>'[3]ผูกสูตร Planfin64'!AM142</f>
        <v>490818.54</v>
      </c>
      <c r="AK332" s="117">
        <f>'[3]ผูกสูตร Planfin64'!AN142</f>
        <v>687262.6</v>
      </c>
      <c r="AL332" s="117">
        <f>'[3]ผูกสูตร Planfin64'!AO142</f>
        <v>418468</v>
      </c>
      <c r="AM332" s="117">
        <f>'[3]ผูกสูตร Planfin64'!AP142</f>
        <v>166439</v>
      </c>
      <c r="AN332" s="117">
        <f>'[3]ผูกสูตร Planfin64'!AQ142</f>
        <v>442973.27</v>
      </c>
      <c r="AO332" s="117">
        <f>'[3]ผูกสูตร Planfin64'!AR142</f>
        <v>188495.02</v>
      </c>
      <c r="AP332" s="117">
        <f>'[3]ผูกสูตร Planfin64'!AS142</f>
        <v>302517.43</v>
      </c>
      <c r="AQ332" s="117">
        <f>'[3]ผูกสูตร Planfin64'!AT142</f>
        <v>796607.56</v>
      </c>
      <c r="AR332" s="117">
        <f>'[3]ผูกสูตร Planfin64'!AU142</f>
        <v>18258564.109999999</v>
      </c>
      <c r="AS332" s="117">
        <f>'[3]ผูกสูตร Planfin64'!AV142</f>
        <v>294776.52</v>
      </c>
      <c r="AT332" s="117">
        <f>'[3]ผูกสูตร Planfin64'!AW142</f>
        <v>293473.59999999998</v>
      </c>
      <c r="AU332" s="117">
        <f>'[3]ผูกสูตร Planfin64'!AX142</f>
        <v>163653.24</v>
      </c>
      <c r="AV332" s="117">
        <f>'[3]ผูกสูตร Planfin64'!AY142</f>
        <v>515873.23</v>
      </c>
      <c r="AW332" s="117">
        <f>'[3]ผูกสูตร Planfin64'!AZ142</f>
        <v>7000</v>
      </c>
      <c r="AX332" s="117">
        <f>'[3]ผูกสูตร Planfin64'!BA142</f>
        <v>112190</v>
      </c>
      <c r="AY332" s="117">
        <f>'[3]ผูกสูตร Planfin64'!BB142</f>
        <v>4085988.83</v>
      </c>
      <c r="AZ332" s="117">
        <f>'[3]ผูกสูตร Planfin64'!BC142</f>
        <v>169888</v>
      </c>
      <c r="BA332" s="117">
        <f>'[3]ผูกสูตร Planfin64'!BD142</f>
        <v>3871085.35</v>
      </c>
      <c r="BB332" s="117">
        <f>'[3]ผูกสูตร Planfin64'!BE142</f>
        <v>877381.81</v>
      </c>
      <c r="BC332" s="117">
        <f>'[3]ผูกสูตร Planfin64'!BF142</f>
        <v>2274755.7400000002</v>
      </c>
      <c r="BD332" s="117">
        <f>'[3]ผูกสูตร Planfin64'!BG142</f>
        <v>1215</v>
      </c>
      <c r="BE332" s="117">
        <f>'[3]ผูกสูตร Planfin64'!BH142</f>
        <v>8910585.3199000005</v>
      </c>
      <c r="BF332" s="117">
        <f>'[3]ผูกสูตร Planfin64'!BI142</f>
        <v>4354466</v>
      </c>
      <c r="BG332" s="117">
        <f>'[3]ผูกสูตร Planfin64'!BJ142</f>
        <v>3698204.9</v>
      </c>
      <c r="BH332" s="117">
        <f>'[3]ผูกสูตร Planfin64'!BK142</f>
        <v>685220</v>
      </c>
      <c r="BI332" s="117">
        <f>'[3]ผูกสูตร Planfin64'!BL142</f>
        <v>5610341.4100000001</v>
      </c>
      <c r="BJ332" s="117">
        <f>'[3]ผูกสูตร Planfin64'!BM142</f>
        <v>56961554.079999998</v>
      </c>
      <c r="BK332" s="117">
        <f>'[3]ผูกสูตร Planfin64'!BN142</f>
        <v>6915106.0899999999</v>
      </c>
      <c r="BL332" s="117">
        <f>'[3]ผูกสูตร Planfin64'!BO142</f>
        <v>57910</v>
      </c>
      <c r="BM332" s="117">
        <f>'[3]ผูกสูตร Planfin64'!BP142</f>
        <v>371500.97</v>
      </c>
      <c r="BN332" s="117">
        <f>'[3]ผูกสูตร Planfin64'!BQ142</f>
        <v>1810140</v>
      </c>
      <c r="BO332" s="117">
        <f>'[3]ผูกสูตร Planfin64'!BR142</f>
        <v>2512142.4500000002</v>
      </c>
      <c r="BP332" s="117">
        <f>'[3]ผูกสูตร Planfin64'!BS142</f>
        <v>127500</v>
      </c>
      <c r="BQ332" s="117">
        <f>'[3]ผูกสูตร Planfin64'!BT142</f>
        <v>17376073.52</v>
      </c>
      <c r="BR332" s="117">
        <f>'[3]ผูกสูตร Planfin64'!BU142</f>
        <v>633077.18000000005</v>
      </c>
      <c r="BS332" s="117">
        <f>'[3]ผูกสูตร Planfin64'!BV142</f>
        <v>359044.51</v>
      </c>
      <c r="BT332" s="117">
        <f>'[3]ผูกสูตร Planfin64'!BW142</f>
        <v>1261171.21</v>
      </c>
      <c r="BU332" s="117">
        <f>'[3]ผูกสูตร Planfin64'!BX142</f>
        <v>1997478.99</v>
      </c>
      <c r="BV332" s="117">
        <f>'[3]ผูกสูตร Planfin64'!BY142</f>
        <v>1355911.99</v>
      </c>
      <c r="BW332" s="117">
        <f>'[3]ผูกสูตร Planfin64'!BZ142</f>
        <v>778347.77</v>
      </c>
      <c r="BX332" s="117">
        <f>'[3]ผูกสูตร Planfin64'!CA142</f>
        <v>240874.65</v>
      </c>
      <c r="BY332" s="117">
        <f>'[3]ผูกสูตร Planfin64'!CB142</f>
        <v>1346988.42</v>
      </c>
      <c r="BZ332" s="118">
        <f t="shared" si="15"/>
        <v>705636497.05989993</v>
      </c>
    </row>
    <row r="333" spans="1:78" ht="21.75" customHeight="1">
      <c r="A333" s="113" t="s">
        <v>724</v>
      </c>
      <c r="B333" s="114" t="s">
        <v>855</v>
      </c>
      <c r="C333" s="115" t="s">
        <v>890</v>
      </c>
      <c r="D333" s="116" t="s">
        <v>891</v>
      </c>
      <c r="E333" s="117">
        <f>'[3]ผูกสูตร Planfin64'!H143</f>
        <v>0</v>
      </c>
      <c r="F333" s="117">
        <f>'[3]ผูกสูตร Planfin64'!I143</f>
        <v>0</v>
      </c>
      <c r="G333" s="117">
        <f>'[3]ผูกสูตร Planfin64'!J143</f>
        <v>36464265.140000001</v>
      </c>
      <c r="H333" s="117">
        <f>'[3]ผูกสูตร Planfin64'!K143</f>
        <v>1169008</v>
      </c>
      <c r="I333" s="117">
        <f>'[3]ผูกสูตร Planfin64'!L143</f>
        <v>1001908.95</v>
      </c>
      <c r="J333" s="117">
        <f>'[3]ผูกสูตร Planfin64'!M143</f>
        <v>1446800.04</v>
      </c>
      <c r="K333" s="117">
        <f>'[3]ผูกสูตร Planfin64'!N143</f>
        <v>1546540.32</v>
      </c>
      <c r="L333" s="117">
        <f>'[3]ผูกสูตร Planfin64'!O143</f>
        <v>4866400</v>
      </c>
      <c r="M333" s="117">
        <f>'[3]ผูกสูตร Planfin64'!P143</f>
        <v>396393.84</v>
      </c>
      <c r="N333" s="117">
        <f>'[3]ผูกสูตร Planfin64'!Q143</f>
        <v>5999714.1100000003</v>
      </c>
      <c r="O333" s="117">
        <f>'[3]ผูกสูตร Planfin64'!R143</f>
        <v>670374.65</v>
      </c>
      <c r="P333" s="117">
        <f>'[3]ผูกสูตร Planfin64'!S143</f>
        <v>6173416.3499999996</v>
      </c>
      <c r="Q333" s="117">
        <f>'[3]ผูกสูตร Planfin64'!T143</f>
        <v>3381873.42</v>
      </c>
      <c r="R333" s="117">
        <f>'[3]ผูกสูตร Planfin64'!U143</f>
        <v>9360481.0700000003</v>
      </c>
      <c r="S333" s="117">
        <f>'[3]ผูกสูตร Planfin64'!V143</f>
        <v>0</v>
      </c>
      <c r="T333" s="117">
        <f>'[3]ผูกสูตร Planfin64'!W143</f>
        <v>101110.66</v>
      </c>
      <c r="U333" s="117">
        <f>'[3]ผูกสูตร Planfin64'!X143</f>
        <v>2120419.21</v>
      </c>
      <c r="V333" s="117">
        <f>'[3]ผูกสูตร Planfin64'!Y143</f>
        <v>0</v>
      </c>
      <c r="W333" s="117">
        <f>'[3]ผูกสูตร Planfin64'!Z143</f>
        <v>25874779.23</v>
      </c>
      <c r="X333" s="117">
        <f>'[3]ผูกสูตร Planfin64'!AA143</f>
        <v>162225.15</v>
      </c>
      <c r="Y333" s="117">
        <f>'[3]ผูกสูตร Planfin64'!AB143</f>
        <v>3886239.79</v>
      </c>
      <c r="Z333" s="117">
        <f>'[3]ผูกสูตร Planfin64'!AC143</f>
        <v>2710251</v>
      </c>
      <c r="AA333" s="117">
        <f>'[3]ผูกสูตร Planfin64'!AD143</f>
        <v>782133.18</v>
      </c>
      <c r="AB333" s="117">
        <f>'[3]ผูกสูตร Planfin64'!AE143</f>
        <v>0</v>
      </c>
      <c r="AC333" s="117">
        <f>'[3]ผูกสูตร Planfin64'!AF143</f>
        <v>584735</v>
      </c>
      <c r="AD333" s="117">
        <f>'[3]ผูกสูตร Planfin64'!AG143</f>
        <v>0</v>
      </c>
      <c r="AE333" s="117">
        <f>'[3]ผูกสูตร Planfin64'!AH143</f>
        <v>0</v>
      </c>
      <c r="AF333" s="117">
        <f>'[3]ผูกสูตร Planfin64'!AI143</f>
        <v>247401746.86000001</v>
      </c>
      <c r="AG333" s="117">
        <f>'[3]ผูกสูตร Planfin64'!AJ143</f>
        <v>2817129.01</v>
      </c>
      <c r="AH333" s="117">
        <f>'[3]ผูกสูตร Planfin64'!AK143</f>
        <v>792000</v>
      </c>
      <c r="AI333" s="117">
        <f>'[3]ผูกสูตร Planfin64'!AL143</f>
        <v>2131617.42</v>
      </c>
      <c r="AJ333" s="117">
        <f>'[3]ผูกสูตร Planfin64'!AM143</f>
        <v>559292.28</v>
      </c>
      <c r="AK333" s="117">
        <f>'[3]ผูกสูตร Planfin64'!AN143</f>
        <v>1722582.81</v>
      </c>
      <c r="AL333" s="117">
        <f>'[3]ผูกสูตร Planfin64'!AO143</f>
        <v>3445219.7</v>
      </c>
      <c r="AM333" s="117">
        <f>'[3]ผูกสูตร Planfin64'!AP143</f>
        <v>3583634.71</v>
      </c>
      <c r="AN333" s="117">
        <f>'[3]ผูกสูตร Planfin64'!AQ143</f>
        <v>13817231.289999999</v>
      </c>
      <c r="AO333" s="117">
        <f>'[3]ผูกสูตร Planfin64'!AR143</f>
        <v>1218806.32</v>
      </c>
      <c r="AP333" s="117">
        <f>'[3]ผูกสูตร Planfin64'!AS143</f>
        <v>723716.14</v>
      </c>
      <c r="AQ333" s="117">
        <f>'[3]ผูกสูตร Planfin64'!AT143</f>
        <v>73263</v>
      </c>
      <c r="AR333" s="117">
        <f>'[3]ผูกสูตร Planfin64'!AU143</f>
        <v>14861369.23</v>
      </c>
      <c r="AS333" s="117">
        <f>'[3]ผูกสูตร Planfin64'!AV143</f>
        <v>790135.41</v>
      </c>
      <c r="AT333" s="117">
        <f>'[3]ผูกสูตร Planfin64'!AW143</f>
        <v>708903</v>
      </c>
      <c r="AU333" s="117">
        <f>'[3]ผูกสูตร Planfin64'!AX143</f>
        <v>955159.78</v>
      </c>
      <c r="AV333" s="117">
        <f>'[3]ผูกสูตร Planfin64'!AY143</f>
        <v>1094094.23</v>
      </c>
      <c r="AW333" s="117">
        <f>'[3]ผูกสูตร Planfin64'!AZ143</f>
        <v>890087.4</v>
      </c>
      <c r="AX333" s="117">
        <f>'[3]ผูกสูตร Planfin64'!BA143</f>
        <v>207293.12</v>
      </c>
      <c r="AY333" s="117">
        <f>'[3]ผูกสูตร Planfin64'!BB143</f>
        <v>42777787.539999999</v>
      </c>
      <c r="AZ333" s="117">
        <f>'[3]ผูกสูตร Planfin64'!BC143</f>
        <v>227727</v>
      </c>
      <c r="BA333" s="117">
        <f>'[3]ผูกสูตร Planfin64'!BD143</f>
        <v>908436</v>
      </c>
      <c r="BB333" s="117">
        <f>'[3]ผูกสูตร Planfin64'!BE143</f>
        <v>3379825.25</v>
      </c>
      <c r="BC333" s="117">
        <f>'[3]ผูกสูตร Planfin64'!BF143</f>
        <v>0</v>
      </c>
      <c r="BD333" s="117">
        <f>'[3]ผูกสูตร Planfin64'!BG143</f>
        <v>2708697.98</v>
      </c>
      <c r="BE333" s="117">
        <f>'[3]ผูกสูตร Planfin64'!BH143</f>
        <v>11254074.279999999</v>
      </c>
      <c r="BF333" s="117">
        <f>'[3]ผูกสูตร Planfin64'!BI143</f>
        <v>7792920</v>
      </c>
      <c r="BG333" s="117">
        <f>'[3]ผูกสูตร Planfin64'!BJ143</f>
        <v>2644676.54</v>
      </c>
      <c r="BH333" s="117">
        <f>'[3]ผูกสูตร Planfin64'!BK143</f>
        <v>591839</v>
      </c>
      <c r="BI333" s="117">
        <f>'[3]ผูกสูตร Planfin64'!BL143</f>
        <v>297936</v>
      </c>
      <c r="BJ333" s="117">
        <f>'[3]ผูกสูตร Planfin64'!BM143</f>
        <v>1991400</v>
      </c>
      <c r="BK333" s="117">
        <f>'[3]ผูกสูตร Planfin64'!BN143</f>
        <v>0</v>
      </c>
      <c r="BL333" s="117">
        <f>'[3]ผูกสูตร Planfin64'!BO143</f>
        <v>1100000</v>
      </c>
      <c r="BM333" s="117">
        <f>'[3]ผูกสูตร Planfin64'!BP143</f>
        <v>0</v>
      </c>
      <c r="BN333" s="117">
        <f>'[3]ผูกสูตร Planfin64'!BQ143</f>
        <v>0</v>
      </c>
      <c r="BO333" s="117">
        <f>'[3]ผูกสูตร Planfin64'!BR143</f>
        <v>447362</v>
      </c>
      <c r="BP333" s="117">
        <f>'[3]ผูกสูตร Planfin64'!BS143</f>
        <v>0</v>
      </c>
      <c r="BQ333" s="117">
        <f>'[3]ผูกสูตร Planfin64'!BT143</f>
        <v>0</v>
      </c>
      <c r="BR333" s="117">
        <f>'[3]ผูกสูตร Planfin64'!BU143</f>
        <v>367135.96</v>
      </c>
      <c r="BS333" s="117">
        <f>'[3]ผูกสูตร Planfin64'!BV143</f>
        <v>476935</v>
      </c>
      <c r="BT333" s="117">
        <f>'[3]ผูกสูตร Planfin64'!BW143</f>
        <v>1708012.44</v>
      </c>
      <c r="BU333" s="117">
        <f>'[3]ผูกสูตร Planfin64'!BX143</f>
        <v>0</v>
      </c>
      <c r="BV333" s="117">
        <f>'[3]ผูกสูตร Planfin64'!BY143</f>
        <v>1450350</v>
      </c>
      <c r="BW333" s="117">
        <f>'[3]ผูกสูตร Planfin64'!BZ143</f>
        <v>0</v>
      </c>
      <c r="BX333" s="117">
        <f>'[3]ผูกสูตร Planfin64'!CA143</f>
        <v>967429.34</v>
      </c>
      <c r="BY333" s="117">
        <f>'[3]ผูกสูตร Planfin64'!CB143</f>
        <v>322890</v>
      </c>
      <c r="BZ333" s="118">
        <f t="shared" si="15"/>
        <v>487907785.14999998</v>
      </c>
    </row>
    <row r="334" spans="1:78" ht="21.75" customHeight="1">
      <c r="A334" s="113" t="s">
        <v>724</v>
      </c>
      <c r="B334" s="114" t="s">
        <v>855</v>
      </c>
      <c r="C334" s="115" t="s">
        <v>892</v>
      </c>
      <c r="D334" s="116" t="s">
        <v>893</v>
      </c>
      <c r="E334" s="117">
        <f>'[3]ผูกสูตร Planfin64'!H144</f>
        <v>706582.74</v>
      </c>
      <c r="F334" s="117">
        <f>'[3]ผูกสูตร Planfin64'!I144</f>
        <v>423419.39</v>
      </c>
      <c r="G334" s="117">
        <f>'[3]ผูกสูตร Planfin64'!J144</f>
        <v>1339801.42</v>
      </c>
      <c r="H334" s="117">
        <f>'[3]ผูกสูตร Planfin64'!K144</f>
        <v>209416.41</v>
      </c>
      <c r="I334" s="117">
        <f>'[3]ผูกสูตร Planfin64'!L144</f>
        <v>155925.66</v>
      </c>
      <c r="J334" s="117">
        <f>'[3]ผูกสูตร Planfin64'!M144</f>
        <v>343303.23</v>
      </c>
      <c r="K334" s="117">
        <f>'[3]ผูกสูตร Planfin64'!N144</f>
        <v>1355288.19</v>
      </c>
      <c r="L334" s="117">
        <f>'[3]ผูกสูตร Planfin64'!O144</f>
        <v>463008.63</v>
      </c>
      <c r="M334" s="117">
        <f>'[3]ผูกสูตร Planfin64'!P144</f>
        <v>103488.9</v>
      </c>
      <c r="N334" s="117">
        <f>'[3]ผูกสูตร Planfin64'!Q144</f>
        <v>1222646.47</v>
      </c>
      <c r="O334" s="117">
        <f>'[3]ผูกสูตร Planfin64'!R144</f>
        <v>91963.54</v>
      </c>
      <c r="P334" s="117">
        <f>'[3]ผูกสูตร Planfin64'!S144</f>
        <v>320768.7</v>
      </c>
      <c r="Q334" s="117">
        <f>'[3]ผูกสูตร Planfin64'!T144</f>
        <v>277031.46000000002</v>
      </c>
      <c r="R334" s="117">
        <f>'[3]ผูกสูตร Planfin64'!U144</f>
        <v>538912.86</v>
      </c>
      <c r="S334" s="117">
        <f>'[3]ผูกสูตร Planfin64'!V144</f>
        <v>95911.84</v>
      </c>
      <c r="T334" s="117">
        <f>'[3]ผูกสูตร Planfin64'!W144</f>
        <v>475243.37</v>
      </c>
      <c r="U334" s="117">
        <f>'[3]ผูกสูตร Planfin64'!X144</f>
        <v>259001.48</v>
      </c>
      <c r="V334" s="117">
        <f>'[3]ผูกสูตร Planfin64'!Y144</f>
        <v>156144.85</v>
      </c>
      <c r="W334" s="117">
        <f>'[3]ผูกสูตร Planfin64'!Z144</f>
        <v>1221462.8500000001</v>
      </c>
      <c r="X334" s="117">
        <f>'[3]ผูกสูตร Planfin64'!AA144</f>
        <v>58495.19</v>
      </c>
      <c r="Y334" s="117">
        <f>'[3]ผูกสูตร Planfin64'!AB144</f>
        <v>116314.87</v>
      </c>
      <c r="Z334" s="117">
        <f>'[3]ผูกสูตร Planfin64'!AC144</f>
        <v>245658.39</v>
      </c>
      <c r="AA334" s="117">
        <f>'[3]ผูกสูตร Planfin64'!AD144</f>
        <v>100456.95</v>
      </c>
      <c r="AB334" s="117">
        <f>'[3]ผูกสูตร Planfin64'!AE144</f>
        <v>234499.47</v>
      </c>
      <c r="AC334" s="117">
        <f>'[3]ผูกสูตร Planfin64'!AF144</f>
        <v>152444.92000000001</v>
      </c>
      <c r="AD334" s="117">
        <f>'[3]ผูกสูตร Planfin64'!AG144</f>
        <v>66435.34</v>
      </c>
      <c r="AE334" s="117">
        <f>'[3]ผูกสูตร Planfin64'!AH144</f>
        <v>250534.84</v>
      </c>
      <c r="AF334" s="117">
        <f>'[3]ผูกสูตร Planfin64'!AI144</f>
        <v>654931.93000000005</v>
      </c>
      <c r="AG334" s="117">
        <f>'[3]ผูกสูตร Planfin64'!AJ144</f>
        <v>105357.65</v>
      </c>
      <c r="AH334" s="117">
        <f>'[3]ผูกสูตร Planfin64'!AK144</f>
        <v>74290.75</v>
      </c>
      <c r="AI334" s="117">
        <f>'[3]ผูกสูตร Planfin64'!AL144</f>
        <v>84322.48</v>
      </c>
      <c r="AJ334" s="117">
        <f>'[3]ผูกสูตร Planfin64'!AM144</f>
        <v>75794.83</v>
      </c>
      <c r="AK334" s="117">
        <f>'[3]ผูกสูตร Planfin64'!AN144</f>
        <v>93400.22</v>
      </c>
      <c r="AL334" s="117">
        <f>'[3]ผูกสูตร Planfin64'!AO144</f>
        <v>53170.28</v>
      </c>
      <c r="AM334" s="117">
        <f>'[3]ผูกสูตร Planfin64'!AP144</f>
        <v>76114.429999999993</v>
      </c>
      <c r="AN334" s="117">
        <f>'[3]ผูกสูตร Planfin64'!AQ144</f>
        <v>123532.57</v>
      </c>
      <c r="AO334" s="117">
        <f>'[3]ผูกสูตร Planfin64'!AR144</f>
        <v>98754.87</v>
      </c>
      <c r="AP334" s="117">
        <f>'[3]ผูกสูตร Planfin64'!AS144</f>
        <v>77342.69</v>
      </c>
      <c r="AQ334" s="117">
        <f>'[3]ผูกสูตร Planfin64'!AT144</f>
        <v>146776</v>
      </c>
      <c r="AR334" s="117">
        <f>'[3]ผูกสูตร Planfin64'!AU144</f>
        <v>367402</v>
      </c>
      <c r="AS334" s="117">
        <f>'[3]ผูกสูตร Planfin64'!AV144</f>
        <v>52454.11</v>
      </c>
      <c r="AT334" s="117">
        <f>'[3]ผูกสูตร Planfin64'!AW144</f>
        <v>80117.98</v>
      </c>
      <c r="AU334" s="117">
        <f>'[3]ผูกสูตร Planfin64'!AX144</f>
        <v>100157.03</v>
      </c>
      <c r="AV334" s="117">
        <f>'[3]ผูกสูตร Planfin64'!AY144</f>
        <v>57043.77</v>
      </c>
      <c r="AW334" s="117">
        <f>'[3]ผูกสูตร Planfin64'!AZ144</f>
        <v>42275.519999999997</v>
      </c>
      <c r="AX334" s="117">
        <f>'[3]ผูกสูตร Planfin64'!BA144</f>
        <v>58343.32</v>
      </c>
      <c r="AY334" s="117">
        <f>'[3]ผูกสูตร Planfin64'!BB144</f>
        <v>676375.05</v>
      </c>
      <c r="AZ334" s="117">
        <f>'[3]ผูกสูตร Planfin64'!BC144</f>
        <v>103971</v>
      </c>
      <c r="BA334" s="117">
        <f>'[3]ผูกสูตร Planfin64'!BD144</f>
        <v>163617.62</v>
      </c>
      <c r="BB334" s="117">
        <f>'[3]ผูกสูตร Planfin64'!BE144</f>
        <v>128517.79</v>
      </c>
      <c r="BC334" s="117">
        <f>'[3]ผูกสูตร Planfin64'!BF144</f>
        <v>182624.68</v>
      </c>
      <c r="BD334" s="117">
        <f>'[3]ผูกสูตร Planfin64'!BG144</f>
        <v>12257.33</v>
      </c>
      <c r="BE334" s="117">
        <f>'[3]ผูกสูตร Planfin64'!BH144</f>
        <v>194480.21</v>
      </c>
      <c r="BF334" s="117">
        <f>'[3]ผูกสูตร Planfin64'!BI144</f>
        <v>107504.09</v>
      </c>
      <c r="BG334" s="117">
        <f>'[3]ผูกสูตร Planfin64'!BJ144</f>
        <v>-23372.720000000001</v>
      </c>
      <c r="BH334" s="117">
        <f>'[3]ผูกสูตร Planfin64'!BK144</f>
        <v>21078.04</v>
      </c>
      <c r="BI334" s="117">
        <f>'[3]ผูกสูตร Planfin64'!BL144</f>
        <v>113938.74</v>
      </c>
      <c r="BJ334" s="117">
        <f>'[3]ผูกสูตร Planfin64'!BM144</f>
        <v>863347.42</v>
      </c>
      <c r="BK334" s="117">
        <f>'[3]ผูกสูตร Planfin64'!BN144</f>
        <v>615779.83999999997</v>
      </c>
      <c r="BL334" s="117">
        <f>'[3]ผูกสูตร Planfin64'!BO144</f>
        <v>94523.49</v>
      </c>
      <c r="BM334" s="117">
        <f>'[3]ผูกสูตร Planfin64'!BP144</f>
        <v>41404.54</v>
      </c>
      <c r="BN334" s="117">
        <f>'[3]ผูกสูตร Planfin64'!BQ144</f>
        <v>86876.57</v>
      </c>
      <c r="BO334" s="117">
        <f>'[3]ผูกสูตร Planfin64'!BR144</f>
        <v>69611.070000000007</v>
      </c>
      <c r="BP334" s="117">
        <f>'[3]ผูกสูตร Planfin64'!BS144</f>
        <v>8926.5300000000007</v>
      </c>
      <c r="BQ334" s="117">
        <f>'[3]ผูกสูตร Planfin64'!BT144</f>
        <v>1085079.8899999999</v>
      </c>
      <c r="BR334" s="117">
        <f>'[3]ผูกสูตร Planfin64'!BU144</f>
        <v>90456.21</v>
      </c>
      <c r="BS334" s="117">
        <f>'[3]ผูกสูตร Planfin64'!BV144</f>
        <v>208228.77</v>
      </c>
      <c r="BT334" s="117">
        <f>'[3]ผูกสูตร Planfin64'!BW144</f>
        <v>107060.68</v>
      </c>
      <c r="BU334" s="117">
        <f>'[3]ผูกสูตร Planfin64'!BX144</f>
        <v>156903.47</v>
      </c>
      <c r="BV334" s="117">
        <f>'[3]ผูกสูตร Planfin64'!BY144</f>
        <v>310763.07</v>
      </c>
      <c r="BW334" s="117">
        <f>'[3]ผูกสูตร Planfin64'!BZ144</f>
        <v>124561.89</v>
      </c>
      <c r="BX334" s="117">
        <f>'[3]ผูกสูตร Planfin64'!CA144</f>
        <v>101971.41</v>
      </c>
      <c r="BY334" s="117">
        <f>'[3]ผูกสูตร Planfin64'!CB144</f>
        <v>89553.82</v>
      </c>
      <c r="BZ334" s="118">
        <f t="shared" si="15"/>
        <v>19141784.889999997</v>
      </c>
    </row>
    <row r="335" spans="1:78" ht="21.75" customHeight="1">
      <c r="A335" s="113" t="s">
        <v>724</v>
      </c>
      <c r="B335" s="114" t="s">
        <v>855</v>
      </c>
      <c r="C335" s="124" t="s">
        <v>894</v>
      </c>
      <c r="D335" s="125" t="s">
        <v>869</v>
      </c>
      <c r="E335" s="117">
        <f>'[3]ผูกสูตร Planfin64'!H145</f>
        <v>0</v>
      </c>
      <c r="F335" s="117">
        <f>'[3]ผูกสูตร Planfin64'!I145</f>
        <v>0</v>
      </c>
      <c r="G335" s="117">
        <f>'[3]ผูกสูตร Planfin64'!J145</f>
        <v>0</v>
      </c>
      <c r="H335" s="117">
        <f>'[3]ผูกสูตร Planfin64'!K145</f>
        <v>0</v>
      </c>
      <c r="I335" s="117">
        <f>'[3]ผูกสูตร Planfin64'!L145</f>
        <v>0</v>
      </c>
      <c r="J335" s="117">
        <f>'[3]ผูกสูตร Planfin64'!M145</f>
        <v>0</v>
      </c>
      <c r="K335" s="117">
        <f>'[3]ผูกสูตร Planfin64'!N145</f>
        <v>0</v>
      </c>
      <c r="L335" s="117">
        <f>'[3]ผูกสูตร Planfin64'!O145</f>
        <v>0</v>
      </c>
      <c r="M335" s="117">
        <f>'[3]ผูกสูตร Planfin64'!P145</f>
        <v>0</v>
      </c>
      <c r="N335" s="117">
        <f>'[3]ผูกสูตร Planfin64'!Q145</f>
        <v>0</v>
      </c>
      <c r="O335" s="117">
        <f>'[3]ผูกสูตร Planfin64'!R145</f>
        <v>0</v>
      </c>
      <c r="P335" s="117">
        <f>'[3]ผูกสูตร Planfin64'!S145</f>
        <v>0</v>
      </c>
      <c r="Q335" s="117">
        <f>'[3]ผูกสูตร Planfin64'!T145</f>
        <v>0</v>
      </c>
      <c r="R335" s="117">
        <f>'[3]ผูกสูตร Planfin64'!U145</f>
        <v>0</v>
      </c>
      <c r="S335" s="117">
        <f>'[3]ผูกสูตร Planfin64'!V145</f>
        <v>0</v>
      </c>
      <c r="T335" s="117">
        <f>'[3]ผูกสูตร Planfin64'!W145</f>
        <v>0</v>
      </c>
      <c r="U335" s="117">
        <f>'[3]ผูกสูตร Planfin64'!X145</f>
        <v>0</v>
      </c>
      <c r="V335" s="117">
        <f>'[3]ผูกสูตร Planfin64'!Y145</f>
        <v>0</v>
      </c>
      <c r="W335" s="117">
        <f>'[3]ผูกสูตร Planfin64'!Z145</f>
        <v>0</v>
      </c>
      <c r="X335" s="117">
        <f>'[3]ผูกสูตร Planfin64'!AA145</f>
        <v>0</v>
      </c>
      <c r="Y335" s="117">
        <f>'[3]ผูกสูตร Planfin64'!AB145</f>
        <v>0</v>
      </c>
      <c r="Z335" s="117">
        <f>'[3]ผูกสูตร Planfin64'!AC145</f>
        <v>0</v>
      </c>
      <c r="AA335" s="117">
        <f>'[3]ผูกสูตร Planfin64'!AD145</f>
        <v>0</v>
      </c>
      <c r="AB335" s="117">
        <f>'[3]ผูกสูตร Planfin64'!AE145</f>
        <v>0</v>
      </c>
      <c r="AC335" s="117">
        <f>'[3]ผูกสูตร Planfin64'!AF145</f>
        <v>0</v>
      </c>
      <c r="AD335" s="117">
        <f>'[3]ผูกสูตร Planfin64'!AG145</f>
        <v>0</v>
      </c>
      <c r="AE335" s="117">
        <f>'[3]ผูกสูตร Planfin64'!AH145</f>
        <v>0</v>
      </c>
      <c r="AF335" s="117">
        <f>'[3]ผูกสูตร Planfin64'!AI145</f>
        <v>150</v>
      </c>
      <c r="AG335" s="117">
        <f>'[3]ผูกสูตร Planfin64'!AJ145</f>
        <v>0</v>
      </c>
      <c r="AH335" s="117">
        <f>'[3]ผูกสูตร Planfin64'!AK145</f>
        <v>0</v>
      </c>
      <c r="AI335" s="117">
        <f>'[3]ผูกสูตร Planfin64'!AL145</f>
        <v>0</v>
      </c>
      <c r="AJ335" s="117">
        <f>'[3]ผูกสูตร Planfin64'!AM145</f>
        <v>0</v>
      </c>
      <c r="AK335" s="117">
        <f>'[3]ผูกสูตร Planfin64'!AN145</f>
        <v>0</v>
      </c>
      <c r="AL335" s="117">
        <f>'[3]ผูกสูตร Planfin64'!AO145</f>
        <v>0</v>
      </c>
      <c r="AM335" s="117">
        <f>'[3]ผูกสูตร Planfin64'!AP145</f>
        <v>0</v>
      </c>
      <c r="AN335" s="117">
        <f>'[3]ผูกสูตร Planfin64'!AQ145</f>
        <v>0</v>
      </c>
      <c r="AO335" s="117">
        <f>'[3]ผูกสูตร Planfin64'!AR145</f>
        <v>0</v>
      </c>
      <c r="AP335" s="117">
        <f>'[3]ผูกสูตร Planfin64'!AS145</f>
        <v>0</v>
      </c>
      <c r="AQ335" s="117">
        <f>'[3]ผูกสูตร Planfin64'!AT145</f>
        <v>0</v>
      </c>
      <c r="AR335" s="117">
        <f>'[3]ผูกสูตร Planfin64'!AU145</f>
        <v>0</v>
      </c>
      <c r="AS335" s="117">
        <f>'[3]ผูกสูตร Planfin64'!AV145</f>
        <v>0</v>
      </c>
      <c r="AT335" s="117">
        <f>'[3]ผูกสูตร Planfin64'!AW145</f>
        <v>0</v>
      </c>
      <c r="AU335" s="117">
        <f>'[3]ผูกสูตร Planfin64'!AX145</f>
        <v>0</v>
      </c>
      <c r="AV335" s="117">
        <f>'[3]ผูกสูตร Planfin64'!AY145</f>
        <v>0</v>
      </c>
      <c r="AW335" s="117">
        <f>'[3]ผูกสูตร Planfin64'!AZ145</f>
        <v>0</v>
      </c>
      <c r="AX335" s="117">
        <f>'[3]ผูกสูตร Planfin64'!BA145</f>
        <v>0</v>
      </c>
      <c r="AY335" s="117">
        <f>'[3]ผูกสูตร Planfin64'!BB145</f>
        <v>0</v>
      </c>
      <c r="AZ335" s="117">
        <f>'[3]ผูกสูตร Planfin64'!BC145</f>
        <v>0</v>
      </c>
      <c r="BA335" s="117">
        <f>'[3]ผูกสูตร Planfin64'!BD145</f>
        <v>0</v>
      </c>
      <c r="BB335" s="117">
        <f>'[3]ผูกสูตร Planfin64'!BE145</f>
        <v>0</v>
      </c>
      <c r="BC335" s="117">
        <f>'[3]ผูกสูตร Planfin64'!BF145</f>
        <v>0</v>
      </c>
      <c r="BD335" s="117">
        <f>'[3]ผูกสูตร Planfin64'!BG145</f>
        <v>0</v>
      </c>
      <c r="BE335" s="117">
        <f>'[3]ผูกสูตร Planfin64'!BH145</f>
        <v>0</v>
      </c>
      <c r="BF335" s="117">
        <f>'[3]ผูกสูตร Planfin64'!BI145</f>
        <v>0</v>
      </c>
      <c r="BG335" s="117">
        <f>'[3]ผูกสูตร Planfin64'!BJ145</f>
        <v>0</v>
      </c>
      <c r="BH335" s="117">
        <f>'[3]ผูกสูตร Planfin64'!BK145</f>
        <v>0</v>
      </c>
      <c r="BI335" s="117">
        <f>'[3]ผูกสูตร Planfin64'!BL145</f>
        <v>0</v>
      </c>
      <c r="BJ335" s="117">
        <f>'[3]ผูกสูตร Planfin64'!BM145</f>
        <v>0</v>
      </c>
      <c r="BK335" s="117">
        <f>'[3]ผูกสูตร Planfin64'!BN145</f>
        <v>0</v>
      </c>
      <c r="BL335" s="117">
        <f>'[3]ผูกสูตร Planfin64'!BO145</f>
        <v>0</v>
      </c>
      <c r="BM335" s="117">
        <f>'[3]ผูกสูตร Planfin64'!BP145</f>
        <v>0</v>
      </c>
      <c r="BN335" s="117">
        <f>'[3]ผูกสูตร Planfin64'!BQ145</f>
        <v>0</v>
      </c>
      <c r="BO335" s="117">
        <f>'[3]ผูกสูตร Planfin64'!BR145</f>
        <v>0</v>
      </c>
      <c r="BP335" s="117">
        <f>'[3]ผูกสูตร Planfin64'!BS145</f>
        <v>0</v>
      </c>
      <c r="BQ335" s="117">
        <f>'[3]ผูกสูตร Planfin64'!BT145</f>
        <v>0</v>
      </c>
      <c r="BR335" s="117">
        <f>'[3]ผูกสูตร Planfin64'!BU145</f>
        <v>0</v>
      </c>
      <c r="BS335" s="117">
        <f>'[3]ผูกสูตร Planfin64'!BV145</f>
        <v>0</v>
      </c>
      <c r="BT335" s="117">
        <f>'[3]ผูกสูตร Planfin64'!BW145</f>
        <v>0</v>
      </c>
      <c r="BU335" s="117">
        <f>'[3]ผูกสูตร Planfin64'!BX145</f>
        <v>0</v>
      </c>
      <c r="BV335" s="117">
        <f>'[3]ผูกสูตร Planfin64'!BY145</f>
        <v>0</v>
      </c>
      <c r="BW335" s="117">
        <f>'[3]ผูกสูตร Planfin64'!BZ145</f>
        <v>0</v>
      </c>
      <c r="BX335" s="117">
        <f>'[3]ผูกสูตร Planfin64'!CA145</f>
        <v>0</v>
      </c>
      <c r="BY335" s="117">
        <f>'[3]ผูกสูตร Planfin64'!CB145</f>
        <v>0</v>
      </c>
      <c r="BZ335" s="118">
        <f t="shared" si="15"/>
        <v>150</v>
      </c>
    </row>
    <row r="336" spans="1:78" ht="21.75" customHeight="1">
      <c r="A336" s="113" t="s">
        <v>724</v>
      </c>
      <c r="B336" s="114" t="s">
        <v>855</v>
      </c>
      <c r="C336" s="115" t="s">
        <v>895</v>
      </c>
      <c r="D336" s="116" t="s">
        <v>871</v>
      </c>
      <c r="E336" s="117">
        <f>'[3]ผูกสูตร Planfin64'!H146</f>
        <v>571094</v>
      </c>
      <c r="F336" s="117">
        <f>'[3]ผูกสูตร Planfin64'!I146</f>
        <v>0</v>
      </c>
      <c r="G336" s="117">
        <f>'[3]ผูกสูตร Planfin64'!J146</f>
        <v>0</v>
      </c>
      <c r="H336" s="117">
        <f>'[3]ผูกสูตร Planfin64'!K146</f>
        <v>3130</v>
      </c>
      <c r="I336" s="117">
        <f>'[3]ผูกสูตร Planfin64'!L146</f>
        <v>0</v>
      </c>
      <c r="J336" s="117">
        <f>'[3]ผูกสูตร Planfin64'!M146</f>
        <v>0</v>
      </c>
      <c r="K336" s="117">
        <f>'[3]ผูกสูตร Planfin64'!N146</f>
        <v>80000</v>
      </c>
      <c r="L336" s="117">
        <f>'[3]ผูกสูตร Planfin64'!O146</f>
        <v>0</v>
      </c>
      <c r="M336" s="117">
        <f>'[3]ผูกสูตร Planfin64'!P146</f>
        <v>0</v>
      </c>
      <c r="N336" s="117">
        <f>'[3]ผูกสูตร Planfin64'!Q146</f>
        <v>40650</v>
      </c>
      <c r="O336" s="117">
        <f>'[3]ผูกสูตร Planfin64'!R146</f>
        <v>0</v>
      </c>
      <c r="P336" s="117">
        <f>'[3]ผูกสูตร Planfin64'!S146</f>
        <v>14730</v>
      </c>
      <c r="Q336" s="117">
        <f>'[3]ผูกสูตร Planfin64'!T146</f>
        <v>50430</v>
      </c>
      <c r="R336" s="117">
        <f>'[3]ผูกสูตร Planfin64'!U146</f>
        <v>34400</v>
      </c>
      <c r="S336" s="117">
        <f>'[3]ผูกสูตร Planfin64'!V146</f>
        <v>500</v>
      </c>
      <c r="T336" s="117">
        <f>'[3]ผูกสูตร Planfin64'!W146</f>
        <v>0</v>
      </c>
      <c r="U336" s="117">
        <f>'[3]ผูกสูตร Planfin64'!X146</f>
        <v>0</v>
      </c>
      <c r="V336" s="117">
        <f>'[3]ผูกสูตร Planfin64'!Y146</f>
        <v>3190</v>
      </c>
      <c r="W336" s="117">
        <f>'[3]ผูกสูตร Planfin64'!Z146</f>
        <v>360350</v>
      </c>
      <c r="X336" s="117">
        <f>'[3]ผูกสูตร Planfin64'!AA146</f>
        <v>10740</v>
      </c>
      <c r="Y336" s="117">
        <f>'[3]ผูกสูตร Planfin64'!AB146</f>
        <v>0</v>
      </c>
      <c r="Z336" s="117">
        <f>'[3]ผูกสูตร Planfin64'!AC146</f>
        <v>0</v>
      </c>
      <c r="AA336" s="117">
        <f>'[3]ผูกสูตร Planfin64'!AD146</f>
        <v>0</v>
      </c>
      <c r="AB336" s="117">
        <f>'[3]ผูกสูตร Planfin64'!AE146</f>
        <v>0</v>
      </c>
      <c r="AC336" s="117">
        <f>'[3]ผูกสูตร Planfin64'!AF146</f>
        <v>0</v>
      </c>
      <c r="AD336" s="117">
        <f>'[3]ผูกสูตร Planfin64'!AG146</f>
        <v>0</v>
      </c>
      <c r="AE336" s="117">
        <f>'[3]ผูกสูตร Planfin64'!AH146</f>
        <v>0</v>
      </c>
      <c r="AF336" s="117">
        <f>'[3]ผูกสูตร Planfin64'!AI146</f>
        <v>58673.5</v>
      </c>
      <c r="AG336" s="117">
        <f>'[3]ผูกสูตร Planfin64'!AJ146</f>
        <v>0</v>
      </c>
      <c r="AH336" s="117">
        <f>'[3]ผูกสูตร Planfin64'!AK146</f>
        <v>0</v>
      </c>
      <c r="AI336" s="117">
        <f>'[3]ผูกสูตร Planfin64'!AL146</f>
        <v>0</v>
      </c>
      <c r="AJ336" s="117">
        <f>'[3]ผูกสูตร Planfin64'!AM146</f>
        <v>0</v>
      </c>
      <c r="AK336" s="117">
        <f>'[3]ผูกสูตร Planfin64'!AN146</f>
        <v>0</v>
      </c>
      <c r="AL336" s="117">
        <f>'[3]ผูกสูตร Planfin64'!AO146</f>
        <v>0</v>
      </c>
      <c r="AM336" s="117">
        <f>'[3]ผูกสูตร Planfin64'!AP146</f>
        <v>0</v>
      </c>
      <c r="AN336" s="117">
        <f>'[3]ผูกสูตร Planfin64'!AQ146</f>
        <v>0</v>
      </c>
      <c r="AO336" s="117">
        <f>'[3]ผูกสูตร Planfin64'!AR146</f>
        <v>0</v>
      </c>
      <c r="AP336" s="117">
        <f>'[3]ผูกสูตร Planfin64'!AS146</f>
        <v>0</v>
      </c>
      <c r="AQ336" s="117">
        <f>'[3]ผูกสูตร Planfin64'!AT146</f>
        <v>0</v>
      </c>
      <c r="AR336" s="117">
        <f>'[3]ผูกสูตร Planfin64'!AU146</f>
        <v>0</v>
      </c>
      <c r="AS336" s="117">
        <f>'[3]ผูกสูตร Planfin64'!AV146</f>
        <v>2750</v>
      </c>
      <c r="AT336" s="117">
        <f>'[3]ผูกสูตร Planfin64'!AW146</f>
        <v>0</v>
      </c>
      <c r="AU336" s="117">
        <f>'[3]ผูกสูตร Planfin64'!AX146</f>
        <v>2752</v>
      </c>
      <c r="AV336" s="117">
        <f>'[3]ผูกสูตร Planfin64'!AY146</f>
        <v>6120</v>
      </c>
      <c r="AW336" s="117">
        <f>'[3]ผูกสูตร Planfin64'!AZ146</f>
        <v>1495</v>
      </c>
      <c r="AX336" s="117">
        <f>'[3]ผูกสูตร Planfin64'!BA146</f>
        <v>0</v>
      </c>
      <c r="AY336" s="117">
        <f>'[3]ผูกสูตร Planfin64'!BB146</f>
        <v>0</v>
      </c>
      <c r="AZ336" s="117">
        <f>'[3]ผูกสูตร Planfin64'!BC146</f>
        <v>0</v>
      </c>
      <c r="BA336" s="117">
        <f>'[3]ผูกสูตร Planfin64'!BD146</f>
        <v>8500</v>
      </c>
      <c r="BB336" s="117">
        <f>'[3]ผูกสูตร Planfin64'!BE146</f>
        <v>0</v>
      </c>
      <c r="BC336" s="117">
        <f>'[3]ผูกสูตร Planfin64'!BF146</f>
        <v>16300</v>
      </c>
      <c r="BD336" s="117">
        <f>'[3]ผูกสูตร Planfin64'!BG146</f>
        <v>0</v>
      </c>
      <c r="BE336" s="117">
        <f>'[3]ผูกสูตร Planfin64'!BH146</f>
        <v>0</v>
      </c>
      <c r="BF336" s="117">
        <f>'[3]ผูกสูตร Planfin64'!BI146</f>
        <v>0</v>
      </c>
      <c r="BG336" s="117">
        <f>'[3]ผูกสูตร Planfin64'!BJ146</f>
        <v>0</v>
      </c>
      <c r="BH336" s="117">
        <f>'[3]ผูกสูตร Planfin64'!BK146</f>
        <v>0</v>
      </c>
      <c r="BI336" s="117">
        <f>'[3]ผูกสูตร Planfin64'!BL146</f>
        <v>0</v>
      </c>
      <c r="BJ336" s="117">
        <f>'[3]ผูกสูตร Planfin64'!BM146</f>
        <v>0</v>
      </c>
      <c r="BK336" s="117">
        <f>'[3]ผูกสูตร Planfin64'!BN146</f>
        <v>0</v>
      </c>
      <c r="BL336" s="117">
        <f>'[3]ผูกสูตร Planfin64'!BO146</f>
        <v>0</v>
      </c>
      <c r="BM336" s="117">
        <f>'[3]ผูกสูตร Planfin64'!BP146</f>
        <v>0</v>
      </c>
      <c r="BN336" s="117">
        <f>'[3]ผูกสูตร Planfin64'!BQ146</f>
        <v>0</v>
      </c>
      <c r="BO336" s="117">
        <f>'[3]ผูกสูตร Planfin64'!BR146</f>
        <v>0</v>
      </c>
      <c r="BP336" s="117">
        <f>'[3]ผูกสูตร Planfin64'!BS146</f>
        <v>0</v>
      </c>
      <c r="BQ336" s="117">
        <f>'[3]ผูกสูตร Planfin64'!BT146</f>
        <v>0</v>
      </c>
      <c r="BR336" s="117">
        <f>'[3]ผูกสูตร Planfin64'!BU146</f>
        <v>0</v>
      </c>
      <c r="BS336" s="117">
        <f>'[3]ผูกสูตร Planfin64'!BV146</f>
        <v>0</v>
      </c>
      <c r="BT336" s="117">
        <f>'[3]ผูกสูตร Planfin64'!BW146</f>
        <v>0</v>
      </c>
      <c r="BU336" s="117">
        <f>'[3]ผูกสูตร Planfin64'!BX146</f>
        <v>0</v>
      </c>
      <c r="BV336" s="117">
        <f>'[3]ผูกสูตร Planfin64'!BY146</f>
        <v>3400</v>
      </c>
      <c r="BW336" s="117">
        <f>'[3]ผูกสูตร Planfin64'!BZ146</f>
        <v>0</v>
      </c>
      <c r="BX336" s="117">
        <f>'[3]ผูกสูตร Planfin64'!CA146</f>
        <v>0</v>
      </c>
      <c r="BY336" s="117">
        <f>'[3]ผูกสูตร Planfin64'!CB146</f>
        <v>570</v>
      </c>
      <c r="BZ336" s="118">
        <f t="shared" si="15"/>
        <v>1269774.5</v>
      </c>
    </row>
    <row r="337" spans="1:78" ht="21.75" customHeight="1">
      <c r="A337" s="113" t="s">
        <v>724</v>
      </c>
      <c r="B337" s="114" t="s">
        <v>855</v>
      </c>
      <c r="C337" s="115" t="s">
        <v>896</v>
      </c>
      <c r="D337" s="116" t="s">
        <v>897</v>
      </c>
      <c r="E337" s="117">
        <f>'[3]ผูกสูตร Planfin64'!H147</f>
        <v>4386</v>
      </c>
      <c r="F337" s="117">
        <f>'[3]ผูกสูตร Planfin64'!I147</f>
        <v>0</v>
      </c>
      <c r="G337" s="117">
        <f>'[3]ผูกสูตร Planfin64'!J147</f>
        <v>0</v>
      </c>
      <c r="H337" s="117">
        <f>'[3]ผูกสูตร Planfin64'!K147</f>
        <v>0</v>
      </c>
      <c r="I337" s="117">
        <f>'[3]ผูกสูตร Planfin64'!L147</f>
        <v>0</v>
      </c>
      <c r="J337" s="117">
        <f>'[3]ผูกสูตร Planfin64'!M147</f>
        <v>0</v>
      </c>
      <c r="K337" s="117">
        <f>'[3]ผูกสูตร Planfin64'!N147</f>
        <v>0</v>
      </c>
      <c r="L337" s="117">
        <f>'[3]ผูกสูตร Planfin64'!O147</f>
        <v>0</v>
      </c>
      <c r="M337" s="117">
        <f>'[3]ผูกสูตร Planfin64'!P147</f>
        <v>0</v>
      </c>
      <c r="N337" s="117">
        <f>'[3]ผูกสูตร Planfin64'!Q147</f>
        <v>0</v>
      </c>
      <c r="O337" s="117">
        <f>'[3]ผูกสูตร Planfin64'!R147</f>
        <v>0</v>
      </c>
      <c r="P337" s="117">
        <f>'[3]ผูกสูตร Planfin64'!S147</f>
        <v>0</v>
      </c>
      <c r="Q337" s="117">
        <f>'[3]ผูกสูตร Planfin64'!T147</f>
        <v>0</v>
      </c>
      <c r="R337" s="117">
        <f>'[3]ผูกสูตร Planfin64'!U147</f>
        <v>0</v>
      </c>
      <c r="S337" s="117">
        <f>'[3]ผูกสูตร Planfin64'!V147</f>
        <v>0</v>
      </c>
      <c r="T337" s="117">
        <f>'[3]ผูกสูตร Planfin64'!W147</f>
        <v>0</v>
      </c>
      <c r="U337" s="117">
        <f>'[3]ผูกสูตร Planfin64'!X147</f>
        <v>0</v>
      </c>
      <c r="V337" s="117">
        <f>'[3]ผูกสูตร Planfin64'!Y147</f>
        <v>0</v>
      </c>
      <c r="W337" s="117">
        <f>'[3]ผูกสูตร Planfin64'!Z147</f>
        <v>0</v>
      </c>
      <c r="X337" s="117">
        <f>'[3]ผูกสูตร Planfin64'!AA147</f>
        <v>18371.5</v>
      </c>
      <c r="Y337" s="117">
        <f>'[3]ผูกสูตร Planfin64'!AB147</f>
        <v>0</v>
      </c>
      <c r="Z337" s="117">
        <f>'[3]ผูกสูตร Planfin64'!AC147</f>
        <v>0</v>
      </c>
      <c r="AA337" s="117">
        <f>'[3]ผูกสูตร Planfin64'!AD147</f>
        <v>0</v>
      </c>
      <c r="AB337" s="117">
        <f>'[3]ผูกสูตร Planfin64'!AE147</f>
        <v>0</v>
      </c>
      <c r="AC337" s="117">
        <f>'[3]ผูกสูตร Planfin64'!AF147</f>
        <v>1584</v>
      </c>
      <c r="AD337" s="117">
        <f>'[3]ผูกสูตร Planfin64'!AG147</f>
        <v>0</v>
      </c>
      <c r="AE337" s="117">
        <f>'[3]ผูกสูตร Planfin64'!AH147</f>
        <v>0</v>
      </c>
      <c r="AF337" s="117">
        <f>'[3]ผูกสูตร Planfin64'!AI147</f>
        <v>10820</v>
      </c>
      <c r="AG337" s="117">
        <f>'[3]ผูกสูตร Planfin64'!AJ147</f>
        <v>0</v>
      </c>
      <c r="AH337" s="117">
        <f>'[3]ผูกสูตร Planfin64'!AK147</f>
        <v>0</v>
      </c>
      <c r="AI337" s="117">
        <f>'[3]ผูกสูตร Planfin64'!AL147</f>
        <v>0</v>
      </c>
      <c r="AJ337" s="117">
        <f>'[3]ผูกสูตร Planfin64'!AM147</f>
        <v>0</v>
      </c>
      <c r="AK337" s="117">
        <f>'[3]ผูกสูตร Planfin64'!AN147</f>
        <v>0</v>
      </c>
      <c r="AL337" s="117">
        <f>'[3]ผูกสูตร Planfin64'!AO147</f>
        <v>0</v>
      </c>
      <c r="AM337" s="117">
        <f>'[3]ผูกสูตร Planfin64'!AP147</f>
        <v>0</v>
      </c>
      <c r="AN337" s="117">
        <f>'[3]ผูกสูตร Planfin64'!AQ147</f>
        <v>0</v>
      </c>
      <c r="AO337" s="117">
        <f>'[3]ผูกสูตร Planfin64'!AR147</f>
        <v>0</v>
      </c>
      <c r="AP337" s="117">
        <f>'[3]ผูกสูตร Planfin64'!AS147</f>
        <v>0</v>
      </c>
      <c r="AQ337" s="117">
        <f>'[3]ผูกสูตร Planfin64'!AT147</f>
        <v>0</v>
      </c>
      <c r="AR337" s="117">
        <f>'[3]ผูกสูตร Planfin64'!AU147</f>
        <v>0</v>
      </c>
      <c r="AS337" s="117">
        <f>'[3]ผูกสูตร Planfin64'!AV147</f>
        <v>0</v>
      </c>
      <c r="AT337" s="117">
        <f>'[3]ผูกสูตร Planfin64'!AW147</f>
        <v>0</v>
      </c>
      <c r="AU337" s="117">
        <f>'[3]ผูกสูตร Planfin64'!AX147</f>
        <v>0</v>
      </c>
      <c r="AV337" s="117">
        <f>'[3]ผูกสูตร Planfin64'!AY147</f>
        <v>0</v>
      </c>
      <c r="AW337" s="117">
        <f>'[3]ผูกสูตร Planfin64'!AZ147</f>
        <v>0</v>
      </c>
      <c r="AX337" s="117">
        <f>'[3]ผูกสูตร Planfin64'!BA147</f>
        <v>0</v>
      </c>
      <c r="AY337" s="117">
        <f>'[3]ผูกสูตร Planfin64'!BB147</f>
        <v>0</v>
      </c>
      <c r="AZ337" s="117">
        <f>'[3]ผูกสูตร Planfin64'!BC147</f>
        <v>0</v>
      </c>
      <c r="BA337" s="117">
        <f>'[3]ผูกสูตร Planfin64'!BD147</f>
        <v>0</v>
      </c>
      <c r="BB337" s="117">
        <f>'[3]ผูกสูตร Planfin64'!BE147</f>
        <v>30000</v>
      </c>
      <c r="BC337" s="117">
        <f>'[3]ผูกสูตร Planfin64'!BF147</f>
        <v>0</v>
      </c>
      <c r="BD337" s="117">
        <f>'[3]ผูกสูตร Planfin64'!BG147</f>
        <v>0</v>
      </c>
      <c r="BE337" s="117">
        <f>'[3]ผูกสูตร Planfin64'!BH147</f>
        <v>0</v>
      </c>
      <c r="BF337" s="117">
        <f>'[3]ผูกสูตร Planfin64'!BI147</f>
        <v>0</v>
      </c>
      <c r="BG337" s="117">
        <f>'[3]ผูกสูตร Planfin64'!BJ147</f>
        <v>0</v>
      </c>
      <c r="BH337" s="117">
        <f>'[3]ผูกสูตร Planfin64'!BK147</f>
        <v>0</v>
      </c>
      <c r="BI337" s="117">
        <f>'[3]ผูกสูตร Planfin64'!BL147</f>
        <v>0</v>
      </c>
      <c r="BJ337" s="117">
        <f>'[3]ผูกสูตร Planfin64'!BM147</f>
        <v>0</v>
      </c>
      <c r="BK337" s="117">
        <f>'[3]ผูกสูตร Planfin64'!BN147</f>
        <v>0</v>
      </c>
      <c r="BL337" s="117">
        <f>'[3]ผูกสูตร Planfin64'!BO147</f>
        <v>0</v>
      </c>
      <c r="BM337" s="117">
        <f>'[3]ผูกสูตร Planfin64'!BP147</f>
        <v>0</v>
      </c>
      <c r="BN337" s="117">
        <f>'[3]ผูกสูตร Planfin64'!BQ147</f>
        <v>0</v>
      </c>
      <c r="BO337" s="117">
        <f>'[3]ผูกสูตร Planfin64'!BR147</f>
        <v>0</v>
      </c>
      <c r="BP337" s="117">
        <f>'[3]ผูกสูตร Planfin64'!BS147</f>
        <v>0</v>
      </c>
      <c r="BQ337" s="117">
        <f>'[3]ผูกสูตร Planfin64'!BT147</f>
        <v>0</v>
      </c>
      <c r="BR337" s="117">
        <f>'[3]ผูกสูตร Planfin64'!BU147</f>
        <v>0</v>
      </c>
      <c r="BS337" s="117">
        <f>'[3]ผูกสูตร Planfin64'!BV147</f>
        <v>0</v>
      </c>
      <c r="BT337" s="117">
        <f>'[3]ผูกสูตร Planfin64'!BW147</f>
        <v>0</v>
      </c>
      <c r="BU337" s="117">
        <f>'[3]ผูกสูตร Planfin64'!BX147</f>
        <v>0</v>
      </c>
      <c r="BV337" s="117">
        <f>'[3]ผูกสูตร Planfin64'!BY147</f>
        <v>200</v>
      </c>
      <c r="BW337" s="117">
        <f>'[3]ผูกสูตร Planfin64'!BZ147</f>
        <v>0</v>
      </c>
      <c r="BX337" s="117">
        <f>'[3]ผูกสูตร Planfin64'!CA147</f>
        <v>0</v>
      </c>
      <c r="BY337" s="117">
        <f>'[3]ผูกสูตร Planfin64'!CB147</f>
        <v>0</v>
      </c>
      <c r="BZ337" s="118">
        <f t="shared" si="15"/>
        <v>65361.5</v>
      </c>
    </row>
    <row r="338" spans="1:78" ht="21.75" customHeight="1">
      <c r="A338" s="113" t="s">
        <v>724</v>
      </c>
      <c r="B338" s="114" t="s">
        <v>855</v>
      </c>
      <c r="C338" s="115" t="s">
        <v>898</v>
      </c>
      <c r="D338" s="116" t="s">
        <v>899</v>
      </c>
      <c r="E338" s="117">
        <f>'[3]ผูกสูตร Planfin64'!H148</f>
        <v>38595183.509999998</v>
      </c>
      <c r="F338" s="117">
        <f>'[3]ผูกสูตร Planfin64'!I148</f>
        <v>10212.75</v>
      </c>
      <c r="G338" s="117">
        <f>'[3]ผูกสูตร Planfin64'!J148</f>
        <v>0</v>
      </c>
      <c r="H338" s="117">
        <f>'[3]ผูกสูตร Planfin64'!K148</f>
        <v>40256.58</v>
      </c>
      <c r="I338" s="117">
        <f>'[3]ผูกสูตร Planfin64'!L148</f>
        <v>637163.19999999995</v>
      </c>
      <c r="J338" s="117">
        <f>'[3]ผูกสูตร Planfin64'!M148</f>
        <v>0</v>
      </c>
      <c r="K338" s="117">
        <f>'[3]ผูกสูตร Planfin64'!N148</f>
        <v>61724907.329999998</v>
      </c>
      <c r="L338" s="117">
        <f>'[3]ผูกสูตร Planfin64'!O148</f>
        <v>799110</v>
      </c>
      <c r="M338" s="117">
        <f>'[3]ผูกสูตร Planfin64'!P148</f>
        <v>1011417.64</v>
      </c>
      <c r="N338" s="117">
        <f>'[3]ผูกสูตร Planfin64'!Q148</f>
        <v>18387125.100000001</v>
      </c>
      <c r="O338" s="117">
        <f>'[3]ผูกสูตร Planfin64'!R148</f>
        <v>46265.27</v>
      </c>
      <c r="P338" s="117">
        <f>'[3]ผูกสูตร Planfin64'!S148</f>
        <v>104559.71</v>
      </c>
      <c r="Q338" s="117">
        <f>'[3]ผูกสูตร Planfin64'!T148</f>
        <v>0</v>
      </c>
      <c r="R338" s="117">
        <f>'[3]ผูกสูตร Planfin64'!U148</f>
        <v>150969.53</v>
      </c>
      <c r="S338" s="117">
        <f>'[3]ผูกสูตร Planfin64'!V148</f>
        <v>0</v>
      </c>
      <c r="T338" s="117">
        <f>'[3]ผูกสูตร Planfin64'!W148</f>
        <v>53010.21</v>
      </c>
      <c r="U338" s="117">
        <f>'[3]ผูกสูตร Planfin64'!X148</f>
        <v>6873092</v>
      </c>
      <c r="V338" s="117">
        <f>'[3]ผูกสูตร Planfin64'!Y148</f>
        <v>370581</v>
      </c>
      <c r="W338" s="117">
        <f>'[3]ผูกสูตร Planfin64'!Z148</f>
        <v>94362549.379999995</v>
      </c>
      <c r="X338" s="117">
        <f>'[3]ผูกสูตร Planfin64'!AA148</f>
        <v>12427284.65</v>
      </c>
      <c r="Y338" s="117">
        <f>'[3]ผูกสูตร Planfin64'!AB148</f>
        <v>48031</v>
      </c>
      <c r="Z338" s="117">
        <f>'[3]ผูกสูตร Planfin64'!AC148</f>
        <v>11234772.4</v>
      </c>
      <c r="AA338" s="117">
        <f>'[3]ผูกสูตร Planfin64'!AD148</f>
        <v>128520.4</v>
      </c>
      <c r="AB338" s="117">
        <f>'[3]ผูกสูตร Planfin64'!AE148</f>
        <v>0</v>
      </c>
      <c r="AC338" s="117">
        <f>'[3]ผูกสูตร Planfin64'!AF148</f>
        <v>0</v>
      </c>
      <c r="AD338" s="117">
        <f>'[3]ผูกสูตร Planfin64'!AG148</f>
        <v>0</v>
      </c>
      <c r="AE338" s="117">
        <f>'[3]ผูกสูตร Planfin64'!AH148</f>
        <v>0</v>
      </c>
      <c r="AF338" s="117">
        <f>'[3]ผูกสูตร Planfin64'!AI148</f>
        <v>53905447.659999996</v>
      </c>
      <c r="AG338" s="117">
        <f>'[3]ผูกสูตร Planfin64'!AJ148</f>
        <v>17672.95</v>
      </c>
      <c r="AH338" s="117">
        <f>'[3]ผูกสูตร Planfin64'!AK148</f>
        <v>244200</v>
      </c>
      <c r="AI338" s="117">
        <f>'[3]ผูกสูตร Planfin64'!AL148</f>
        <v>5042.3999999999996</v>
      </c>
      <c r="AJ338" s="117">
        <f>'[3]ผูกสูตร Planfin64'!AM148</f>
        <v>0</v>
      </c>
      <c r="AK338" s="117">
        <f>'[3]ผูกสูตร Planfin64'!AN148</f>
        <v>0</v>
      </c>
      <c r="AL338" s="117">
        <f>'[3]ผูกสูตร Planfin64'!AO148</f>
        <v>220996</v>
      </c>
      <c r="AM338" s="117">
        <f>'[3]ผูกสูตร Planfin64'!AP148</f>
        <v>13237.86</v>
      </c>
      <c r="AN338" s="117">
        <f>'[3]ผูกสูตร Planfin64'!AQ148</f>
        <v>34246.26</v>
      </c>
      <c r="AO338" s="117">
        <f>'[3]ผูกสูตร Planfin64'!AR148</f>
        <v>34815.199999999997</v>
      </c>
      <c r="AP338" s="117">
        <f>'[3]ผูกสูตร Planfin64'!AS148</f>
        <v>441225.8</v>
      </c>
      <c r="AQ338" s="117">
        <f>'[3]ผูกสูตร Planfin64'!AT148</f>
        <v>15465.9</v>
      </c>
      <c r="AR338" s="117">
        <f>'[3]ผูกสูตร Planfin64'!AU148</f>
        <v>18529708.940000001</v>
      </c>
      <c r="AS338" s="117">
        <f>'[3]ผูกสูตร Planfin64'!AV148</f>
        <v>0</v>
      </c>
      <c r="AT338" s="117">
        <f>'[3]ผูกสูตร Planfin64'!AW148</f>
        <v>13160</v>
      </c>
      <c r="AU338" s="117">
        <f>'[3]ผูกสูตร Planfin64'!AX148</f>
        <v>0</v>
      </c>
      <c r="AV338" s="117">
        <f>'[3]ผูกสูตร Planfin64'!AY148</f>
        <v>0</v>
      </c>
      <c r="AW338" s="117">
        <f>'[3]ผูกสูตร Planfin64'!AZ148</f>
        <v>0</v>
      </c>
      <c r="AX338" s="117">
        <f>'[3]ผูกสูตร Planfin64'!BA148</f>
        <v>0</v>
      </c>
      <c r="AY338" s="117">
        <f>'[3]ผูกสูตร Planfin64'!BB148</f>
        <v>36139481.369999997</v>
      </c>
      <c r="AZ338" s="117">
        <f>'[3]ผูกสูตร Planfin64'!BC148</f>
        <v>924024.64</v>
      </c>
      <c r="BA338" s="117">
        <f>'[3]ผูกสูตร Planfin64'!BD148</f>
        <v>0</v>
      </c>
      <c r="BB338" s="117">
        <f>'[3]ผูกสูตร Planfin64'!BE148</f>
        <v>6004986.5700000003</v>
      </c>
      <c r="BC338" s="117">
        <f>'[3]ผูกสูตร Planfin64'!BF148</f>
        <v>5912165</v>
      </c>
      <c r="BD338" s="117">
        <f>'[3]ผูกสูตร Planfin64'!BG148</f>
        <v>0</v>
      </c>
      <c r="BE338" s="117">
        <f>'[3]ผูกสูตร Planfin64'!BH148</f>
        <v>0</v>
      </c>
      <c r="BF338" s="117">
        <f>'[3]ผูกสูตร Planfin64'!BI148</f>
        <v>0</v>
      </c>
      <c r="BG338" s="117">
        <f>'[3]ผูกสูตร Planfin64'!BJ148</f>
        <v>0</v>
      </c>
      <c r="BH338" s="117">
        <f>'[3]ผูกสูตร Planfin64'!BK148</f>
        <v>375</v>
      </c>
      <c r="BI338" s="117">
        <f>'[3]ผูกสูตร Planfin64'!BL148</f>
        <v>157500</v>
      </c>
      <c r="BJ338" s="117">
        <f>'[3]ผูกสูตร Planfin64'!BM148</f>
        <v>30590354.399999999</v>
      </c>
      <c r="BK338" s="117">
        <f>'[3]ผูกสูตร Planfin64'!BN148</f>
        <v>25390345.23</v>
      </c>
      <c r="BL338" s="117">
        <f>'[3]ผูกสูตร Planfin64'!BO148</f>
        <v>0</v>
      </c>
      <c r="BM338" s="117">
        <f>'[3]ผูกสูตร Planfin64'!BP148</f>
        <v>0</v>
      </c>
      <c r="BN338" s="117">
        <f>'[3]ผูกสูตร Planfin64'!BQ148</f>
        <v>21604.9</v>
      </c>
      <c r="BO338" s="117">
        <f>'[3]ผูกสูตร Planfin64'!BR148</f>
        <v>0</v>
      </c>
      <c r="BP338" s="117">
        <f>'[3]ผูกสูตร Planfin64'!BS148</f>
        <v>1079097.56</v>
      </c>
      <c r="BQ338" s="117">
        <f>'[3]ผูกสูตร Planfin64'!BT148</f>
        <v>23456988.16</v>
      </c>
      <c r="BR338" s="117">
        <f>'[3]ผูกสูตร Planfin64'!BU148</f>
        <v>20644.02</v>
      </c>
      <c r="BS338" s="117">
        <f>'[3]ผูกสูตร Planfin64'!BV148</f>
        <v>4919.1000000000004</v>
      </c>
      <c r="BT338" s="117">
        <f>'[3]ผูกสูตร Planfin64'!BW148</f>
        <v>54930.36</v>
      </c>
      <c r="BU338" s="117">
        <f>'[3]ผูกสูตร Planfin64'!BX148</f>
        <v>34537.56</v>
      </c>
      <c r="BV338" s="117">
        <f>'[3]ผูกสูตร Planfin64'!BY148</f>
        <v>9354472.6400000006</v>
      </c>
      <c r="BW338" s="117">
        <f>'[3]ผูกสูตร Planfin64'!BZ148</f>
        <v>0</v>
      </c>
      <c r="BX338" s="117">
        <f>'[3]ผูกสูตร Planfin64'!CA148</f>
        <v>0</v>
      </c>
      <c r="BY338" s="117">
        <f>'[3]ผูกสูตร Planfin64'!CB148</f>
        <v>0</v>
      </c>
      <c r="BZ338" s="118">
        <f t="shared" si="15"/>
        <v>459626657.13999993</v>
      </c>
    </row>
    <row r="339" spans="1:78" ht="21.75" customHeight="1">
      <c r="A339" s="113" t="s">
        <v>724</v>
      </c>
      <c r="B339" s="114" t="s">
        <v>855</v>
      </c>
      <c r="C339" s="115" t="s">
        <v>900</v>
      </c>
      <c r="D339" s="116" t="s">
        <v>901</v>
      </c>
      <c r="E339" s="117">
        <f>'[3]ผูกสูตร Planfin64'!H149</f>
        <v>0</v>
      </c>
      <c r="F339" s="117">
        <f>'[3]ผูกสูตร Planfin64'!I149</f>
        <v>0</v>
      </c>
      <c r="G339" s="117">
        <f>'[3]ผูกสูตร Planfin64'!J149</f>
        <v>0</v>
      </c>
      <c r="H339" s="117">
        <f>'[3]ผูกสูตร Planfin64'!K149</f>
        <v>0</v>
      </c>
      <c r="I339" s="117">
        <f>'[3]ผูกสูตร Planfin64'!L149</f>
        <v>0</v>
      </c>
      <c r="J339" s="117">
        <f>'[3]ผูกสูตร Planfin64'!M149</f>
        <v>0</v>
      </c>
      <c r="K339" s="117">
        <f>'[3]ผูกสูตร Planfin64'!N149</f>
        <v>33526806</v>
      </c>
      <c r="L339" s="117">
        <f>'[3]ผูกสูตร Planfin64'!O149</f>
        <v>0</v>
      </c>
      <c r="M339" s="117">
        <f>'[3]ผูกสูตร Planfin64'!P149</f>
        <v>0</v>
      </c>
      <c r="N339" s="117">
        <f>'[3]ผูกสูตร Planfin64'!Q149</f>
        <v>0</v>
      </c>
      <c r="O339" s="117">
        <f>'[3]ผูกสูตร Planfin64'!R149</f>
        <v>0</v>
      </c>
      <c r="P339" s="117">
        <f>'[3]ผูกสูตร Planfin64'!S149</f>
        <v>0</v>
      </c>
      <c r="Q339" s="117">
        <f>'[3]ผูกสูตร Planfin64'!T149</f>
        <v>0</v>
      </c>
      <c r="R339" s="117">
        <f>'[3]ผูกสูตร Planfin64'!U149</f>
        <v>0</v>
      </c>
      <c r="S339" s="117">
        <f>'[3]ผูกสูตร Planfin64'!V149</f>
        <v>0</v>
      </c>
      <c r="T339" s="117">
        <f>'[3]ผูกสูตร Planfin64'!W149</f>
        <v>0</v>
      </c>
      <c r="U339" s="117">
        <f>'[3]ผูกสูตร Planfin64'!X149</f>
        <v>0</v>
      </c>
      <c r="V339" s="117">
        <f>'[3]ผูกสูตร Planfin64'!Y149</f>
        <v>0</v>
      </c>
      <c r="W339" s="117">
        <f>'[3]ผูกสูตร Planfin64'!Z149</f>
        <v>19960</v>
      </c>
      <c r="X339" s="117">
        <f>'[3]ผูกสูตร Planfin64'!AA149</f>
        <v>0</v>
      </c>
      <c r="Y339" s="117">
        <f>'[3]ผูกสูตร Planfin64'!AB149</f>
        <v>0</v>
      </c>
      <c r="Z339" s="117">
        <f>'[3]ผูกสูตร Planfin64'!AC149</f>
        <v>0</v>
      </c>
      <c r="AA339" s="117">
        <f>'[3]ผูกสูตร Planfin64'!AD149</f>
        <v>0</v>
      </c>
      <c r="AB339" s="117">
        <f>'[3]ผูกสูตร Planfin64'!AE149</f>
        <v>0</v>
      </c>
      <c r="AC339" s="117">
        <f>'[3]ผูกสูตร Planfin64'!AF149</f>
        <v>0</v>
      </c>
      <c r="AD339" s="117">
        <f>'[3]ผูกสูตร Planfin64'!AG149</f>
        <v>0</v>
      </c>
      <c r="AE339" s="117">
        <f>'[3]ผูกสูตร Planfin64'!AH149</f>
        <v>0</v>
      </c>
      <c r="AF339" s="117">
        <f>'[3]ผูกสูตร Planfin64'!AI149</f>
        <v>32871000</v>
      </c>
      <c r="AG339" s="117">
        <f>'[3]ผูกสูตร Planfin64'!AJ149</f>
        <v>0</v>
      </c>
      <c r="AH339" s="117">
        <f>'[3]ผูกสูตร Planfin64'!AK149</f>
        <v>0</v>
      </c>
      <c r="AI339" s="117">
        <f>'[3]ผูกสูตร Planfin64'!AL149</f>
        <v>0</v>
      </c>
      <c r="AJ339" s="117">
        <f>'[3]ผูกสูตร Planfin64'!AM149</f>
        <v>0</v>
      </c>
      <c r="AK339" s="117">
        <f>'[3]ผูกสูตร Planfin64'!AN149</f>
        <v>0</v>
      </c>
      <c r="AL339" s="117">
        <f>'[3]ผูกสูตร Planfin64'!AO149</f>
        <v>0</v>
      </c>
      <c r="AM339" s="117">
        <f>'[3]ผูกสูตร Planfin64'!AP149</f>
        <v>0</v>
      </c>
      <c r="AN339" s="117">
        <f>'[3]ผูกสูตร Planfin64'!AQ149</f>
        <v>0</v>
      </c>
      <c r="AO339" s="117">
        <f>'[3]ผูกสูตร Planfin64'!AR149</f>
        <v>0</v>
      </c>
      <c r="AP339" s="117">
        <f>'[3]ผูกสูตร Planfin64'!AS149</f>
        <v>0</v>
      </c>
      <c r="AQ339" s="117">
        <f>'[3]ผูกสูตร Planfin64'!AT149</f>
        <v>0</v>
      </c>
      <c r="AR339" s="117">
        <f>'[3]ผูกสูตร Planfin64'!AU149</f>
        <v>90000</v>
      </c>
      <c r="AS339" s="117">
        <f>'[3]ผูกสูตร Planfin64'!AV149</f>
        <v>0</v>
      </c>
      <c r="AT339" s="117">
        <f>'[3]ผูกสูตร Planfin64'!AW149</f>
        <v>0</v>
      </c>
      <c r="AU339" s="117">
        <f>'[3]ผูกสูตร Planfin64'!AX149</f>
        <v>0</v>
      </c>
      <c r="AV339" s="117">
        <f>'[3]ผูกสูตร Planfin64'!AY149</f>
        <v>0</v>
      </c>
      <c r="AW339" s="117">
        <f>'[3]ผูกสูตร Planfin64'!AZ149</f>
        <v>0</v>
      </c>
      <c r="AX339" s="117">
        <f>'[3]ผูกสูตร Planfin64'!BA149</f>
        <v>0</v>
      </c>
      <c r="AY339" s="117">
        <f>'[3]ผูกสูตร Planfin64'!BB149</f>
        <v>26760000</v>
      </c>
      <c r="AZ339" s="117">
        <f>'[3]ผูกสูตร Planfin64'!BC149</f>
        <v>0</v>
      </c>
      <c r="BA339" s="117">
        <f>'[3]ผูกสูตร Planfin64'!BD149</f>
        <v>0</v>
      </c>
      <c r="BB339" s="117">
        <f>'[3]ผูกสูตร Planfin64'!BE149</f>
        <v>0</v>
      </c>
      <c r="BC339" s="117">
        <f>'[3]ผูกสูตร Planfin64'!BF149</f>
        <v>0</v>
      </c>
      <c r="BD339" s="117">
        <f>'[3]ผูกสูตร Planfin64'!BG149</f>
        <v>0</v>
      </c>
      <c r="BE339" s="117">
        <f>'[3]ผูกสูตร Planfin64'!BH149</f>
        <v>0</v>
      </c>
      <c r="BF339" s="117">
        <f>'[3]ผูกสูตร Planfin64'!BI149</f>
        <v>0</v>
      </c>
      <c r="BG339" s="117">
        <f>'[3]ผูกสูตร Planfin64'!BJ149</f>
        <v>0</v>
      </c>
      <c r="BH339" s="117">
        <f>'[3]ผูกสูตร Planfin64'!BK149</f>
        <v>0</v>
      </c>
      <c r="BI339" s="117">
        <f>'[3]ผูกสูตร Planfin64'!BL149</f>
        <v>0</v>
      </c>
      <c r="BJ339" s="117">
        <f>'[3]ผูกสูตร Planfin64'!BM149</f>
        <v>143008750</v>
      </c>
      <c r="BK339" s="117">
        <f>'[3]ผูกสูตร Planfin64'!BN149</f>
        <v>0</v>
      </c>
      <c r="BL339" s="117">
        <f>'[3]ผูกสูตร Planfin64'!BO149</f>
        <v>0</v>
      </c>
      <c r="BM339" s="117">
        <f>'[3]ผูกสูตร Planfin64'!BP149</f>
        <v>0</v>
      </c>
      <c r="BN339" s="117">
        <f>'[3]ผูกสูตร Planfin64'!BQ149</f>
        <v>0</v>
      </c>
      <c r="BO339" s="117">
        <f>'[3]ผูกสูตร Planfin64'!BR149</f>
        <v>0</v>
      </c>
      <c r="BP339" s="117">
        <f>'[3]ผูกสูตร Planfin64'!BS149</f>
        <v>0</v>
      </c>
      <c r="BQ339" s="117">
        <f>'[3]ผูกสูตร Planfin64'!BT149</f>
        <v>29850605.390000001</v>
      </c>
      <c r="BR339" s="117">
        <f>'[3]ผูกสูตร Planfin64'!BU149</f>
        <v>0</v>
      </c>
      <c r="BS339" s="117">
        <f>'[3]ผูกสูตร Planfin64'!BV149</f>
        <v>0</v>
      </c>
      <c r="BT339" s="117">
        <f>'[3]ผูกสูตร Planfin64'!BW149</f>
        <v>0</v>
      </c>
      <c r="BU339" s="117">
        <f>'[3]ผูกสูตร Planfin64'!BX149</f>
        <v>0</v>
      </c>
      <c r="BV339" s="117">
        <f>'[3]ผูกสูตร Planfin64'!BY149</f>
        <v>0</v>
      </c>
      <c r="BW339" s="117">
        <f>'[3]ผูกสูตร Planfin64'!BZ149</f>
        <v>0</v>
      </c>
      <c r="BX339" s="117">
        <f>'[3]ผูกสูตร Planfin64'!CA149</f>
        <v>0</v>
      </c>
      <c r="BY339" s="117">
        <f>'[3]ผูกสูตร Planfin64'!CB149</f>
        <v>0</v>
      </c>
      <c r="BZ339" s="118">
        <f t="shared" si="15"/>
        <v>266127121.38999999</v>
      </c>
    </row>
    <row r="340" spans="1:78" ht="21.75" customHeight="1">
      <c r="A340" s="113" t="s">
        <v>724</v>
      </c>
      <c r="B340" s="114" t="s">
        <v>855</v>
      </c>
      <c r="C340" s="115" t="s">
        <v>902</v>
      </c>
      <c r="D340" s="116" t="s">
        <v>903</v>
      </c>
      <c r="E340" s="117">
        <f>'[3]ผูกสูตร Planfin64'!H150</f>
        <v>0</v>
      </c>
      <c r="F340" s="117">
        <f>'[3]ผูกสูตร Planfin64'!I150</f>
        <v>0</v>
      </c>
      <c r="G340" s="117">
        <f>'[3]ผูกสูตร Planfin64'!J150</f>
        <v>0</v>
      </c>
      <c r="H340" s="117">
        <f>'[3]ผูกสูตร Planfin64'!K150</f>
        <v>0</v>
      </c>
      <c r="I340" s="117">
        <f>'[3]ผูกสูตร Planfin64'!L150</f>
        <v>0</v>
      </c>
      <c r="J340" s="117">
        <f>'[3]ผูกสูตร Planfin64'!M150</f>
        <v>0</v>
      </c>
      <c r="K340" s="117">
        <f>'[3]ผูกสูตร Planfin64'!N150</f>
        <v>0</v>
      </c>
      <c r="L340" s="117">
        <f>'[3]ผูกสูตร Planfin64'!O150</f>
        <v>0</v>
      </c>
      <c r="M340" s="117">
        <f>'[3]ผูกสูตร Planfin64'!P150</f>
        <v>0</v>
      </c>
      <c r="N340" s="117">
        <f>'[3]ผูกสูตร Planfin64'!Q150</f>
        <v>0</v>
      </c>
      <c r="O340" s="117">
        <f>'[3]ผูกสูตร Planfin64'!R150</f>
        <v>0</v>
      </c>
      <c r="P340" s="117">
        <f>'[3]ผูกสูตร Planfin64'!S150</f>
        <v>0</v>
      </c>
      <c r="Q340" s="117">
        <f>'[3]ผูกสูตร Planfin64'!T150</f>
        <v>0</v>
      </c>
      <c r="R340" s="117">
        <f>'[3]ผูกสูตร Planfin64'!U150</f>
        <v>0</v>
      </c>
      <c r="S340" s="117">
        <f>'[3]ผูกสูตร Planfin64'!V150</f>
        <v>0</v>
      </c>
      <c r="T340" s="117">
        <f>'[3]ผูกสูตร Planfin64'!W150</f>
        <v>0</v>
      </c>
      <c r="U340" s="117">
        <f>'[3]ผูกสูตร Planfin64'!X150</f>
        <v>0</v>
      </c>
      <c r="V340" s="117">
        <f>'[3]ผูกสูตร Planfin64'!Y150</f>
        <v>0</v>
      </c>
      <c r="W340" s="117">
        <f>'[3]ผูกสูตร Planfin64'!Z150</f>
        <v>0</v>
      </c>
      <c r="X340" s="117">
        <f>'[3]ผูกสูตร Planfin64'!AA150</f>
        <v>0</v>
      </c>
      <c r="Y340" s="117">
        <f>'[3]ผูกสูตร Planfin64'!AB150</f>
        <v>0</v>
      </c>
      <c r="Z340" s="117">
        <f>'[3]ผูกสูตร Planfin64'!AC150</f>
        <v>0</v>
      </c>
      <c r="AA340" s="117">
        <f>'[3]ผูกสูตร Planfin64'!AD150</f>
        <v>0</v>
      </c>
      <c r="AB340" s="117">
        <f>'[3]ผูกสูตร Planfin64'!AE150</f>
        <v>0</v>
      </c>
      <c r="AC340" s="117">
        <f>'[3]ผูกสูตร Planfin64'!AF150</f>
        <v>0</v>
      </c>
      <c r="AD340" s="117">
        <f>'[3]ผูกสูตร Planfin64'!AG150</f>
        <v>0</v>
      </c>
      <c r="AE340" s="117">
        <f>'[3]ผูกสูตร Planfin64'!AH150</f>
        <v>0</v>
      </c>
      <c r="AF340" s="117">
        <f>'[3]ผูกสูตร Planfin64'!AI150</f>
        <v>0</v>
      </c>
      <c r="AG340" s="117">
        <f>'[3]ผูกสูตร Planfin64'!AJ150</f>
        <v>0</v>
      </c>
      <c r="AH340" s="117">
        <f>'[3]ผูกสูตร Planfin64'!AK150</f>
        <v>0</v>
      </c>
      <c r="AI340" s="117">
        <f>'[3]ผูกสูตร Planfin64'!AL150</f>
        <v>0</v>
      </c>
      <c r="AJ340" s="117">
        <f>'[3]ผูกสูตร Planfin64'!AM150</f>
        <v>0</v>
      </c>
      <c r="AK340" s="117">
        <f>'[3]ผูกสูตร Planfin64'!AN150</f>
        <v>0</v>
      </c>
      <c r="AL340" s="117">
        <f>'[3]ผูกสูตร Planfin64'!AO150</f>
        <v>0</v>
      </c>
      <c r="AM340" s="117">
        <f>'[3]ผูกสูตร Planfin64'!AP150</f>
        <v>0</v>
      </c>
      <c r="AN340" s="117">
        <f>'[3]ผูกสูตร Planfin64'!AQ150</f>
        <v>0</v>
      </c>
      <c r="AO340" s="117">
        <f>'[3]ผูกสูตร Planfin64'!AR150</f>
        <v>0</v>
      </c>
      <c r="AP340" s="117">
        <f>'[3]ผูกสูตร Planfin64'!AS150</f>
        <v>0</v>
      </c>
      <c r="AQ340" s="117">
        <f>'[3]ผูกสูตร Planfin64'!AT150</f>
        <v>0</v>
      </c>
      <c r="AR340" s="117">
        <f>'[3]ผูกสูตร Planfin64'!AU150</f>
        <v>0</v>
      </c>
      <c r="AS340" s="117">
        <f>'[3]ผูกสูตร Planfin64'!AV150</f>
        <v>0</v>
      </c>
      <c r="AT340" s="117">
        <f>'[3]ผูกสูตร Planfin64'!AW150</f>
        <v>0</v>
      </c>
      <c r="AU340" s="117">
        <f>'[3]ผูกสูตร Planfin64'!AX150</f>
        <v>0</v>
      </c>
      <c r="AV340" s="117">
        <f>'[3]ผูกสูตร Planfin64'!AY150</f>
        <v>0</v>
      </c>
      <c r="AW340" s="117">
        <f>'[3]ผูกสูตร Planfin64'!AZ150</f>
        <v>0</v>
      </c>
      <c r="AX340" s="117">
        <f>'[3]ผูกสูตร Planfin64'!BA150</f>
        <v>0</v>
      </c>
      <c r="AY340" s="117">
        <f>'[3]ผูกสูตร Planfin64'!BB150</f>
        <v>0</v>
      </c>
      <c r="AZ340" s="117">
        <f>'[3]ผูกสูตร Planfin64'!BC150</f>
        <v>170194.39</v>
      </c>
      <c r="BA340" s="117">
        <f>'[3]ผูกสูตร Planfin64'!BD150</f>
        <v>0</v>
      </c>
      <c r="BB340" s="117">
        <f>'[3]ผูกสูตร Planfin64'!BE150</f>
        <v>0</v>
      </c>
      <c r="BC340" s="117">
        <f>'[3]ผูกสูตร Planfin64'!BF150</f>
        <v>464791.5</v>
      </c>
      <c r="BD340" s="117">
        <f>'[3]ผูกสูตร Planfin64'!BG150</f>
        <v>0</v>
      </c>
      <c r="BE340" s="117">
        <f>'[3]ผูกสูตร Planfin64'!BH150</f>
        <v>0</v>
      </c>
      <c r="BF340" s="117">
        <f>'[3]ผูกสูตร Planfin64'!BI150</f>
        <v>0</v>
      </c>
      <c r="BG340" s="117">
        <f>'[3]ผูกสูตร Planfin64'!BJ150</f>
        <v>0</v>
      </c>
      <c r="BH340" s="117">
        <f>'[3]ผูกสูตร Planfin64'!BK150</f>
        <v>0</v>
      </c>
      <c r="BI340" s="117">
        <f>'[3]ผูกสูตร Planfin64'!BL150</f>
        <v>0</v>
      </c>
      <c r="BJ340" s="117">
        <f>'[3]ผูกสูตร Planfin64'!BM150</f>
        <v>30346091.649999999</v>
      </c>
      <c r="BK340" s="117">
        <f>'[3]ผูกสูตร Planfin64'!BN150</f>
        <v>0</v>
      </c>
      <c r="BL340" s="117">
        <f>'[3]ผูกสูตร Planfin64'!BO150</f>
        <v>0</v>
      </c>
      <c r="BM340" s="117">
        <f>'[3]ผูกสูตร Planfin64'!BP150</f>
        <v>0</v>
      </c>
      <c r="BN340" s="117">
        <f>'[3]ผูกสูตร Planfin64'!BQ150</f>
        <v>0</v>
      </c>
      <c r="BO340" s="117">
        <f>'[3]ผูกสูตร Planfin64'!BR150</f>
        <v>0</v>
      </c>
      <c r="BP340" s="117">
        <f>'[3]ผูกสูตร Planfin64'!BS150</f>
        <v>0</v>
      </c>
      <c r="BQ340" s="117">
        <f>'[3]ผูกสูตร Planfin64'!BT150</f>
        <v>0</v>
      </c>
      <c r="BR340" s="117">
        <f>'[3]ผูกสูตร Planfin64'!BU150</f>
        <v>0</v>
      </c>
      <c r="BS340" s="117">
        <f>'[3]ผูกสูตร Planfin64'!BV150</f>
        <v>0</v>
      </c>
      <c r="BT340" s="117">
        <f>'[3]ผูกสูตร Planfin64'!BW150</f>
        <v>0</v>
      </c>
      <c r="BU340" s="117">
        <f>'[3]ผูกสูตร Planfin64'!BX150</f>
        <v>0</v>
      </c>
      <c r="BV340" s="117">
        <f>'[3]ผูกสูตร Planfin64'!BY150</f>
        <v>0</v>
      </c>
      <c r="BW340" s="117">
        <f>'[3]ผูกสูตร Planfin64'!BZ150</f>
        <v>0</v>
      </c>
      <c r="BX340" s="117">
        <f>'[3]ผูกสูตร Planfin64'!CA150</f>
        <v>0</v>
      </c>
      <c r="BY340" s="117">
        <f>'[3]ผูกสูตร Planfin64'!CB150</f>
        <v>0</v>
      </c>
      <c r="BZ340" s="118">
        <f t="shared" si="15"/>
        <v>30981077.539999999</v>
      </c>
    </row>
    <row r="341" spans="1:78" ht="21.75" customHeight="1">
      <c r="A341" s="113" t="s">
        <v>724</v>
      </c>
      <c r="B341" s="114" t="s">
        <v>855</v>
      </c>
      <c r="C341" s="115" t="s">
        <v>904</v>
      </c>
      <c r="D341" s="116" t="s">
        <v>905</v>
      </c>
      <c r="E341" s="117">
        <f>'[3]ผูกสูตร Planfin64'!H151</f>
        <v>18892405.77</v>
      </c>
      <c r="F341" s="117">
        <f>'[3]ผูกสูตร Planfin64'!I151</f>
        <v>4323554.96</v>
      </c>
      <c r="G341" s="117">
        <f>'[3]ผูกสูตร Planfin64'!J151</f>
        <v>5144695.4800000004</v>
      </c>
      <c r="H341" s="117">
        <f>'[3]ผูกสูตร Planfin64'!K151</f>
        <v>2804691.47</v>
      </c>
      <c r="I341" s="117">
        <f>'[3]ผูกสูตร Planfin64'!L151</f>
        <v>1821338.36</v>
      </c>
      <c r="J341" s="117">
        <f>'[3]ผูกสูตร Planfin64'!M151</f>
        <v>834814.41</v>
      </c>
      <c r="K341" s="117">
        <f>'[3]ผูกสูตร Planfin64'!N151</f>
        <v>79758156.769999996</v>
      </c>
      <c r="L341" s="117">
        <f>'[3]ผูกสูตร Planfin64'!O151</f>
        <v>3569160.4</v>
      </c>
      <c r="M341" s="117">
        <f>'[3]ผูกสูตร Planfin64'!P151</f>
        <v>1487232.91</v>
      </c>
      <c r="N341" s="117">
        <f>'[3]ผูกสูตร Planfin64'!Q151</f>
        <v>22401671.899999999</v>
      </c>
      <c r="O341" s="117">
        <f>'[3]ผูกสูตร Planfin64'!R151</f>
        <v>1334276.8999999999</v>
      </c>
      <c r="P341" s="117">
        <f>'[3]ผูกสูตร Planfin64'!S151</f>
        <v>4186334.05</v>
      </c>
      <c r="Q341" s="117">
        <f>'[3]ผูกสูตร Planfin64'!T151</f>
        <v>7811898.0499999998</v>
      </c>
      <c r="R341" s="117">
        <f>'[3]ผูกสูตร Planfin64'!U151</f>
        <v>4811091.3899999997</v>
      </c>
      <c r="S341" s="117">
        <f>'[3]ผูกสูตร Planfin64'!V151</f>
        <v>577977.9</v>
      </c>
      <c r="T341" s="117">
        <f>'[3]ผูกสูตร Planfin64'!W151</f>
        <v>1349344.11</v>
      </c>
      <c r="U341" s="117">
        <f>'[3]ผูกสูตร Planfin64'!X151</f>
        <v>3741979.06</v>
      </c>
      <c r="V341" s="117">
        <f>'[3]ผูกสูตร Planfin64'!Y151</f>
        <v>783891.5</v>
      </c>
      <c r="W341" s="117">
        <f>'[3]ผูกสูตร Planfin64'!Z151</f>
        <v>23618836.039999999</v>
      </c>
      <c r="X341" s="117">
        <f>'[3]ผูกสูตร Planfin64'!AA151</f>
        <v>5454483.4800000004</v>
      </c>
      <c r="Y341" s="117">
        <f>'[3]ผูกสูตร Planfin64'!AB151</f>
        <v>2398935.5</v>
      </c>
      <c r="Z341" s="117">
        <f>'[3]ผูกสูตร Planfin64'!AC151</f>
        <v>6342515.96</v>
      </c>
      <c r="AA341" s="117">
        <f>'[3]ผูกสูตร Planfin64'!AD151</f>
        <v>1815530.46</v>
      </c>
      <c r="AB341" s="117">
        <f>'[3]ผูกสูตร Planfin64'!AE151</f>
        <v>2381481.5</v>
      </c>
      <c r="AC341" s="117">
        <f>'[3]ผูกสูตร Planfin64'!AF151</f>
        <v>1814573.5</v>
      </c>
      <c r="AD341" s="117">
        <f>'[3]ผูกสูตร Planfin64'!AG151</f>
        <v>33180</v>
      </c>
      <c r="AE341" s="117">
        <f>'[3]ผูกสูตร Planfin64'!AH151</f>
        <v>1244961.67</v>
      </c>
      <c r="AF341" s="117">
        <f>'[3]ผูกสูตร Planfin64'!AI151</f>
        <v>42779477.289999999</v>
      </c>
      <c r="AG341" s="117">
        <f>'[3]ผูกสูตร Planfin64'!AJ151</f>
        <v>1530308.18</v>
      </c>
      <c r="AH341" s="117">
        <f>'[3]ผูกสูตร Planfin64'!AK151</f>
        <v>1056599.6299999999</v>
      </c>
      <c r="AI341" s="117">
        <f>'[3]ผูกสูตร Planfin64'!AL151</f>
        <v>1114447.24</v>
      </c>
      <c r="AJ341" s="117">
        <f>'[3]ผูกสูตร Planfin64'!AM151</f>
        <v>1183444.06</v>
      </c>
      <c r="AK341" s="117">
        <f>'[3]ผูกสูตร Planfin64'!AN151</f>
        <v>1145468.6100000001</v>
      </c>
      <c r="AL341" s="117">
        <f>'[3]ผูกสูตร Planfin64'!AO151</f>
        <v>1415575.67</v>
      </c>
      <c r="AM341" s="117">
        <f>'[3]ผูกสูตร Planfin64'!AP151</f>
        <v>1121248.68</v>
      </c>
      <c r="AN341" s="117">
        <f>'[3]ผูกสูตร Planfin64'!AQ151</f>
        <v>1927043.99</v>
      </c>
      <c r="AO341" s="117">
        <f>'[3]ผูกสูตร Planfin64'!AR151</f>
        <v>1116032.46</v>
      </c>
      <c r="AP341" s="117">
        <f>'[3]ผูกสูตร Planfin64'!AS151</f>
        <v>1242794.81</v>
      </c>
      <c r="AQ341" s="117">
        <f>'[3]ผูกสูตร Planfin64'!AT151</f>
        <v>806539.68</v>
      </c>
      <c r="AR341" s="117">
        <f>'[3]ผูกสูตร Planfin64'!AU151</f>
        <v>11259269.560000001</v>
      </c>
      <c r="AS341" s="117">
        <f>'[3]ผูกสูตร Planfin64'!AV151</f>
        <v>658439.25</v>
      </c>
      <c r="AT341" s="117">
        <f>'[3]ผูกสูตร Planfin64'!AW151</f>
        <v>1139097.6299999999</v>
      </c>
      <c r="AU341" s="117">
        <f>'[3]ผูกสูตร Planfin64'!AX151</f>
        <v>1084488.95</v>
      </c>
      <c r="AV341" s="117">
        <f>'[3]ผูกสูตร Planfin64'!AY151</f>
        <v>929415.48</v>
      </c>
      <c r="AW341" s="117">
        <f>'[3]ผูกสูตร Planfin64'!AZ151</f>
        <v>288039.49</v>
      </c>
      <c r="AX341" s="117">
        <f>'[3]ผูกสูตร Planfin64'!BA151</f>
        <v>719844.68</v>
      </c>
      <c r="AY341" s="117">
        <f>'[3]ผูกสูตร Planfin64'!BB151</f>
        <v>20201589.620000001</v>
      </c>
      <c r="AZ341" s="117">
        <f>'[3]ผูกสูตร Planfin64'!BC151</f>
        <v>1571350.19</v>
      </c>
      <c r="BA341" s="117">
        <f>'[3]ผูกสูตร Planfin64'!BD151</f>
        <v>859169.4</v>
      </c>
      <c r="BB341" s="117">
        <f>'[3]ผูกสูตร Planfin64'!BE151</f>
        <v>3627732.31</v>
      </c>
      <c r="BC341" s="117">
        <f>'[3]ผูกสูตร Planfin64'!BF151</f>
        <v>2119961.5</v>
      </c>
      <c r="BD341" s="117">
        <f>'[3]ผูกสูตร Planfin64'!BG151</f>
        <v>0</v>
      </c>
      <c r="BE341" s="117">
        <f>'[3]ผูกสูตร Planfin64'!BH151</f>
        <v>788600</v>
      </c>
      <c r="BF341" s="117">
        <f>'[3]ผูกสูตร Planfin64'!BI151</f>
        <v>3004209.54</v>
      </c>
      <c r="BG341" s="117">
        <f>'[3]ผูกสูตร Planfin64'!BJ151</f>
        <v>1821948.52</v>
      </c>
      <c r="BH341" s="117">
        <f>'[3]ผูกสูตร Planfin64'!BK151</f>
        <v>0</v>
      </c>
      <c r="BI341" s="117">
        <f>'[3]ผูกสูตร Planfin64'!BL151</f>
        <v>526685.82999999996</v>
      </c>
      <c r="BJ341" s="117">
        <f>'[3]ผูกสูตร Planfin64'!BM151</f>
        <v>18578512.059999999</v>
      </c>
      <c r="BK341" s="117">
        <f>'[3]ผูกสูตร Planfin64'!BN151</f>
        <v>5809385.4000000004</v>
      </c>
      <c r="BL341" s="117">
        <f>'[3]ผูกสูตร Planfin64'!BO151</f>
        <v>1571208.61</v>
      </c>
      <c r="BM341" s="117">
        <f>'[3]ผูกสูตร Planfin64'!BP151</f>
        <v>0</v>
      </c>
      <c r="BN341" s="117">
        <f>'[3]ผูกสูตร Planfin64'!BQ151</f>
        <v>1604418.07</v>
      </c>
      <c r="BO341" s="117">
        <f>'[3]ผูกสูตร Planfin64'!BR151</f>
        <v>2108576.2799999998</v>
      </c>
      <c r="BP341" s="117">
        <f>'[3]ผูกสูตร Planfin64'!BS151</f>
        <v>0</v>
      </c>
      <c r="BQ341" s="117">
        <f>'[3]ผูกสูตร Planfin64'!BT151</f>
        <v>15271146.77</v>
      </c>
      <c r="BR341" s="117">
        <f>'[3]ผูกสูตร Planfin64'!BU151</f>
        <v>1057462.3999999999</v>
      </c>
      <c r="BS341" s="117">
        <f>'[3]ผูกสูตร Planfin64'!BV151</f>
        <v>1149650.1499999999</v>
      </c>
      <c r="BT341" s="117">
        <f>'[3]ผูกสูตร Planfin64'!BW151</f>
        <v>1839709.29</v>
      </c>
      <c r="BU341" s="117">
        <f>'[3]ผูกสูตร Planfin64'!BX151</f>
        <v>1944471.24</v>
      </c>
      <c r="BV341" s="117">
        <f>'[3]ผูกสูตร Planfin64'!BY151</f>
        <v>6098627.1299999999</v>
      </c>
      <c r="BW341" s="117">
        <f>'[3]ผูกสูตร Planfin64'!BZ151</f>
        <v>1566260.55</v>
      </c>
      <c r="BX341" s="117">
        <f>'[3]ผูกสูตร Planfin64'!CA151</f>
        <v>593030.13</v>
      </c>
      <c r="BY341" s="117">
        <f>'[3]ผูกสูตร Planfin64'!CB151</f>
        <v>685994.38</v>
      </c>
      <c r="BZ341" s="118">
        <f t="shared" si="15"/>
        <v>377656288.20999998</v>
      </c>
    </row>
    <row r="342" spans="1:78" ht="21.75" customHeight="1">
      <c r="A342" s="113" t="s">
        <v>724</v>
      </c>
      <c r="B342" s="114" t="s">
        <v>855</v>
      </c>
      <c r="C342" s="115" t="s">
        <v>906</v>
      </c>
      <c r="D342" s="116" t="s">
        <v>907</v>
      </c>
      <c r="E342" s="117">
        <f>'[3]ผูกสูตร Planfin64'!H152</f>
        <v>0</v>
      </c>
      <c r="F342" s="117">
        <f>'[3]ผูกสูตร Planfin64'!I152</f>
        <v>0</v>
      </c>
      <c r="G342" s="117">
        <f>'[3]ผูกสูตร Planfin64'!J152</f>
        <v>0</v>
      </c>
      <c r="H342" s="117">
        <f>'[3]ผูกสูตร Planfin64'!K152</f>
        <v>0</v>
      </c>
      <c r="I342" s="117">
        <f>'[3]ผูกสูตร Planfin64'!L152</f>
        <v>0</v>
      </c>
      <c r="J342" s="117">
        <f>'[3]ผูกสูตร Planfin64'!M152</f>
        <v>0</v>
      </c>
      <c r="K342" s="117">
        <f>'[3]ผูกสูตร Planfin64'!N152</f>
        <v>0</v>
      </c>
      <c r="L342" s="117">
        <f>'[3]ผูกสูตร Planfin64'!O152</f>
        <v>0</v>
      </c>
      <c r="M342" s="117">
        <f>'[3]ผูกสูตร Planfin64'!P152</f>
        <v>0</v>
      </c>
      <c r="N342" s="117">
        <f>'[3]ผูกสูตร Planfin64'!Q152</f>
        <v>0</v>
      </c>
      <c r="O342" s="117">
        <f>'[3]ผูกสูตร Planfin64'!R152</f>
        <v>0</v>
      </c>
      <c r="P342" s="117">
        <f>'[3]ผูกสูตร Planfin64'!S152</f>
        <v>0</v>
      </c>
      <c r="Q342" s="117">
        <f>'[3]ผูกสูตร Planfin64'!T152</f>
        <v>0</v>
      </c>
      <c r="R342" s="117">
        <f>'[3]ผูกสูตร Planfin64'!U152</f>
        <v>0</v>
      </c>
      <c r="S342" s="117">
        <f>'[3]ผูกสูตร Planfin64'!V152</f>
        <v>0</v>
      </c>
      <c r="T342" s="117">
        <f>'[3]ผูกสูตร Planfin64'!W152</f>
        <v>0</v>
      </c>
      <c r="U342" s="117">
        <f>'[3]ผูกสูตร Planfin64'!X152</f>
        <v>0</v>
      </c>
      <c r="V342" s="117">
        <f>'[3]ผูกสูตร Planfin64'!Y152</f>
        <v>0</v>
      </c>
      <c r="W342" s="117">
        <f>'[3]ผูกสูตร Planfin64'!Z152</f>
        <v>17279765</v>
      </c>
      <c r="X342" s="117">
        <f>'[3]ผูกสูตร Planfin64'!AA152</f>
        <v>0</v>
      </c>
      <c r="Y342" s="117">
        <f>'[3]ผูกสูตร Planfin64'!AB152</f>
        <v>0</v>
      </c>
      <c r="Z342" s="117">
        <f>'[3]ผูกสูตร Planfin64'!AC152</f>
        <v>6067500</v>
      </c>
      <c r="AA342" s="117">
        <f>'[3]ผูกสูตร Planfin64'!AD152</f>
        <v>0</v>
      </c>
      <c r="AB342" s="117">
        <f>'[3]ผูกสูตร Planfin64'!AE152</f>
        <v>0</v>
      </c>
      <c r="AC342" s="117">
        <f>'[3]ผูกสูตร Planfin64'!AF152</f>
        <v>0</v>
      </c>
      <c r="AD342" s="117">
        <f>'[3]ผูกสูตร Planfin64'!AG152</f>
        <v>0</v>
      </c>
      <c r="AE342" s="117">
        <f>'[3]ผูกสูตร Planfin64'!AH152</f>
        <v>0</v>
      </c>
      <c r="AF342" s="117">
        <f>'[3]ผูกสูตร Planfin64'!AI152</f>
        <v>16690000</v>
      </c>
      <c r="AG342" s="117">
        <f>'[3]ผูกสูตร Planfin64'!AJ152</f>
        <v>0</v>
      </c>
      <c r="AH342" s="117">
        <f>'[3]ผูกสูตร Planfin64'!AK152</f>
        <v>0</v>
      </c>
      <c r="AI342" s="117">
        <f>'[3]ผูกสูตร Planfin64'!AL152</f>
        <v>0</v>
      </c>
      <c r="AJ342" s="117">
        <f>'[3]ผูกสูตร Planfin64'!AM152</f>
        <v>0</v>
      </c>
      <c r="AK342" s="117">
        <f>'[3]ผูกสูตร Planfin64'!AN152</f>
        <v>0</v>
      </c>
      <c r="AL342" s="117">
        <f>'[3]ผูกสูตร Planfin64'!AO152</f>
        <v>0</v>
      </c>
      <c r="AM342" s="117">
        <f>'[3]ผูกสูตร Planfin64'!AP152</f>
        <v>0</v>
      </c>
      <c r="AN342" s="117">
        <f>'[3]ผูกสูตร Planfin64'!AQ152</f>
        <v>0</v>
      </c>
      <c r="AO342" s="117">
        <f>'[3]ผูกสูตร Planfin64'!AR152</f>
        <v>0</v>
      </c>
      <c r="AP342" s="117">
        <f>'[3]ผูกสูตร Planfin64'!AS152</f>
        <v>0</v>
      </c>
      <c r="AQ342" s="117">
        <f>'[3]ผูกสูตร Planfin64'!AT152</f>
        <v>0</v>
      </c>
      <c r="AR342" s="117">
        <f>'[3]ผูกสูตร Planfin64'!AU152</f>
        <v>0</v>
      </c>
      <c r="AS342" s="117">
        <f>'[3]ผูกสูตร Planfin64'!AV152</f>
        <v>0</v>
      </c>
      <c r="AT342" s="117">
        <f>'[3]ผูกสูตร Planfin64'!AW152</f>
        <v>0</v>
      </c>
      <c r="AU342" s="117">
        <f>'[3]ผูกสูตร Planfin64'!AX152</f>
        <v>0</v>
      </c>
      <c r="AV342" s="117">
        <f>'[3]ผูกสูตร Planfin64'!AY152</f>
        <v>0</v>
      </c>
      <c r="AW342" s="117">
        <f>'[3]ผูกสูตร Planfin64'!AZ152</f>
        <v>0</v>
      </c>
      <c r="AX342" s="117">
        <f>'[3]ผูกสูตร Planfin64'!BA152</f>
        <v>0</v>
      </c>
      <c r="AY342" s="117">
        <f>'[3]ผูกสูตร Planfin64'!BB152</f>
        <v>19675654</v>
      </c>
      <c r="AZ342" s="117">
        <f>'[3]ผูกสูตร Planfin64'!BC152</f>
        <v>0</v>
      </c>
      <c r="BA342" s="117">
        <f>'[3]ผูกสูตร Planfin64'!BD152</f>
        <v>0</v>
      </c>
      <c r="BB342" s="117">
        <f>'[3]ผูกสูตร Planfin64'!BE152</f>
        <v>0</v>
      </c>
      <c r="BC342" s="117">
        <f>'[3]ผูกสูตร Planfin64'!BF152</f>
        <v>0</v>
      </c>
      <c r="BD342" s="117">
        <f>'[3]ผูกสูตร Planfin64'!BG152</f>
        <v>0</v>
      </c>
      <c r="BE342" s="117">
        <f>'[3]ผูกสูตร Planfin64'!BH152</f>
        <v>861022</v>
      </c>
      <c r="BF342" s="117">
        <f>'[3]ผูกสูตร Planfin64'!BI152</f>
        <v>0</v>
      </c>
      <c r="BG342" s="117">
        <f>'[3]ผูกสูตร Planfin64'!BJ152</f>
        <v>390550</v>
      </c>
      <c r="BH342" s="117">
        <f>'[3]ผูกสูตร Planfin64'!BK152</f>
        <v>0</v>
      </c>
      <c r="BI342" s="117">
        <f>'[3]ผูกสูตร Planfin64'!BL152</f>
        <v>0</v>
      </c>
      <c r="BJ342" s="117">
        <f>'[3]ผูกสูตร Planfin64'!BM152</f>
        <v>8601000</v>
      </c>
      <c r="BK342" s="117">
        <f>'[3]ผูกสูตร Planfin64'!BN152</f>
        <v>0</v>
      </c>
      <c r="BL342" s="117">
        <f>'[3]ผูกสูตร Planfin64'!BO152</f>
        <v>0</v>
      </c>
      <c r="BM342" s="117">
        <f>'[3]ผูกสูตร Planfin64'!BP152</f>
        <v>0</v>
      </c>
      <c r="BN342" s="117">
        <f>'[3]ผูกสูตร Planfin64'!BQ152</f>
        <v>0</v>
      </c>
      <c r="BO342" s="117">
        <f>'[3]ผูกสูตร Planfin64'!BR152</f>
        <v>0</v>
      </c>
      <c r="BP342" s="117">
        <f>'[3]ผูกสูตร Planfin64'!BS152</f>
        <v>0</v>
      </c>
      <c r="BQ342" s="117">
        <f>'[3]ผูกสูตร Planfin64'!BT152</f>
        <v>21955800</v>
      </c>
      <c r="BR342" s="117">
        <f>'[3]ผูกสูตร Planfin64'!BU152</f>
        <v>0</v>
      </c>
      <c r="BS342" s="117">
        <f>'[3]ผูกสูตร Planfin64'!BV152</f>
        <v>0</v>
      </c>
      <c r="BT342" s="117">
        <f>'[3]ผูกสูตร Planfin64'!BW152</f>
        <v>0</v>
      </c>
      <c r="BU342" s="117">
        <f>'[3]ผูกสูตร Planfin64'!BX152</f>
        <v>0</v>
      </c>
      <c r="BV342" s="117">
        <f>'[3]ผูกสูตร Planfin64'!BY152</f>
        <v>7991000</v>
      </c>
      <c r="BW342" s="117">
        <f>'[3]ผูกสูตร Planfin64'!BZ152</f>
        <v>0</v>
      </c>
      <c r="BX342" s="117">
        <f>'[3]ผูกสูตร Planfin64'!CA152</f>
        <v>0</v>
      </c>
      <c r="BY342" s="117">
        <f>'[3]ผูกสูตร Planfin64'!CB152</f>
        <v>0</v>
      </c>
      <c r="BZ342" s="118">
        <f t="shared" si="15"/>
        <v>99512291</v>
      </c>
    </row>
    <row r="343" spans="1:78" ht="21.75" customHeight="1">
      <c r="A343" s="113" t="s">
        <v>724</v>
      </c>
      <c r="B343" s="114" t="s">
        <v>855</v>
      </c>
      <c r="C343" s="115" t="s">
        <v>908</v>
      </c>
      <c r="D343" s="116" t="s">
        <v>909</v>
      </c>
      <c r="E343" s="117">
        <f>'[3]ผูกสูตร Planfin64'!H153</f>
        <v>0</v>
      </c>
      <c r="F343" s="117">
        <f>'[3]ผูกสูตร Planfin64'!I153</f>
        <v>0</v>
      </c>
      <c r="G343" s="117">
        <f>'[3]ผูกสูตร Planfin64'!J153</f>
        <v>0</v>
      </c>
      <c r="H343" s="117">
        <f>'[3]ผูกสูตร Planfin64'!K153</f>
        <v>0</v>
      </c>
      <c r="I343" s="117">
        <f>'[3]ผูกสูตร Planfin64'!L153</f>
        <v>0</v>
      </c>
      <c r="J343" s="117">
        <f>'[3]ผูกสูตร Planfin64'!M153</f>
        <v>0</v>
      </c>
      <c r="K343" s="117">
        <f>'[3]ผูกสูตร Planfin64'!N153</f>
        <v>0</v>
      </c>
      <c r="L343" s="117">
        <f>'[3]ผูกสูตร Planfin64'!O153</f>
        <v>0</v>
      </c>
      <c r="M343" s="117">
        <f>'[3]ผูกสูตร Planfin64'!P153</f>
        <v>0</v>
      </c>
      <c r="N343" s="117">
        <f>'[3]ผูกสูตร Planfin64'!Q153</f>
        <v>0</v>
      </c>
      <c r="O343" s="117">
        <f>'[3]ผูกสูตร Planfin64'!R153</f>
        <v>0</v>
      </c>
      <c r="P343" s="117">
        <f>'[3]ผูกสูตร Planfin64'!S153</f>
        <v>14908</v>
      </c>
      <c r="Q343" s="117">
        <f>'[3]ผูกสูตร Planfin64'!T153</f>
        <v>0</v>
      </c>
      <c r="R343" s="117">
        <f>'[3]ผูกสูตร Planfin64'!U153</f>
        <v>0</v>
      </c>
      <c r="S343" s="117">
        <f>'[3]ผูกสูตร Planfin64'!V153</f>
        <v>0</v>
      </c>
      <c r="T343" s="117">
        <f>'[3]ผูกสูตร Planfin64'!W153</f>
        <v>0</v>
      </c>
      <c r="U343" s="117">
        <f>'[3]ผูกสูตร Planfin64'!X153</f>
        <v>0</v>
      </c>
      <c r="V343" s="117">
        <f>'[3]ผูกสูตร Planfin64'!Y153</f>
        <v>0</v>
      </c>
      <c r="W343" s="117">
        <f>'[3]ผูกสูตร Planfin64'!Z153</f>
        <v>0</v>
      </c>
      <c r="X343" s="117">
        <f>'[3]ผูกสูตร Planfin64'!AA153</f>
        <v>0</v>
      </c>
      <c r="Y343" s="117">
        <f>'[3]ผูกสูตร Planfin64'!AB153</f>
        <v>0</v>
      </c>
      <c r="Z343" s="117">
        <f>'[3]ผูกสูตร Planfin64'!AC153</f>
        <v>0</v>
      </c>
      <c r="AA343" s="117">
        <f>'[3]ผูกสูตร Planfin64'!AD153</f>
        <v>0</v>
      </c>
      <c r="AB343" s="117">
        <f>'[3]ผูกสูตร Planfin64'!AE153</f>
        <v>0</v>
      </c>
      <c r="AC343" s="117">
        <f>'[3]ผูกสูตร Planfin64'!AF153</f>
        <v>0</v>
      </c>
      <c r="AD343" s="117">
        <f>'[3]ผูกสูตร Planfin64'!AG153</f>
        <v>0</v>
      </c>
      <c r="AE343" s="117">
        <f>'[3]ผูกสูตร Planfin64'!AH153</f>
        <v>0</v>
      </c>
      <c r="AF343" s="117">
        <f>'[3]ผูกสูตร Planfin64'!AI153</f>
        <v>0</v>
      </c>
      <c r="AG343" s="117">
        <f>'[3]ผูกสูตร Planfin64'!AJ153</f>
        <v>0</v>
      </c>
      <c r="AH343" s="117">
        <f>'[3]ผูกสูตร Planfin64'!AK153</f>
        <v>0</v>
      </c>
      <c r="AI343" s="117">
        <f>'[3]ผูกสูตร Planfin64'!AL153</f>
        <v>0</v>
      </c>
      <c r="AJ343" s="117">
        <f>'[3]ผูกสูตร Planfin64'!AM153</f>
        <v>0</v>
      </c>
      <c r="AK343" s="117">
        <f>'[3]ผูกสูตร Planfin64'!AN153</f>
        <v>0</v>
      </c>
      <c r="AL343" s="117">
        <f>'[3]ผูกสูตร Planfin64'!AO153</f>
        <v>0</v>
      </c>
      <c r="AM343" s="117">
        <f>'[3]ผูกสูตร Planfin64'!AP153</f>
        <v>0</v>
      </c>
      <c r="AN343" s="117">
        <f>'[3]ผูกสูตร Planfin64'!AQ153</f>
        <v>9434</v>
      </c>
      <c r="AO343" s="117">
        <f>'[3]ผูกสูตร Planfin64'!AR153</f>
        <v>15525</v>
      </c>
      <c r="AP343" s="117">
        <f>'[3]ผูกสูตร Planfin64'!AS153</f>
        <v>0</v>
      </c>
      <c r="AQ343" s="117">
        <f>'[3]ผูกสูตร Planfin64'!AT153</f>
        <v>0</v>
      </c>
      <c r="AR343" s="117">
        <f>'[3]ผูกสูตร Planfin64'!AU153</f>
        <v>0</v>
      </c>
      <c r="AS343" s="117">
        <f>'[3]ผูกสูตร Planfin64'!AV153</f>
        <v>0</v>
      </c>
      <c r="AT343" s="117">
        <f>'[3]ผูกสูตร Planfin64'!AW153</f>
        <v>0</v>
      </c>
      <c r="AU343" s="117">
        <f>'[3]ผูกสูตร Planfin64'!AX153</f>
        <v>0</v>
      </c>
      <c r="AV343" s="117">
        <f>'[3]ผูกสูตร Planfin64'!AY153</f>
        <v>0</v>
      </c>
      <c r="AW343" s="117">
        <f>'[3]ผูกสูตร Planfin64'!AZ153</f>
        <v>0</v>
      </c>
      <c r="AX343" s="117">
        <f>'[3]ผูกสูตร Planfin64'!BA153</f>
        <v>0</v>
      </c>
      <c r="AY343" s="117">
        <f>'[3]ผูกสูตร Planfin64'!BB153</f>
        <v>0</v>
      </c>
      <c r="AZ343" s="117">
        <f>'[3]ผูกสูตร Planfin64'!BC153</f>
        <v>0</v>
      </c>
      <c r="BA343" s="117">
        <f>'[3]ผูกสูตร Planfin64'!BD153</f>
        <v>0</v>
      </c>
      <c r="BB343" s="117">
        <f>'[3]ผูกสูตร Planfin64'!BE153</f>
        <v>0</v>
      </c>
      <c r="BC343" s="117">
        <f>'[3]ผูกสูตร Planfin64'!BF153</f>
        <v>0</v>
      </c>
      <c r="BD343" s="117">
        <f>'[3]ผูกสูตร Planfin64'!BG153</f>
        <v>0</v>
      </c>
      <c r="BE343" s="117">
        <f>'[3]ผูกสูตร Planfin64'!BH153</f>
        <v>0</v>
      </c>
      <c r="BF343" s="117">
        <f>'[3]ผูกสูตร Planfin64'!BI153</f>
        <v>0</v>
      </c>
      <c r="BG343" s="117">
        <f>'[3]ผูกสูตร Planfin64'!BJ153</f>
        <v>0</v>
      </c>
      <c r="BH343" s="117">
        <f>'[3]ผูกสูตร Planfin64'!BK153</f>
        <v>0</v>
      </c>
      <c r="BI343" s="117">
        <f>'[3]ผูกสูตร Planfin64'!BL153</f>
        <v>0</v>
      </c>
      <c r="BJ343" s="117">
        <f>'[3]ผูกสูตร Planfin64'!BM153</f>
        <v>342871.12</v>
      </c>
      <c r="BK343" s="117">
        <f>'[3]ผูกสูตร Planfin64'!BN153</f>
        <v>0</v>
      </c>
      <c r="BL343" s="117">
        <f>'[3]ผูกสูตร Planfin64'!BO153</f>
        <v>0</v>
      </c>
      <c r="BM343" s="117">
        <f>'[3]ผูกสูตร Planfin64'!BP153</f>
        <v>0</v>
      </c>
      <c r="BN343" s="117">
        <f>'[3]ผูกสูตร Planfin64'!BQ153</f>
        <v>0</v>
      </c>
      <c r="BO343" s="117">
        <f>'[3]ผูกสูตร Planfin64'!BR153</f>
        <v>0</v>
      </c>
      <c r="BP343" s="117">
        <f>'[3]ผูกสูตร Planfin64'!BS153</f>
        <v>0</v>
      </c>
      <c r="BQ343" s="117">
        <f>'[3]ผูกสูตร Planfin64'!BT153</f>
        <v>0</v>
      </c>
      <c r="BR343" s="117">
        <f>'[3]ผูกสูตร Planfin64'!BU153</f>
        <v>0</v>
      </c>
      <c r="BS343" s="117">
        <f>'[3]ผูกสูตร Planfin64'!BV153</f>
        <v>0</v>
      </c>
      <c r="BT343" s="117">
        <f>'[3]ผูกสูตร Planfin64'!BW153</f>
        <v>0</v>
      </c>
      <c r="BU343" s="117">
        <f>'[3]ผูกสูตร Planfin64'!BX153</f>
        <v>0</v>
      </c>
      <c r="BV343" s="117">
        <f>'[3]ผูกสูตร Planfin64'!BY153</f>
        <v>0</v>
      </c>
      <c r="BW343" s="117">
        <f>'[3]ผูกสูตร Planfin64'!BZ153</f>
        <v>0</v>
      </c>
      <c r="BX343" s="117">
        <f>'[3]ผูกสูตร Planfin64'!CA153</f>
        <v>0</v>
      </c>
      <c r="BY343" s="117">
        <f>'[3]ผูกสูตร Planfin64'!CB153</f>
        <v>0</v>
      </c>
      <c r="BZ343" s="118">
        <f t="shared" si="15"/>
        <v>382738.12</v>
      </c>
    </row>
    <row r="344" spans="1:78" ht="21.75" customHeight="1">
      <c r="A344" s="113" t="s">
        <v>724</v>
      </c>
      <c r="B344" s="114" t="s">
        <v>855</v>
      </c>
      <c r="C344" s="115" t="s">
        <v>910</v>
      </c>
      <c r="D344" s="116" t="s">
        <v>911</v>
      </c>
      <c r="E344" s="117">
        <f>'[3]ผูกสูตร Planfin64'!H154</f>
        <v>649313.93000000005</v>
      </c>
      <c r="F344" s="117">
        <f>'[3]ผูกสูตร Planfin64'!I154</f>
        <v>95034.48</v>
      </c>
      <c r="G344" s="117">
        <f>'[3]ผูกสูตร Planfin64'!J154</f>
        <v>302761.11</v>
      </c>
      <c r="H344" s="117">
        <f>'[3]ผูกสูตร Planfin64'!K154</f>
        <v>0</v>
      </c>
      <c r="I344" s="117">
        <f>'[3]ผูกสูตร Planfin64'!L154</f>
        <v>0</v>
      </c>
      <c r="J344" s="117">
        <f>'[3]ผูกสูตร Planfin64'!M154</f>
        <v>7020</v>
      </c>
      <c r="K344" s="117">
        <f>'[3]ผูกสูตร Planfin64'!N154</f>
        <v>2483098.6800000002</v>
      </c>
      <c r="L344" s="117">
        <f>'[3]ผูกสูตร Planfin64'!O154</f>
        <v>187215.16</v>
      </c>
      <c r="M344" s="117">
        <f>'[3]ผูกสูตร Planfin64'!P154</f>
        <v>92683.7</v>
      </c>
      <c r="N344" s="117">
        <f>'[3]ผูกสูตร Planfin64'!Q154</f>
        <v>340701.13</v>
      </c>
      <c r="O344" s="117">
        <f>'[3]ผูกสูตร Planfin64'!R154</f>
        <v>0</v>
      </c>
      <c r="P344" s="117">
        <f>'[3]ผูกสูตร Planfin64'!S154</f>
        <v>90002.33</v>
      </c>
      <c r="Q344" s="117">
        <f>'[3]ผูกสูตร Planfin64'!T154</f>
        <v>558831.98</v>
      </c>
      <c r="R344" s="117">
        <f>'[3]ผูกสูตร Planfin64'!U154</f>
        <v>274001.37</v>
      </c>
      <c r="S344" s="117">
        <f>'[3]ผูกสูตร Planfin64'!V154</f>
        <v>0</v>
      </c>
      <c r="T344" s="117">
        <f>'[3]ผูกสูตร Planfin64'!W154</f>
        <v>94450.84</v>
      </c>
      <c r="U344" s="117">
        <f>'[3]ผูกสูตร Planfin64'!X154</f>
        <v>382329.02</v>
      </c>
      <c r="V344" s="117">
        <f>'[3]ผูกสูตร Planfin64'!Y154</f>
        <v>0</v>
      </c>
      <c r="W344" s="117">
        <f>'[3]ผูกสูตร Planfin64'!Z154</f>
        <v>2783160.41</v>
      </c>
      <c r="X344" s="117">
        <f>'[3]ผูกสูตร Planfin64'!AA154</f>
        <v>1330</v>
      </c>
      <c r="Y344" s="117">
        <f>'[3]ผูกสูตร Planfin64'!AB154</f>
        <v>80445.72</v>
      </c>
      <c r="Z344" s="117">
        <f>'[3]ผูกสูตร Planfin64'!AC154</f>
        <v>0</v>
      </c>
      <c r="AA344" s="117">
        <f>'[3]ผูกสูตร Planfin64'!AD154</f>
        <v>552674</v>
      </c>
      <c r="AB344" s="117">
        <f>'[3]ผูกสูตร Planfin64'!AE154</f>
        <v>5730.3</v>
      </c>
      <c r="AC344" s="117">
        <f>'[3]ผูกสูตร Planfin64'!AF154</f>
        <v>0</v>
      </c>
      <c r="AD344" s="117">
        <f>'[3]ผูกสูตร Planfin64'!AG154</f>
        <v>0</v>
      </c>
      <c r="AE344" s="117">
        <f>'[3]ผูกสูตร Planfin64'!AH154</f>
        <v>0</v>
      </c>
      <c r="AF344" s="117">
        <f>'[3]ผูกสูตร Planfin64'!AI154</f>
        <v>111457</v>
      </c>
      <c r="AG344" s="117">
        <f>'[3]ผูกสูตร Planfin64'!AJ154</f>
        <v>2236.52</v>
      </c>
      <c r="AH344" s="117">
        <f>'[3]ผูกสูตร Planfin64'!AK154</f>
        <v>160862.07999999999</v>
      </c>
      <c r="AI344" s="117">
        <f>'[3]ผูกสูตร Planfin64'!AL154</f>
        <v>0</v>
      </c>
      <c r="AJ344" s="117">
        <f>'[3]ผูกสูตร Planfin64'!AM154</f>
        <v>22010</v>
      </c>
      <c r="AK344" s="117">
        <f>'[3]ผูกสูตร Planfin64'!AN154</f>
        <v>23585</v>
      </c>
      <c r="AL344" s="117">
        <f>'[3]ผูกสูตร Planfin64'!AO154</f>
        <v>17649.560000000001</v>
      </c>
      <c r="AM344" s="117">
        <f>'[3]ผูกสูตร Planfin64'!AP154</f>
        <v>68153.5</v>
      </c>
      <c r="AN344" s="117">
        <f>'[3]ผูกสูตร Planfin64'!AQ154</f>
        <v>69420</v>
      </c>
      <c r="AO344" s="117">
        <f>'[3]ผูกสูตร Planfin64'!AR154</f>
        <v>19500</v>
      </c>
      <c r="AP344" s="117">
        <f>'[3]ผูกสูตร Planfin64'!AS154</f>
        <v>0</v>
      </c>
      <c r="AQ344" s="117">
        <f>'[3]ผูกสูตร Planfin64'!AT154</f>
        <v>19350</v>
      </c>
      <c r="AR344" s="117">
        <f>'[3]ผูกสูตร Planfin64'!AU154</f>
        <v>143872.79999999999</v>
      </c>
      <c r="AS344" s="117">
        <f>'[3]ผูกสูตร Planfin64'!AV154</f>
        <v>0</v>
      </c>
      <c r="AT344" s="117">
        <f>'[3]ผูกสูตร Planfin64'!AW154</f>
        <v>43915.44</v>
      </c>
      <c r="AU344" s="117">
        <f>'[3]ผูกสูตร Planfin64'!AX154</f>
        <v>105892.32</v>
      </c>
      <c r="AV344" s="117">
        <f>'[3]ผูกสูตร Planfin64'!AY154</f>
        <v>244626</v>
      </c>
      <c r="AW344" s="117">
        <f>'[3]ผูกสูตร Planfin64'!AZ154</f>
        <v>0</v>
      </c>
      <c r="AX344" s="117">
        <f>'[3]ผูกสูตร Planfin64'!BA154</f>
        <v>14600</v>
      </c>
      <c r="AY344" s="117">
        <f>'[3]ผูกสูตร Planfin64'!BB154</f>
        <v>154696</v>
      </c>
      <c r="AZ344" s="117">
        <f>'[3]ผูกสูตร Planfin64'!BC154</f>
        <v>0</v>
      </c>
      <c r="BA344" s="117">
        <f>'[3]ผูกสูตร Planfin64'!BD154</f>
        <v>0</v>
      </c>
      <c r="BB344" s="117">
        <f>'[3]ผูกสูตร Planfin64'!BE154</f>
        <v>29140</v>
      </c>
      <c r="BC344" s="117">
        <f>'[3]ผูกสูตร Planfin64'!BF154</f>
        <v>0</v>
      </c>
      <c r="BD344" s="117">
        <f>'[3]ผูกสูตร Planfin64'!BG154</f>
        <v>0</v>
      </c>
      <c r="BE344" s="117">
        <f>'[3]ผูกสูตร Planfin64'!BH154</f>
        <v>19274.21</v>
      </c>
      <c r="BF344" s="117">
        <f>'[3]ผูกสูตร Planfin64'!BI154</f>
        <v>11400</v>
      </c>
      <c r="BG344" s="117">
        <f>'[3]ผูกสูตร Planfin64'!BJ154</f>
        <v>12456.92</v>
      </c>
      <c r="BH344" s="117">
        <f>'[3]ผูกสูตร Planfin64'!BK154</f>
        <v>0</v>
      </c>
      <c r="BI344" s="117">
        <f>'[3]ผูกสูตร Planfin64'!BL154</f>
        <v>0</v>
      </c>
      <c r="BJ344" s="117">
        <f>'[3]ผูกสูตร Planfin64'!BM154</f>
        <v>324761.14</v>
      </c>
      <c r="BK344" s="117">
        <f>'[3]ผูกสูตร Planfin64'!BN154</f>
        <v>95400</v>
      </c>
      <c r="BL344" s="117">
        <f>'[3]ผูกสูตร Planfin64'!BO154</f>
        <v>0</v>
      </c>
      <c r="BM344" s="117">
        <f>'[3]ผูกสูตร Planfin64'!BP154</f>
        <v>0</v>
      </c>
      <c r="BN344" s="117">
        <f>'[3]ผูกสูตร Planfin64'!BQ154</f>
        <v>0</v>
      </c>
      <c r="BO344" s="117">
        <f>'[3]ผูกสูตร Planfin64'!BR154</f>
        <v>6328</v>
      </c>
      <c r="BP344" s="117">
        <f>'[3]ผูกสูตร Planfin64'!BS154</f>
        <v>0</v>
      </c>
      <c r="BQ344" s="117">
        <f>'[3]ผูกสูตร Planfin64'!BT154</f>
        <v>54154.18</v>
      </c>
      <c r="BR344" s="117">
        <f>'[3]ผูกสูตร Planfin64'!BU154</f>
        <v>0</v>
      </c>
      <c r="BS344" s="117">
        <f>'[3]ผูกสูตร Planfin64'!BV154</f>
        <v>230629.56</v>
      </c>
      <c r="BT344" s="117">
        <f>'[3]ผูกสูตร Planfin64'!BW154</f>
        <v>8279.4</v>
      </c>
      <c r="BU344" s="117">
        <f>'[3]ผูกสูตร Planfin64'!BX154</f>
        <v>0</v>
      </c>
      <c r="BV344" s="117">
        <f>'[3]ผูกสูตร Planfin64'!BY154</f>
        <v>138499.35</v>
      </c>
      <c r="BW344" s="117">
        <f>'[3]ผูกสูตร Planfin64'!BZ154</f>
        <v>50000</v>
      </c>
      <c r="BX344" s="117">
        <f>'[3]ผูกสูตร Planfin64'!CA154</f>
        <v>240000</v>
      </c>
      <c r="BY344" s="117">
        <f>'[3]ผูกสูตร Planfin64'!CB154</f>
        <v>241.6</v>
      </c>
      <c r="BZ344" s="118">
        <f t="shared" si="15"/>
        <v>11423174.740000004</v>
      </c>
    </row>
    <row r="345" spans="1:78" ht="21.75" customHeight="1">
      <c r="A345" s="113" t="s">
        <v>724</v>
      </c>
      <c r="B345" s="114" t="s">
        <v>855</v>
      </c>
      <c r="C345" s="115" t="s">
        <v>912</v>
      </c>
      <c r="D345" s="116" t="s">
        <v>913</v>
      </c>
      <c r="E345" s="117">
        <f>'[3]ผูกสูตร Planfin64'!H155</f>
        <v>0</v>
      </c>
      <c r="F345" s="117">
        <f>'[3]ผูกสูตร Planfin64'!I155</f>
        <v>0</v>
      </c>
      <c r="G345" s="117">
        <f>'[3]ผูกสูตร Planfin64'!J155</f>
        <v>17700</v>
      </c>
      <c r="H345" s="117">
        <f>'[3]ผูกสูตร Planfin64'!K155</f>
        <v>21300</v>
      </c>
      <c r="I345" s="117">
        <f>'[3]ผูกสูตร Planfin64'!L155</f>
        <v>39370</v>
      </c>
      <c r="J345" s="117">
        <f>'[3]ผูกสูตร Planfin64'!M155</f>
        <v>0</v>
      </c>
      <c r="K345" s="117">
        <f>'[3]ผูกสูตร Planfin64'!N155</f>
        <v>610540</v>
      </c>
      <c r="L345" s="117">
        <f>'[3]ผูกสูตร Planfin64'!O155</f>
        <v>148140</v>
      </c>
      <c r="M345" s="117">
        <f>'[3]ผูกสูตร Planfin64'!P155</f>
        <v>336210</v>
      </c>
      <c r="N345" s="117">
        <f>'[3]ผูกสูตร Planfin64'!Q155</f>
        <v>0</v>
      </c>
      <c r="O345" s="117">
        <f>'[3]ผูกสูตร Planfin64'!R155</f>
        <v>0</v>
      </c>
      <c r="P345" s="117">
        <f>'[3]ผูกสูตร Planfin64'!S155</f>
        <v>0</v>
      </c>
      <c r="Q345" s="117">
        <f>'[3]ผูกสูตร Planfin64'!T155</f>
        <v>0</v>
      </c>
      <c r="R345" s="117">
        <f>'[3]ผูกสูตร Planfin64'!U155</f>
        <v>0</v>
      </c>
      <c r="S345" s="117">
        <f>'[3]ผูกสูตร Planfin64'!V155</f>
        <v>0</v>
      </c>
      <c r="T345" s="117">
        <f>'[3]ผูกสูตร Planfin64'!W155</f>
        <v>0</v>
      </c>
      <c r="U345" s="117">
        <f>'[3]ผูกสูตร Planfin64'!X155</f>
        <v>0</v>
      </c>
      <c r="V345" s="117">
        <f>'[3]ผูกสูตร Planfin64'!Y155</f>
        <v>0</v>
      </c>
      <c r="W345" s="117">
        <f>'[3]ผูกสูตร Planfin64'!Z155</f>
        <v>0</v>
      </c>
      <c r="X345" s="117">
        <f>'[3]ผูกสูตร Planfin64'!AA155</f>
        <v>471990</v>
      </c>
      <c r="Y345" s="117">
        <f>'[3]ผูกสูตร Planfin64'!AB155</f>
        <v>0</v>
      </c>
      <c r="Z345" s="117">
        <f>'[3]ผูกสูตร Planfin64'!AC155</f>
        <v>0</v>
      </c>
      <c r="AA345" s="117">
        <f>'[3]ผูกสูตร Planfin64'!AD155</f>
        <v>0</v>
      </c>
      <c r="AB345" s="117">
        <f>'[3]ผูกสูตร Planfin64'!AE155</f>
        <v>0</v>
      </c>
      <c r="AC345" s="117">
        <f>'[3]ผูกสูตร Planfin64'!AF155</f>
        <v>0</v>
      </c>
      <c r="AD345" s="117">
        <f>'[3]ผูกสูตร Planfin64'!AG155</f>
        <v>0</v>
      </c>
      <c r="AE345" s="117">
        <f>'[3]ผูกสูตร Planfin64'!AH155</f>
        <v>0</v>
      </c>
      <c r="AF345" s="117">
        <f>'[3]ผูกสูตร Planfin64'!AI155</f>
        <v>109900</v>
      </c>
      <c r="AG345" s="117">
        <f>'[3]ผูกสูตร Planfin64'!AJ155</f>
        <v>0</v>
      </c>
      <c r="AH345" s="117">
        <f>'[3]ผูกสูตร Planfin64'!AK155</f>
        <v>110880</v>
      </c>
      <c r="AI345" s="117">
        <f>'[3]ผูกสูตร Planfin64'!AL155</f>
        <v>0</v>
      </c>
      <c r="AJ345" s="117">
        <f>'[3]ผูกสูตร Planfin64'!AM155</f>
        <v>35790</v>
      </c>
      <c r="AK345" s="117">
        <f>'[3]ผูกสูตร Planfin64'!AN155</f>
        <v>1800</v>
      </c>
      <c r="AL345" s="117">
        <f>'[3]ผูกสูตร Planfin64'!AO155</f>
        <v>0</v>
      </c>
      <c r="AM345" s="117">
        <f>'[3]ผูกสูตร Planfin64'!AP155</f>
        <v>173040</v>
      </c>
      <c r="AN345" s="117">
        <f>'[3]ผูกสูตร Planfin64'!AQ155</f>
        <v>58540</v>
      </c>
      <c r="AO345" s="117">
        <f>'[3]ผูกสูตร Planfin64'!AR155</f>
        <v>30900</v>
      </c>
      <c r="AP345" s="117">
        <f>'[3]ผูกสูตร Planfin64'!AS155</f>
        <v>0</v>
      </c>
      <c r="AQ345" s="117">
        <f>'[3]ผูกสูตร Planfin64'!AT155</f>
        <v>0</v>
      </c>
      <c r="AR345" s="117">
        <f>'[3]ผูกสูตร Planfin64'!AU155</f>
        <v>0</v>
      </c>
      <c r="AS345" s="117">
        <f>'[3]ผูกสูตร Planfin64'!AV155</f>
        <v>0</v>
      </c>
      <c r="AT345" s="117">
        <f>'[3]ผูกสูตร Planfin64'!AW155</f>
        <v>0</v>
      </c>
      <c r="AU345" s="117">
        <f>'[3]ผูกสูตร Planfin64'!AX155</f>
        <v>0</v>
      </c>
      <c r="AV345" s="117">
        <f>'[3]ผูกสูตร Planfin64'!AY155</f>
        <v>0</v>
      </c>
      <c r="AW345" s="117">
        <f>'[3]ผูกสูตร Planfin64'!AZ155</f>
        <v>0</v>
      </c>
      <c r="AX345" s="117">
        <f>'[3]ผูกสูตร Planfin64'!BA155</f>
        <v>0</v>
      </c>
      <c r="AY345" s="117">
        <f>'[3]ผูกสูตร Planfin64'!BB155</f>
        <v>0</v>
      </c>
      <c r="AZ345" s="117">
        <f>'[3]ผูกสูตร Planfin64'!BC155</f>
        <v>0</v>
      </c>
      <c r="BA345" s="117">
        <f>'[3]ผูกสูตร Planfin64'!BD155</f>
        <v>0</v>
      </c>
      <c r="BB345" s="117">
        <f>'[3]ผูกสูตร Planfin64'!BE155</f>
        <v>0</v>
      </c>
      <c r="BC345" s="117">
        <f>'[3]ผูกสูตร Planfin64'!BF155</f>
        <v>198300</v>
      </c>
      <c r="BD345" s="117">
        <f>'[3]ผูกสูตร Planfin64'!BG155</f>
        <v>0</v>
      </c>
      <c r="BE345" s="117">
        <f>'[3]ผูกสูตร Planfin64'!BH155</f>
        <v>0</v>
      </c>
      <c r="BF345" s="117">
        <f>'[3]ผูกสูตร Planfin64'!BI155</f>
        <v>394264</v>
      </c>
      <c r="BG345" s="117">
        <f>'[3]ผูกสูตร Planfin64'!BJ155</f>
        <v>550570</v>
      </c>
      <c r="BH345" s="117">
        <f>'[3]ผูกสูตร Planfin64'!BK155</f>
        <v>0</v>
      </c>
      <c r="BI345" s="117">
        <f>'[3]ผูกสูตร Planfin64'!BL155</f>
        <v>0</v>
      </c>
      <c r="BJ345" s="117">
        <f>'[3]ผูกสูตร Planfin64'!BM155</f>
        <v>0</v>
      </c>
      <c r="BK345" s="117">
        <f>'[3]ผูกสูตร Planfin64'!BN155</f>
        <v>0</v>
      </c>
      <c r="BL345" s="117">
        <f>'[3]ผูกสูตร Planfin64'!BO155</f>
        <v>0</v>
      </c>
      <c r="BM345" s="117">
        <f>'[3]ผูกสูตร Planfin64'!BP155</f>
        <v>0</v>
      </c>
      <c r="BN345" s="117">
        <f>'[3]ผูกสูตร Planfin64'!BQ155</f>
        <v>0</v>
      </c>
      <c r="BO345" s="117">
        <f>'[3]ผูกสูตร Planfin64'!BR155</f>
        <v>0</v>
      </c>
      <c r="BP345" s="117">
        <f>'[3]ผูกสูตร Planfin64'!BS155</f>
        <v>0</v>
      </c>
      <c r="BQ345" s="117">
        <f>'[3]ผูกสูตร Planfin64'!BT155</f>
        <v>602420</v>
      </c>
      <c r="BR345" s="117">
        <f>'[3]ผูกสูตร Planfin64'!BU155</f>
        <v>0</v>
      </c>
      <c r="BS345" s="117">
        <f>'[3]ผูกสูตร Planfin64'!BV155</f>
        <v>0</v>
      </c>
      <c r="BT345" s="117">
        <f>'[3]ผูกสูตร Planfin64'!BW155</f>
        <v>3600</v>
      </c>
      <c r="BU345" s="117">
        <f>'[3]ผูกสูตร Planfin64'!BX155</f>
        <v>245250</v>
      </c>
      <c r="BV345" s="117">
        <f>'[3]ผูกสูตร Planfin64'!BY155</f>
        <v>0</v>
      </c>
      <c r="BW345" s="117">
        <f>'[3]ผูกสูตร Planfin64'!BZ155</f>
        <v>0</v>
      </c>
      <c r="BX345" s="117">
        <f>'[3]ผูกสูตร Planfin64'!CA155</f>
        <v>0</v>
      </c>
      <c r="BY345" s="117">
        <f>'[3]ผูกสูตร Planfin64'!CB155</f>
        <v>0</v>
      </c>
      <c r="BZ345" s="118">
        <f t="shared" si="15"/>
        <v>4160504</v>
      </c>
    </row>
    <row r="346" spans="1:78" ht="21.75" customHeight="1">
      <c r="A346" s="113" t="s">
        <v>724</v>
      </c>
      <c r="B346" s="114" t="s">
        <v>855</v>
      </c>
      <c r="C346" s="115" t="s">
        <v>914</v>
      </c>
      <c r="D346" s="116" t="s">
        <v>915</v>
      </c>
      <c r="E346" s="117">
        <f>'[3]ผูกสูตร Planfin64'!H156</f>
        <v>0</v>
      </c>
      <c r="F346" s="117">
        <f>'[3]ผูกสูตร Planfin64'!I156</f>
        <v>0</v>
      </c>
      <c r="G346" s="117">
        <f>'[3]ผูกสูตร Planfin64'!J156</f>
        <v>0</v>
      </c>
      <c r="H346" s="117">
        <f>'[3]ผูกสูตร Planfin64'!K156</f>
        <v>0</v>
      </c>
      <c r="I346" s="117">
        <f>'[3]ผูกสูตร Planfin64'!L156</f>
        <v>0</v>
      </c>
      <c r="J346" s="117">
        <f>'[3]ผูกสูตร Planfin64'!M156</f>
        <v>0</v>
      </c>
      <c r="K346" s="117">
        <f>'[3]ผูกสูตร Planfin64'!N156</f>
        <v>40754207.890000001</v>
      </c>
      <c r="L346" s="117">
        <f>'[3]ผูกสูตร Planfin64'!O156</f>
        <v>0</v>
      </c>
      <c r="M346" s="117">
        <f>'[3]ผูกสูตร Planfin64'!P156</f>
        <v>0</v>
      </c>
      <c r="N346" s="117">
        <f>'[3]ผูกสูตร Planfin64'!Q156</f>
        <v>125000</v>
      </c>
      <c r="O346" s="117">
        <f>'[3]ผูกสูตร Planfin64'!R156</f>
        <v>0</v>
      </c>
      <c r="P346" s="117">
        <f>'[3]ผูกสูตร Planfin64'!S156</f>
        <v>55000</v>
      </c>
      <c r="Q346" s="117">
        <f>'[3]ผูกสูตร Planfin64'!T156</f>
        <v>200</v>
      </c>
      <c r="R346" s="117">
        <f>'[3]ผูกสูตร Planfin64'!U156</f>
        <v>0</v>
      </c>
      <c r="S346" s="117">
        <f>'[3]ผูกสูตร Planfin64'!V156</f>
        <v>0</v>
      </c>
      <c r="T346" s="117">
        <f>'[3]ผูกสูตร Planfin64'!W156</f>
        <v>0</v>
      </c>
      <c r="U346" s="117">
        <f>'[3]ผูกสูตร Planfin64'!X156</f>
        <v>0</v>
      </c>
      <c r="V346" s="117">
        <f>'[3]ผูกสูตร Planfin64'!Y156</f>
        <v>0</v>
      </c>
      <c r="W346" s="117">
        <f>'[3]ผูกสูตร Planfin64'!Z156</f>
        <v>0</v>
      </c>
      <c r="X346" s="117">
        <f>'[3]ผูกสูตร Planfin64'!AA156</f>
        <v>0</v>
      </c>
      <c r="Y346" s="117">
        <f>'[3]ผูกสูตร Planfin64'!AB156</f>
        <v>0</v>
      </c>
      <c r="Z346" s="117">
        <f>'[3]ผูกสูตร Planfin64'!AC156</f>
        <v>0</v>
      </c>
      <c r="AA346" s="117">
        <f>'[3]ผูกสูตร Planfin64'!AD156</f>
        <v>0</v>
      </c>
      <c r="AB346" s="117">
        <f>'[3]ผูกสูตร Planfin64'!AE156</f>
        <v>0</v>
      </c>
      <c r="AC346" s="117">
        <f>'[3]ผูกสูตร Planfin64'!AF156</f>
        <v>0</v>
      </c>
      <c r="AD346" s="117">
        <f>'[3]ผูกสูตร Planfin64'!AG156</f>
        <v>0</v>
      </c>
      <c r="AE346" s="117">
        <f>'[3]ผูกสูตร Planfin64'!AH156</f>
        <v>0</v>
      </c>
      <c r="AF346" s="117">
        <f>'[3]ผูกสูตร Planfin64'!AI156</f>
        <v>3285109.93</v>
      </c>
      <c r="AG346" s="117">
        <f>'[3]ผูกสูตร Planfin64'!AJ156</f>
        <v>0</v>
      </c>
      <c r="AH346" s="117">
        <f>'[3]ผูกสูตร Planfin64'!AK156</f>
        <v>0</v>
      </c>
      <c r="AI346" s="117">
        <f>'[3]ผูกสูตร Planfin64'!AL156</f>
        <v>0</v>
      </c>
      <c r="AJ346" s="117">
        <f>'[3]ผูกสูตร Planfin64'!AM156</f>
        <v>0</v>
      </c>
      <c r="AK346" s="117">
        <f>'[3]ผูกสูตร Planfin64'!AN156</f>
        <v>0</v>
      </c>
      <c r="AL346" s="117">
        <f>'[3]ผูกสูตร Planfin64'!AO156</f>
        <v>0</v>
      </c>
      <c r="AM346" s="117">
        <f>'[3]ผูกสูตร Planfin64'!AP156</f>
        <v>0</v>
      </c>
      <c r="AN346" s="117">
        <f>'[3]ผูกสูตร Planfin64'!AQ156</f>
        <v>0</v>
      </c>
      <c r="AO346" s="117">
        <f>'[3]ผูกสูตร Planfin64'!AR156</f>
        <v>0</v>
      </c>
      <c r="AP346" s="117">
        <f>'[3]ผูกสูตร Planfin64'!AS156</f>
        <v>0</v>
      </c>
      <c r="AQ346" s="117">
        <f>'[3]ผูกสูตร Planfin64'!AT156</f>
        <v>0</v>
      </c>
      <c r="AR346" s="117">
        <f>'[3]ผูกสูตร Planfin64'!AU156</f>
        <v>0</v>
      </c>
      <c r="AS346" s="117">
        <f>'[3]ผูกสูตร Planfin64'!AV156</f>
        <v>0</v>
      </c>
      <c r="AT346" s="117">
        <f>'[3]ผูกสูตร Planfin64'!AW156</f>
        <v>0</v>
      </c>
      <c r="AU346" s="117">
        <f>'[3]ผูกสูตร Planfin64'!AX156</f>
        <v>0</v>
      </c>
      <c r="AV346" s="117">
        <f>'[3]ผูกสูตร Planfin64'!AY156</f>
        <v>0</v>
      </c>
      <c r="AW346" s="117">
        <f>'[3]ผูกสูตร Planfin64'!AZ156</f>
        <v>0</v>
      </c>
      <c r="AX346" s="117">
        <f>'[3]ผูกสูตร Planfin64'!BA156</f>
        <v>0</v>
      </c>
      <c r="AY346" s="117">
        <f>'[3]ผูกสูตร Planfin64'!BB156</f>
        <v>0</v>
      </c>
      <c r="AZ346" s="117">
        <f>'[3]ผูกสูตร Planfin64'!BC156</f>
        <v>0</v>
      </c>
      <c r="BA346" s="117">
        <f>'[3]ผูกสูตร Planfin64'!BD156</f>
        <v>0</v>
      </c>
      <c r="BB346" s="117">
        <f>'[3]ผูกสูตร Planfin64'!BE156</f>
        <v>0</v>
      </c>
      <c r="BC346" s="117">
        <f>'[3]ผูกสูตร Planfin64'!BF156</f>
        <v>0</v>
      </c>
      <c r="BD346" s="117">
        <f>'[3]ผูกสูตร Planfin64'!BG156</f>
        <v>70000</v>
      </c>
      <c r="BE346" s="117">
        <f>'[3]ผูกสูตร Planfin64'!BH156</f>
        <v>125000</v>
      </c>
      <c r="BF346" s="117">
        <f>'[3]ผูกสูตร Planfin64'!BI156</f>
        <v>0</v>
      </c>
      <c r="BG346" s="117">
        <f>'[3]ผูกสูตร Planfin64'!BJ156</f>
        <v>0</v>
      </c>
      <c r="BH346" s="117">
        <f>'[3]ผูกสูตร Planfin64'!BK156</f>
        <v>0</v>
      </c>
      <c r="BI346" s="117">
        <f>'[3]ผูกสูตร Planfin64'!BL156</f>
        <v>0</v>
      </c>
      <c r="BJ346" s="117">
        <f>'[3]ผูกสูตร Planfin64'!BM156</f>
        <v>6000075.75</v>
      </c>
      <c r="BK346" s="117">
        <f>'[3]ผูกสูตร Planfin64'!BN156</f>
        <v>0</v>
      </c>
      <c r="BL346" s="117">
        <f>'[3]ผูกสูตร Planfin64'!BO156</f>
        <v>0</v>
      </c>
      <c r="BM346" s="117">
        <f>'[3]ผูกสูตร Planfin64'!BP156</f>
        <v>0</v>
      </c>
      <c r="BN346" s="117">
        <f>'[3]ผูกสูตร Planfin64'!BQ156</f>
        <v>0</v>
      </c>
      <c r="BO346" s="117">
        <f>'[3]ผูกสูตร Planfin64'!BR156</f>
        <v>0</v>
      </c>
      <c r="BP346" s="117">
        <f>'[3]ผูกสูตร Planfin64'!BS156</f>
        <v>0</v>
      </c>
      <c r="BQ346" s="117">
        <f>'[3]ผูกสูตร Planfin64'!BT156</f>
        <v>0</v>
      </c>
      <c r="BR346" s="117">
        <f>'[3]ผูกสูตร Planfin64'!BU156</f>
        <v>0</v>
      </c>
      <c r="BS346" s="117">
        <f>'[3]ผูกสูตร Planfin64'!BV156</f>
        <v>0</v>
      </c>
      <c r="BT346" s="117">
        <f>'[3]ผูกสูตร Planfin64'!BW156</f>
        <v>0</v>
      </c>
      <c r="BU346" s="117">
        <f>'[3]ผูกสูตร Planfin64'!BX156</f>
        <v>0</v>
      </c>
      <c r="BV346" s="117">
        <f>'[3]ผูกสูตร Planfin64'!BY156</f>
        <v>0</v>
      </c>
      <c r="BW346" s="117">
        <f>'[3]ผูกสูตร Planfin64'!BZ156</f>
        <v>0</v>
      </c>
      <c r="BX346" s="117">
        <f>'[3]ผูกสูตร Planfin64'!CA156</f>
        <v>0</v>
      </c>
      <c r="BY346" s="117">
        <f>'[3]ผูกสูตร Planfin64'!CB156</f>
        <v>0</v>
      </c>
      <c r="BZ346" s="118">
        <f t="shared" si="15"/>
        <v>50414593.57</v>
      </c>
    </row>
    <row r="347" spans="1:78" ht="21.75" customHeight="1">
      <c r="A347" s="113" t="s">
        <v>724</v>
      </c>
      <c r="B347" s="114" t="s">
        <v>855</v>
      </c>
      <c r="C347" s="115" t="s">
        <v>916</v>
      </c>
      <c r="D347" s="116" t="s">
        <v>917</v>
      </c>
      <c r="E347" s="117">
        <f>'[3]ผูกสูตร Planfin64'!H157</f>
        <v>0</v>
      </c>
      <c r="F347" s="117">
        <f>'[3]ผูกสูตร Planfin64'!I157</f>
        <v>0</v>
      </c>
      <c r="G347" s="117">
        <f>'[3]ผูกสูตร Planfin64'!J157</f>
        <v>0</v>
      </c>
      <c r="H347" s="117">
        <f>'[3]ผูกสูตร Planfin64'!K157</f>
        <v>0</v>
      </c>
      <c r="I347" s="117">
        <f>'[3]ผูกสูตร Planfin64'!L157</f>
        <v>0</v>
      </c>
      <c r="J347" s="117">
        <f>'[3]ผูกสูตร Planfin64'!M157</f>
        <v>0</v>
      </c>
      <c r="K347" s="117">
        <f>'[3]ผูกสูตร Planfin64'!N157</f>
        <v>0</v>
      </c>
      <c r="L347" s="117">
        <f>'[3]ผูกสูตร Planfin64'!O157</f>
        <v>0</v>
      </c>
      <c r="M347" s="117">
        <f>'[3]ผูกสูตร Planfin64'!P157</f>
        <v>0</v>
      </c>
      <c r="N347" s="117">
        <f>'[3]ผูกสูตร Planfin64'!Q157</f>
        <v>0</v>
      </c>
      <c r="O347" s="117">
        <f>'[3]ผูกสูตร Planfin64'!R157</f>
        <v>0</v>
      </c>
      <c r="P347" s="117">
        <f>'[3]ผูกสูตร Planfin64'!S157</f>
        <v>60000</v>
      </c>
      <c r="Q347" s="117">
        <f>'[3]ผูกสูตร Planfin64'!T157</f>
        <v>114900</v>
      </c>
      <c r="R347" s="117">
        <f>'[3]ผูกสูตร Planfin64'!U157</f>
        <v>18450</v>
      </c>
      <c r="S347" s="117">
        <f>'[3]ผูกสูตร Planfin64'!V157</f>
        <v>0</v>
      </c>
      <c r="T347" s="117">
        <f>'[3]ผูกสูตร Planfin64'!W157</f>
        <v>0</v>
      </c>
      <c r="U347" s="117">
        <f>'[3]ผูกสูตร Planfin64'!X157</f>
        <v>0</v>
      </c>
      <c r="V347" s="117">
        <f>'[3]ผูกสูตร Planfin64'!Y157</f>
        <v>0</v>
      </c>
      <c r="W347" s="117">
        <f>'[3]ผูกสูตร Planfin64'!Z157</f>
        <v>0</v>
      </c>
      <c r="X347" s="117">
        <f>'[3]ผูกสูตร Planfin64'!AA157</f>
        <v>1890000</v>
      </c>
      <c r="Y347" s="117">
        <f>'[3]ผูกสูตร Planfin64'!AB157</f>
        <v>0</v>
      </c>
      <c r="Z347" s="117">
        <f>'[3]ผูกสูตร Planfin64'!AC157</f>
        <v>0</v>
      </c>
      <c r="AA347" s="117">
        <f>'[3]ผูกสูตร Planfin64'!AD157</f>
        <v>0</v>
      </c>
      <c r="AB347" s="117">
        <f>'[3]ผูกสูตร Planfin64'!AE157</f>
        <v>0</v>
      </c>
      <c r="AC347" s="117">
        <f>'[3]ผูกสูตร Planfin64'!AF157</f>
        <v>0</v>
      </c>
      <c r="AD347" s="117">
        <f>'[3]ผูกสูตร Planfin64'!AG157</f>
        <v>0</v>
      </c>
      <c r="AE347" s="117">
        <f>'[3]ผูกสูตร Planfin64'!AH157</f>
        <v>0</v>
      </c>
      <c r="AF347" s="117">
        <f>'[3]ผูกสูตร Planfin64'!AI157</f>
        <v>0</v>
      </c>
      <c r="AG347" s="117">
        <f>'[3]ผูกสูตร Planfin64'!AJ157</f>
        <v>0</v>
      </c>
      <c r="AH347" s="117">
        <f>'[3]ผูกสูตร Planfin64'!AK157</f>
        <v>0</v>
      </c>
      <c r="AI347" s="117">
        <f>'[3]ผูกสูตร Planfin64'!AL157</f>
        <v>0</v>
      </c>
      <c r="AJ347" s="117">
        <f>'[3]ผูกสูตร Planfin64'!AM157</f>
        <v>0</v>
      </c>
      <c r="AK347" s="117">
        <f>'[3]ผูกสูตร Planfin64'!AN157</f>
        <v>0</v>
      </c>
      <c r="AL347" s="117">
        <f>'[3]ผูกสูตร Planfin64'!AO157</f>
        <v>0</v>
      </c>
      <c r="AM347" s="117">
        <f>'[3]ผูกสูตร Planfin64'!AP157</f>
        <v>0</v>
      </c>
      <c r="AN347" s="117">
        <f>'[3]ผูกสูตร Planfin64'!AQ157</f>
        <v>0</v>
      </c>
      <c r="AO347" s="117">
        <f>'[3]ผูกสูตร Planfin64'!AR157</f>
        <v>0</v>
      </c>
      <c r="AP347" s="117">
        <f>'[3]ผูกสูตร Planfin64'!AS157</f>
        <v>0</v>
      </c>
      <c r="AQ347" s="117">
        <f>'[3]ผูกสูตร Planfin64'!AT157</f>
        <v>0</v>
      </c>
      <c r="AR347" s="117">
        <f>'[3]ผูกสูตร Planfin64'!AU157</f>
        <v>0</v>
      </c>
      <c r="AS347" s="117">
        <f>'[3]ผูกสูตร Planfin64'!AV157</f>
        <v>0</v>
      </c>
      <c r="AT347" s="117">
        <f>'[3]ผูกสูตร Planfin64'!AW157</f>
        <v>0</v>
      </c>
      <c r="AU347" s="117">
        <f>'[3]ผูกสูตร Planfin64'!AX157</f>
        <v>0</v>
      </c>
      <c r="AV347" s="117">
        <f>'[3]ผูกสูตร Planfin64'!AY157</f>
        <v>0</v>
      </c>
      <c r="AW347" s="117">
        <f>'[3]ผูกสูตร Planfin64'!AZ157</f>
        <v>0</v>
      </c>
      <c r="AX347" s="117">
        <f>'[3]ผูกสูตร Planfin64'!BA157</f>
        <v>0</v>
      </c>
      <c r="AY347" s="117">
        <f>'[3]ผูกสูตร Planfin64'!BB157</f>
        <v>0</v>
      </c>
      <c r="AZ347" s="117">
        <f>'[3]ผูกสูตร Planfin64'!BC157</f>
        <v>0</v>
      </c>
      <c r="BA347" s="117">
        <f>'[3]ผูกสูตร Planfin64'!BD157</f>
        <v>0</v>
      </c>
      <c r="BB347" s="117">
        <f>'[3]ผูกสูตร Planfin64'!BE157</f>
        <v>0</v>
      </c>
      <c r="BC347" s="117">
        <f>'[3]ผูกสูตร Planfin64'!BF157</f>
        <v>0</v>
      </c>
      <c r="BD347" s="117">
        <f>'[3]ผูกสูตร Planfin64'!BG157</f>
        <v>0</v>
      </c>
      <c r="BE347" s="117">
        <f>'[3]ผูกสูตร Planfin64'!BH157</f>
        <v>0</v>
      </c>
      <c r="BF347" s="117">
        <f>'[3]ผูกสูตร Planfin64'!BI157</f>
        <v>0</v>
      </c>
      <c r="BG347" s="117">
        <f>'[3]ผูกสูตร Planfin64'!BJ157</f>
        <v>0</v>
      </c>
      <c r="BH347" s="117">
        <f>'[3]ผูกสูตร Planfin64'!BK157</f>
        <v>0</v>
      </c>
      <c r="BI347" s="117">
        <f>'[3]ผูกสูตร Planfin64'!BL157</f>
        <v>0</v>
      </c>
      <c r="BJ347" s="117">
        <f>'[3]ผูกสูตร Planfin64'!BM157</f>
        <v>9349716.5700000003</v>
      </c>
      <c r="BK347" s="117">
        <f>'[3]ผูกสูตร Planfin64'!BN157</f>
        <v>0</v>
      </c>
      <c r="BL347" s="117">
        <f>'[3]ผูกสูตร Planfin64'!BO157</f>
        <v>0</v>
      </c>
      <c r="BM347" s="117">
        <f>'[3]ผูกสูตร Planfin64'!BP157</f>
        <v>0</v>
      </c>
      <c r="BN347" s="117">
        <f>'[3]ผูกสูตร Planfin64'!BQ157</f>
        <v>0</v>
      </c>
      <c r="BO347" s="117">
        <f>'[3]ผูกสูตร Planfin64'!BR157</f>
        <v>0</v>
      </c>
      <c r="BP347" s="117">
        <f>'[3]ผูกสูตร Planfin64'!BS157</f>
        <v>0</v>
      </c>
      <c r="BQ347" s="117">
        <f>'[3]ผูกสูตร Planfin64'!BT157</f>
        <v>0</v>
      </c>
      <c r="BR347" s="117">
        <f>'[3]ผูกสูตร Planfin64'!BU157</f>
        <v>0</v>
      </c>
      <c r="BS347" s="117">
        <f>'[3]ผูกสูตร Planfin64'!BV157</f>
        <v>0</v>
      </c>
      <c r="BT347" s="117">
        <f>'[3]ผูกสูตร Planfin64'!BW157</f>
        <v>0</v>
      </c>
      <c r="BU347" s="117">
        <f>'[3]ผูกสูตร Planfin64'!BX157</f>
        <v>0</v>
      </c>
      <c r="BV347" s="117">
        <f>'[3]ผูกสูตร Planfin64'!BY157</f>
        <v>0</v>
      </c>
      <c r="BW347" s="117">
        <f>'[3]ผูกสูตร Planfin64'!BZ157</f>
        <v>0</v>
      </c>
      <c r="BX347" s="117">
        <f>'[3]ผูกสูตร Planfin64'!CA157</f>
        <v>0</v>
      </c>
      <c r="BY347" s="117">
        <f>'[3]ผูกสูตร Planfin64'!CB157</f>
        <v>0</v>
      </c>
      <c r="BZ347" s="118">
        <f t="shared" si="15"/>
        <v>11433066.57</v>
      </c>
    </row>
    <row r="348" spans="1:78" ht="21.75" customHeight="1">
      <c r="A348" s="113" t="s">
        <v>724</v>
      </c>
      <c r="B348" s="114" t="s">
        <v>855</v>
      </c>
      <c r="C348" s="115" t="s">
        <v>918</v>
      </c>
      <c r="D348" s="116" t="s">
        <v>919</v>
      </c>
      <c r="E348" s="117">
        <f>'[3]ผูกสูตร Planfin64'!H158</f>
        <v>6695187.7000000002</v>
      </c>
      <c r="F348" s="117">
        <f>'[3]ผูกสูตร Planfin64'!I158</f>
        <v>1771849.36</v>
      </c>
      <c r="G348" s="117">
        <f>'[3]ผูกสูตร Planfin64'!J158</f>
        <v>1450580.65</v>
      </c>
      <c r="H348" s="117">
        <f>'[3]ผูกสูตร Planfin64'!K158</f>
        <v>331979</v>
      </c>
      <c r="I348" s="117">
        <f>'[3]ผูกสูตร Planfin64'!L158</f>
        <v>99161.69</v>
      </c>
      <c r="J348" s="117">
        <f>'[3]ผูกสูตร Planfin64'!M158</f>
        <v>65389</v>
      </c>
      <c r="K348" s="117">
        <f>'[3]ผูกสูตร Planfin64'!N158</f>
        <v>25509012.079999998</v>
      </c>
      <c r="L348" s="117">
        <f>'[3]ผูกสูตร Planfin64'!O158</f>
        <v>38211</v>
      </c>
      <c r="M348" s="117">
        <f>'[3]ผูกสูตร Planfin64'!P158</f>
        <v>22705</v>
      </c>
      <c r="N348" s="117">
        <f>'[3]ผูกสูตร Planfin64'!Q158</f>
        <v>11889341.58</v>
      </c>
      <c r="O348" s="117">
        <f>'[3]ผูกสูตร Planfin64'!R158</f>
        <v>16800</v>
      </c>
      <c r="P348" s="117">
        <f>'[3]ผูกสูตร Planfin64'!S158</f>
        <v>639434.61</v>
      </c>
      <c r="Q348" s="117">
        <f>'[3]ผูกสูตร Planfin64'!T158</f>
        <v>52450</v>
      </c>
      <c r="R348" s="117">
        <f>'[3]ผูกสูตร Planfin64'!U158</f>
        <v>16120</v>
      </c>
      <c r="S348" s="117">
        <f>'[3]ผูกสูตร Planfin64'!V158</f>
        <v>917184.72</v>
      </c>
      <c r="T348" s="117">
        <f>'[3]ผูกสูตร Planfin64'!W158</f>
        <v>38837.5</v>
      </c>
      <c r="U348" s="117">
        <f>'[3]ผูกสูตร Planfin64'!X158</f>
        <v>53239</v>
      </c>
      <c r="V348" s="117">
        <f>'[3]ผูกสูตร Planfin64'!Y158</f>
        <v>37969.25</v>
      </c>
      <c r="W348" s="117">
        <f>'[3]ผูกสูตร Planfin64'!Z158</f>
        <v>5297781.83</v>
      </c>
      <c r="X348" s="117">
        <f>'[3]ผูกสูตร Planfin64'!AA158</f>
        <v>618697.26</v>
      </c>
      <c r="Y348" s="117">
        <f>'[3]ผูกสูตร Planfin64'!AB158</f>
        <v>281390.5</v>
      </c>
      <c r="Z348" s="117">
        <f>'[3]ผูกสูตร Planfin64'!AC158</f>
        <v>10926935.609999999</v>
      </c>
      <c r="AA348" s="117">
        <f>'[3]ผูกสูตร Planfin64'!AD158</f>
        <v>111177</v>
      </c>
      <c r="AB348" s="117">
        <f>'[3]ผูกสูตร Planfin64'!AE158</f>
        <v>206105.16</v>
      </c>
      <c r="AC348" s="117">
        <f>'[3]ผูกสูตร Planfin64'!AF158</f>
        <v>109165</v>
      </c>
      <c r="AD348" s="117">
        <f>'[3]ผูกสูตร Planfin64'!AG158</f>
        <v>271471</v>
      </c>
      <c r="AE348" s="117">
        <f>'[3]ผูกสูตร Planfin64'!AH158</f>
        <v>734396.48</v>
      </c>
      <c r="AF348" s="117">
        <f>'[3]ผูกสูตร Planfin64'!AI158</f>
        <v>8384028.9100000001</v>
      </c>
      <c r="AG348" s="117">
        <f>'[3]ผูกสูตร Planfin64'!AJ158</f>
        <v>1079797</v>
      </c>
      <c r="AH348" s="117">
        <f>'[3]ผูกสูตร Planfin64'!AK158</f>
        <v>120738</v>
      </c>
      <c r="AI348" s="117">
        <f>'[3]ผูกสูตร Planfin64'!AL158</f>
        <v>60400.52</v>
      </c>
      <c r="AJ348" s="117">
        <f>'[3]ผูกสูตร Planfin64'!AM158</f>
        <v>23975.26</v>
      </c>
      <c r="AK348" s="117">
        <f>'[3]ผูกสูตร Planfin64'!AN158</f>
        <v>521192.54</v>
      </c>
      <c r="AL348" s="117">
        <f>'[3]ผูกสูตร Planfin64'!AO158</f>
        <v>550729.26</v>
      </c>
      <c r="AM348" s="117">
        <f>'[3]ผูกสูตร Planfin64'!AP158</f>
        <v>266469.21000000002</v>
      </c>
      <c r="AN348" s="117">
        <f>'[3]ผูกสูตร Planfin64'!AQ158</f>
        <v>139453</v>
      </c>
      <c r="AO348" s="117">
        <f>'[3]ผูกสูตร Planfin64'!AR158</f>
        <v>8900</v>
      </c>
      <c r="AP348" s="117">
        <f>'[3]ผูกสูตร Planfin64'!AS158</f>
        <v>83245</v>
      </c>
      <c r="AQ348" s="117">
        <f>'[3]ผูกสูตร Planfin64'!AT158</f>
        <v>26264</v>
      </c>
      <c r="AR348" s="117">
        <f>'[3]ผูกสูตร Planfin64'!AU158</f>
        <v>1658494.76</v>
      </c>
      <c r="AS348" s="117">
        <f>'[3]ผูกสูตร Planfin64'!AV158</f>
        <v>516413.82</v>
      </c>
      <c r="AT348" s="117">
        <f>'[3]ผูกสูตร Planfin64'!AW158</f>
        <v>12520</v>
      </c>
      <c r="AU348" s="117">
        <f>'[3]ผูกสูตร Planfin64'!AX158</f>
        <v>48968.78</v>
      </c>
      <c r="AV348" s="117">
        <f>'[3]ผูกสูตร Planfin64'!AY158</f>
        <v>11338.2</v>
      </c>
      <c r="AW348" s="117">
        <f>'[3]ผูกสูตร Planfin64'!AZ158</f>
        <v>5060</v>
      </c>
      <c r="AX348" s="117">
        <f>'[3]ผูกสูตร Planfin64'!BA158</f>
        <v>18850</v>
      </c>
      <c r="AY348" s="117">
        <f>'[3]ผูกสูตร Planfin64'!BB158</f>
        <v>43068365.060000002</v>
      </c>
      <c r="AZ348" s="117">
        <f>'[3]ผูกสูตร Planfin64'!BC158</f>
        <v>240055.16</v>
      </c>
      <c r="BA348" s="117">
        <f>'[3]ผูกสูตร Planfin64'!BD158</f>
        <v>152264</v>
      </c>
      <c r="BB348" s="117">
        <f>'[3]ผูกสูตร Planfin64'!BE158</f>
        <v>867507.14</v>
      </c>
      <c r="BC348" s="117">
        <f>'[3]ผูกสูตร Planfin64'!BF158</f>
        <v>1057915</v>
      </c>
      <c r="BD348" s="117">
        <f>'[3]ผูกสูตร Planfin64'!BG158</f>
        <v>4185868.38</v>
      </c>
      <c r="BE348" s="117">
        <f>'[3]ผูกสูตร Planfin64'!BH158</f>
        <v>591784.32999999996</v>
      </c>
      <c r="BF348" s="117">
        <f>'[3]ผูกสูตร Planfin64'!BI158</f>
        <v>448452.55</v>
      </c>
      <c r="BG348" s="117">
        <f>'[3]ผูกสูตร Planfin64'!BJ158</f>
        <v>344603.58</v>
      </c>
      <c r="BH348" s="117">
        <f>'[3]ผูกสูตร Planfin64'!BK158</f>
        <v>33485.5</v>
      </c>
      <c r="BI348" s="117">
        <f>'[3]ผูกสูตร Planfin64'!BL158</f>
        <v>27066</v>
      </c>
      <c r="BJ348" s="117">
        <f>'[3]ผูกสูตร Planfin64'!BM158</f>
        <v>30494854.18</v>
      </c>
      <c r="BK348" s="117">
        <f>'[3]ผูกสูตร Planfin64'!BN158</f>
        <v>0</v>
      </c>
      <c r="BL348" s="117">
        <f>'[3]ผูกสูตร Planfin64'!BO158</f>
        <v>1000</v>
      </c>
      <c r="BM348" s="117">
        <f>'[3]ผูกสูตร Planfin64'!BP158</f>
        <v>854284.29</v>
      </c>
      <c r="BN348" s="117">
        <f>'[3]ผูกสูตร Planfin64'!BQ158</f>
        <v>11200</v>
      </c>
      <c r="BO348" s="117">
        <f>'[3]ผูกสูตร Planfin64'!BR158</f>
        <v>16200</v>
      </c>
      <c r="BP348" s="117">
        <f>'[3]ผูกสูตร Planfin64'!BS158</f>
        <v>66493</v>
      </c>
      <c r="BQ348" s="117">
        <f>'[3]ผูกสูตร Planfin64'!BT158</f>
        <v>3833958.24</v>
      </c>
      <c r="BR348" s="117">
        <f>'[3]ผูกสูตร Planfin64'!BU158</f>
        <v>188879.74</v>
      </c>
      <c r="BS348" s="117">
        <f>'[3]ผูกสูตร Planfin64'!BV158</f>
        <v>38183</v>
      </c>
      <c r="BT348" s="117">
        <f>'[3]ผูกสูตร Planfin64'!BW158</f>
        <v>601635.59</v>
      </c>
      <c r="BU348" s="117">
        <f>'[3]ผูกสูตร Planfin64'!BX158</f>
        <v>11120</v>
      </c>
      <c r="BV348" s="117">
        <f>'[3]ผูกสูตร Planfin64'!BY158</f>
        <v>56150</v>
      </c>
      <c r="BW348" s="117">
        <f>'[3]ผูกสูตร Planfin64'!BZ158</f>
        <v>91148.2</v>
      </c>
      <c r="BX348" s="117">
        <f>'[3]ผูกสูตร Planfin64'!CA158</f>
        <v>25938</v>
      </c>
      <c r="BY348" s="117">
        <f>'[3]ผูกสูตร Planfin64'!CB158</f>
        <v>324032</v>
      </c>
      <c r="BZ348" s="118">
        <f t="shared" si="15"/>
        <v>169371853.17999998</v>
      </c>
    </row>
    <row r="349" spans="1:78" ht="21.75" customHeight="1">
      <c r="A349" s="113" t="s">
        <v>724</v>
      </c>
      <c r="B349" s="114" t="s">
        <v>855</v>
      </c>
      <c r="C349" s="115" t="s">
        <v>920</v>
      </c>
      <c r="D349" s="116" t="s">
        <v>921</v>
      </c>
      <c r="E349" s="117">
        <f>'[3]ผูกสูตร Planfin64'!H159</f>
        <v>0</v>
      </c>
      <c r="F349" s="117">
        <f>'[3]ผูกสูตร Planfin64'!I159</f>
        <v>0</v>
      </c>
      <c r="G349" s="117">
        <f>'[3]ผูกสูตร Planfin64'!J159</f>
        <v>0</v>
      </c>
      <c r="H349" s="117">
        <f>'[3]ผูกสูตร Planfin64'!K159</f>
        <v>21920</v>
      </c>
      <c r="I349" s="117">
        <f>'[3]ผูกสูตร Planfin64'!L159</f>
        <v>0</v>
      </c>
      <c r="J349" s="117">
        <f>'[3]ผูกสูตร Planfin64'!M159</f>
        <v>0</v>
      </c>
      <c r="K349" s="117">
        <f>'[3]ผูกสูตร Planfin64'!N159</f>
        <v>0</v>
      </c>
      <c r="L349" s="117">
        <f>'[3]ผูกสูตร Planfin64'!O159</f>
        <v>44136</v>
      </c>
      <c r="M349" s="117">
        <f>'[3]ผูกสูตร Planfin64'!P159</f>
        <v>0</v>
      </c>
      <c r="N349" s="117">
        <f>'[3]ผูกสูตร Planfin64'!Q159</f>
        <v>78690</v>
      </c>
      <c r="O349" s="117">
        <f>'[3]ผูกสูตร Planfin64'!R159</f>
        <v>23670</v>
      </c>
      <c r="P349" s="117">
        <f>'[3]ผูกสูตร Planfin64'!S159</f>
        <v>44880</v>
      </c>
      <c r="Q349" s="117">
        <f>'[3]ผูกสูตร Planfin64'!T159</f>
        <v>3350</v>
      </c>
      <c r="R349" s="117">
        <f>'[3]ผูกสูตร Planfin64'!U159</f>
        <v>33000</v>
      </c>
      <c r="S349" s="117">
        <f>'[3]ผูกสูตร Planfin64'!V159</f>
        <v>300</v>
      </c>
      <c r="T349" s="117">
        <f>'[3]ผูกสูตร Planfin64'!W159</f>
        <v>7530</v>
      </c>
      <c r="U349" s="117">
        <f>'[3]ผูกสูตร Planfin64'!X159</f>
        <v>0</v>
      </c>
      <c r="V349" s="117">
        <f>'[3]ผูกสูตร Planfin64'!Y159</f>
        <v>0</v>
      </c>
      <c r="W349" s="117">
        <f>'[3]ผูกสูตร Planfin64'!Z159</f>
        <v>84580</v>
      </c>
      <c r="X349" s="117">
        <f>'[3]ผูกสูตร Planfin64'!AA159</f>
        <v>120920</v>
      </c>
      <c r="Y349" s="117">
        <f>'[3]ผูกสูตร Planfin64'!AB159</f>
        <v>20010</v>
      </c>
      <c r="Z349" s="117">
        <f>'[3]ผูกสูตร Planfin64'!AC159</f>
        <v>81991</v>
      </c>
      <c r="AA349" s="117">
        <f>'[3]ผูกสูตร Planfin64'!AD159</f>
        <v>37470</v>
      </c>
      <c r="AB349" s="117">
        <f>'[3]ผูกสูตร Planfin64'!AE159</f>
        <v>0</v>
      </c>
      <c r="AC349" s="117">
        <f>'[3]ผูกสูตร Planfin64'!AF159</f>
        <v>58520</v>
      </c>
      <c r="AD349" s="117">
        <f>'[3]ผูกสูตร Planfin64'!AG159</f>
        <v>29862</v>
      </c>
      <c r="AE349" s="117">
        <f>'[3]ผูกสูตร Planfin64'!AH159</f>
        <v>0</v>
      </c>
      <c r="AF349" s="117">
        <f>'[3]ผูกสูตร Planfin64'!AI159</f>
        <v>60180</v>
      </c>
      <c r="AG349" s="117">
        <f>'[3]ผูกสูตร Planfin64'!AJ159</f>
        <v>49335</v>
      </c>
      <c r="AH349" s="117">
        <f>'[3]ผูกสูตร Planfin64'!AK159</f>
        <v>0</v>
      </c>
      <c r="AI349" s="117">
        <f>'[3]ผูกสูตร Planfin64'!AL159</f>
        <v>22260</v>
      </c>
      <c r="AJ349" s="117">
        <f>'[3]ผูกสูตร Planfin64'!AM159</f>
        <v>3300</v>
      </c>
      <c r="AK349" s="117">
        <f>'[3]ผูกสูตร Planfin64'!AN159</f>
        <v>4800</v>
      </c>
      <c r="AL349" s="117">
        <f>'[3]ผูกสูตร Planfin64'!AO159</f>
        <v>0</v>
      </c>
      <c r="AM349" s="117">
        <f>'[3]ผูกสูตร Planfin64'!AP159</f>
        <v>19110</v>
      </c>
      <c r="AN349" s="117">
        <f>'[3]ผูกสูตร Planfin64'!AQ159</f>
        <v>17430</v>
      </c>
      <c r="AO349" s="117">
        <f>'[3]ผูกสูตร Planfin64'!AR159</f>
        <v>39120</v>
      </c>
      <c r="AP349" s="117">
        <f>'[3]ผูกสูตร Planfin64'!AS159</f>
        <v>18840</v>
      </c>
      <c r="AQ349" s="117">
        <f>'[3]ผูกสูตร Planfin64'!AT159</f>
        <v>47175</v>
      </c>
      <c r="AR349" s="117">
        <f>'[3]ผูกสูตร Planfin64'!AU159</f>
        <v>115890</v>
      </c>
      <c r="AS349" s="117">
        <f>'[3]ผูกสูตร Planfin64'!AV159</f>
        <v>43860</v>
      </c>
      <c r="AT349" s="117">
        <f>'[3]ผูกสูตร Planfin64'!AW159</f>
        <v>68765</v>
      </c>
      <c r="AU349" s="117">
        <f>'[3]ผูกสูตร Planfin64'!AX159</f>
        <v>47277</v>
      </c>
      <c r="AV349" s="117">
        <f>'[3]ผูกสูตร Planfin64'!AY159</f>
        <v>0</v>
      </c>
      <c r="AW349" s="117">
        <f>'[3]ผูกสูตร Planfin64'!AZ159</f>
        <v>9780</v>
      </c>
      <c r="AX349" s="117">
        <f>'[3]ผูกสูตร Planfin64'!BA159</f>
        <v>25450</v>
      </c>
      <c r="AY349" s="117">
        <f>'[3]ผูกสูตร Planfin64'!BB159</f>
        <v>0</v>
      </c>
      <c r="AZ349" s="117">
        <f>'[3]ผูกสูตร Planfin64'!BC159</f>
        <v>0</v>
      </c>
      <c r="BA349" s="117">
        <f>'[3]ผูกสูตร Planfin64'!BD159</f>
        <v>0</v>
      </c>
      <c r="BB349" s="117">
        <f>'[3]ผูกสูตร Planfin64'!BE159</f>
        <v>0</v>
      </c>
      <c r="BC349" s="117">
        <f>'[3]ผูกสูตร Planfin64'!BF159</f>
        <v>0</v>
      </c>
      <c r="BD349" s="117">
        <f>'[3]ผูกสูตร Planfin64'!BG159</f>
        <v>776241</v>
      </c>
      <c r="BE349" s="117">
        <f>'[3]ผูกสูตร Planfin64'!BH159</f>
        <v>0</v>
      </c>
      <c r="BF349" s="117">
        <f>'[3]ผูกสูตร Planfin64'!BI159</f>
        <v>0</v>
      </c>
      <c r="BG349" s="117">
        <f>'[3]ผูกสูตร Planfin64'!BJ159</f>
        <v>18188</v>
      </c>
      <c r="BH349" s="117">
        <f>'[3]ผูกสูตร Planfin64'!BK159</f>
        <v>3300</v>
      </c>
      <c r="BI349" s="117">
        <f>'[3]ผูกสูตร Planfin64'!BL159</f>
        <v>0</v>
      </c>
      <c r="BJ349" s="117">
        <f>'[3]ผูกสูตร Planfin64'!BM159</f>
        <v>0</v>
      </c>
      <c r="BK349" s="117">
        <f>'[3]ผูกสูตร Planfin64'!BN159</f>
        <v>0</v>
      </c>
      <c r="BL349" s="117">
        <f>'[3]ผูกสูตร Planfin64'!BO159</f>
        <v>0</v>
      </c>
      <c r="BM349" s="117">
        <f>'[3]ผูกสูตร Planfin64'!BP159</f>
        <v>5400</v>
      </c>
      <c r="BN349" s="117">
        <f>'[3]ผูกสูตร Planfin64'!BQ159</f>
        <v>0</v>
      </c>
      <c r="BO349" s="117">
        <f>'[3]ผูกสูตร Planfin64'!BR159</f>
        <v>0</v>
      </c>
      <c r="BP349" s="117">
        <f>'[3]ผูกสูตร Planfin64'!BS159</f>
        <v>0</v>
      </c>
      <c r="BQ349" s="117">
        <f>'[3]ผูกสูตร Planfin64'!BT159</f>
        <v>24700</v>
      </c>
      <c r="BR349" s="117">
        <f>'[3]ผูกสูตร Planfin64'!BU159</f>
        <v>16910</v>
      </c>
      <c r="BS349" s="117">
        <f>'[3]ผูกสูตร Planfin64'!BV159</f>
        <v>7800</v>
      </c>
      <c r="BT349" s="117">
        <f>'[3]ผูกสูตร Planfin64'!BW159</f>
        <v>10440</v>
      </c>
      <c r="BU349" s="117">
        <f>'[3]ผูกสูตร Planfin64'!BX159</f>
        <v>0</v>
      </c>
      <c r="BV349" s="117">
        <f>'[3]ผูกสูตร Planfin64'!BY159</f>
        <v>71460</v>
      </c>
      <c r="BW349" s="117">
        <f>'[3]ผูกสูตร Planfin64'!BZ159</f>
        <v>10560</v>
      </c>
      <c r="BX349" s="117">
        <f>'[3]ผูกสูตร Planfin64'!CA159</f>
        <v>3210</v>
      </c>
      <c r="BY349" s="117">
        <f>'[3]ผูกสูตร Planfin64'!CB159</f>
        <v>0</v>
      </c>
      <c r="BZ349" s="118">
        <f t="shared" si="15"/>
        <v>2231610</v>
      </c>
    </row>
    <row r="350" spans="1:78" ht="21.75" customHeight="1">
      <c r="A350" s="113" t="s">
        <v>724</v>
      </c>
      <c r="B350" s="114" t="s">
        <v>855</v>
      </c>
      <c r="C350" s="115" t="s">
        <v>922</v>
      </c>
      <c r="D350" s="116" t="s">
        <v>923</v>
      </c>
      <c r="E350" s="117">
        <f>'[3]ผูกสูตร Planfin64'!H160</f>
        <v>0</v>
      </c>
      <c r="F350" s="117">
        <f>'[3]ผูกสูตร Planfin64'!I160</f>
        <v>0</v>
      </c>
      <c r="G350" s="117">
        <f>'[3]ผูกสูตร Planfin64'!J160</f>
        <v>508010</v>
      </c>
      <c r="H350" s="117">
        <f>'[3]ผูกสูตร Planfin64'!K160</f>
        <v>0</v>
      </c>
      <c r="I350" s="117">
        <f>'[3]ผูกสูตร Planfin64'!L160</f>
        <v>0</v>
      </c>
      <c r="J350" s="117">
        <f>'[3]ผูกสูตร Planfin64'!M160</f>
        <v>0</v>
      </c>
      <c r="K350" s="117">
        <f>'[3]ผูกสูตร Planfin64'!N160</f>
        <v>0</v>
      </c>
      <c r="L350" s="117">
        <f>'[3]ผูกสูตร Planfin64'!O160</f>
        <v>0</v>
      </c>
      <c r="M350" s="117">
        <f>'[3]ผูกสูตร Planfin64'!P160</f>
        <v>0</v>
      </c>
      <c r="N350" s="117">
        <f>'[3]ผูกสูตร Planfin64'!Q160</f>
        <v>0</v>
      </c>
      <c r="O350" s="117">
        <f>'[3]ผูกสูตร Planfin64'!R160</f>
        <v>0</v>
      </c>
      <c r="P350" s="117">
        <f>'[3]ผูกสูตร Planfin64'!S160</f>
        <v>0</v>
      </c>
      <c r="Q350" s="117">
        <f>'[3]ผูกสูตร Planfin64'!T160</f>
        <v>0</v>
      </c>
      <c r="R350" s="117">
        <f>'[3]ผูกสูตร Planfin64'!U160</f>
        <v>0</v>
      </c>
      <c r="S350" s="117">
        <f>'[3]ผูกสูตร Planfin64'!V160</f>
        <v>0</v>
      </c>
      <c r="T350" s="117">
        <f>'[3]ผูกสูตร Planfin64'!W160</f>
        <v>0</v>
      </c>
      <c r="U350" s="117">
        <f>'[3]ผูกสูตร Planfin64'!X160</f>
        <v>0</v>
      </c>
      <c r="V350" s="117">
        <f>'[3]ผูกสูตร Planfin64'!Y160</f>
        <v>0</v>
      </c>
      <c r="W350" s="117">
        <f>'[3]ผูกสูตร Planfin64'!Z160</f>
        <v>0</v>
      </c>
      <c r="X350" s="117">
        <f>'[3]ผูกสูตร Planfin64'!AA160</f>
        <v>0</v>
      </c>
      <c r="Y350" s="117">
        <f>'[3]ผูกสูตร Planfin64'!AB160</f>
        <v>0</v>
      </c>
      <c r="Z350" s="117">
        <f>'[3]ผูกสูตร Planfin64'!AC160</f>
        <v>0</v>
      </c>
      <c r="AA350" s="117">
        <f>'[3]ผูกสูตร Planfin64'!AD160</f>
        <v>0</v>
      </c>
      <c r="AB350" s="117">
        <f>'[3]ผูกสูตร Planfin64'!AE160</f>
        <v>0</v>
      </c>
      <c r="AC350" s="117">
        <f>'[3]ผูกสูตร Planfin64'!AF160</f>
        <v>0</v>
      </c>
      <c r="AD350" s="117">
        <f>'[3]ผูกสูตร Planfin64'!AG160</f>
        <v>0</v>
      </c>
      <c r="AE350" s="117">
        <f>'[3]ผูกสูตร Planfin64'!AH160</f>
        <v>0</v>
      </c>
      <c r="AF350" s="117">
        <f>'[3]ผูกสูตร Planfin64'!AI160</f>
        <v>0</v>
      </c>
      <c r="AG350" s="117">
        <f>'[3]ผูกสูตร Planfin64'!AJ160</f>
        <v>0</v>
      </c>
      <c r="AH350" s="117">
        <f>'[3]ผูกสูตร Planfin64'!AK160</f>
        <v>0</v>
      </c>
      <c r="AI350" s="117">
        <f>'[3]ผูกสูตร Planfin64'!AL160</f>
        <v>0</v>
      </c>
      <c r="AJ350" s="117">
        <f>'[3]ผูกสูตร Planfin64'!AM160</f>
        <v>0</v>
      </c>
      <c r="AK350" s="117">
        <f>'[3]ผูกสูตร Planfin64'!AN160</f>
        <v>0</v>
      </c>
      <c r="AL350" s="117">
        <f>'[3]ผูกสูตร Planfin64'!AO160</f>
        <v>0</v>
      </c>
      <c r="AM350" s="117">
        <f>'[3]ผูกสูตร Planfin64'!AP160</f>
        <v>0</v>
      </c>
      <c r="AN350" s="117">
        <f>'[3]ผูกสูตร Planfin64'!AQ160</f>
        <v>0</v>
      </c>
      <c r="AO350" s="117">
        <f>'[3]ผูกสูตร Planfin64'!AR160</f>
        <v>0</v>
      </c>
      <c r="AP350" s="117">
        <f>'[3]ผูกสูตร Planfin64'!AS160</f>
        <v>0</v>
      </c>
      <c r="AQ350" s="117">
        <f>'[3]ผูกสูตร Planfin64'!AT160</f>
        <v>0</v>
      </c>
      <c r="AR350" s="117">
        <f>'[3]ผูกสูตร Planfin64'!AU160</f>
        <v>0</v>
      </c>
      <c r="AS350" s="117">
        <f>'[3]ผูกสูตร Planfin64'!AV160</f>
        <v>0</v>
      </c>
      <c r="AT350" s="117">
        <f>'[3]ผูกสูตร Planfin64'!AW160</f>
        <v>0</v>
      </c>
      <c r="AU350" s="117">
        <f>'[3]ผูกสูตร Planfin64'!AX160</f>
        <v>0</v>
      </c>
      <c r="AV350" s="117">
        <f>'[3]ผูกสูตร Planfin64'!AY160</f>
        <v>0</v>
      </c>
      <c r="AW350" s="117">
        <f>'[3]ผูกสูตร Planfin64'!AZ160</f>
        <v>0</v>
      </c>
      <c r="AX350" s="117">
        <f>'[3]ผูกสูตร Planfin64'!BA160</f>
        <v>0</v>
      </c>
      <c r="AY350" s="117">
        <f>'[3]ผูกสูตร Planfin64'!BB160</f>
        <v>0</v>
      </c>
      <c r="AZ350" s="117">
        <f>'[3]ผูกสูตร Planfin64'!BC160</f>
        <v>0</v>
      </c>
      <c r="BA350" s="117">
        <f>'[3]ผูกสูตร Planfin64'!BD160</f>
        <v>0</v>
      </c>
      <c r="BB350" s="117">
        <f>'[3]ผูกสูตร Planfin64'!BE160</f>
        <v>0</v>
      </c>
      <c r="BC350" s="117">
        <f>'[3]ผูกสูตร Planfin64'!BF160</f>
        <v>0</v>
      </c>
      <c r="BD350" s="117">
        <f>'[3]ผูกสูตร Planfin64'!BG160</f>
        <v>0</v>
      </c>
      <c r="BE350" s="117">
        <f>'[3]ผูกสูตร Planfin64'!BH160</f>
        <v>0</v>
      </c>
      <c r="BF350" s="117">
        <f>'[3]ผูกสูตร Planfin64'!BI160</f>
        <v>0</v>
      </c>
      <c r="BG350" s="117">
        <f>'[3]ผูกสูตร Planfin64'!BJ160</f>
        <v>0</v>
      </c>
      <c r="BH350" s="117">
        <f>'[3]ผูกสูตร Planfin64'!BK160</f>
        <v>0</v>
      </c>
      <c r="BI350" s="117">
        <f>'[3]ผูกสูตร Planfin64'!BL160</f>
        <v>0</v>
      </c>
      <c r="BJ350" s="117">
        <f>'[3]ผูกสูตร Planfin64'!BM160</f>
        <v>0</v>
      </c>
      <c r="BK350" s="117">
        <f>'[3]ผูกสูตร Planfin64'!BN160</f>
        <v>0</v>
      </c>
      <c r="BL350" s="117">
        <f>'[3]ผูกสูตร Planfin64'!BO160</f>
        <v>0</v>
      </c>
      <c r="BM350" s="117">
        <f>'[3]ผูกสูตร Planfin64'!BP160</f>
        <v>0</v>
      </c>
      <c r="BN350" s="117">
        <f>'[3]ผูกสูตร Planfin64'!BQ160</f>
        <v>0</v>
      </c>
      <c r="BO350" s="117">
        <f>'[3]ผูกสูตร Planfin64'!BR160</f>
        <v>0</v>
      </c>
      <c r="BP350" s="117">
        <f>'[3]ผูกสูตร Planfin64'!BS160</f>
        <v>0</v>
      </c>
      <c r="BQ350" s="117">
        <f>'[3]ผูกสูตร Planfin64'!BT160</f>
        <v>0</v>
      </c>
      <c r="BR350" s="117">
        <f>'[3]ผูกสูตร Planfin64'!BU160</f>
        <v>0</v>
      </c>
      <c r="BS350" s="117">
        <f>'[3]ผูกสูตร Planfin64'!BV160</f>
        <v>0</v>
      </c>
      <c r="BT350" s="117">
        <f>'[3]ผูกสูตร Planfin64'!BW160</f>
        <v>0</v>
      </c>
      <c r="BU350" s="117">
        <f>'[3]ผูกสูตร Planfin64'!BX160</f>
        <v>0</v>
      </c>
      <c r="BV350" s="117">
        <f>'[3]ผูกสูตร Planfin64'!BY160</f>
        <v>0</v>
      </c>
      <c r="BW350" s="117">
        <f>'[3]ผูกสูตร Planfin64'!BZ160</f>
        <v>0</v>
      </c>
      <c r="BX350" s="117">
        <f>'[3]ผูกสูตร Planfin64'!CA160</f>
        <v>0</v>
      </c>
      <c r="BY350" s="117">
        <f>'[3]ผูกสูตร Planfin64'!CB160</f>
        <v>0</v>
      </c>
      <c r="BZ350" s="118">
        <f t="shared" si="15"/>
        <v>508010</v>
      </c>
    </row>
    <row r="351" spans="1:78" ht="21.75" customHeight="1">
      <c r="A351" s="113" t="s">
        <v>724</v>
      </c>
      <c r="B351" s="114" t="s">
        <v>855</v>
      </c>
      <c r="C351" s="115" t="s">
        <v>924</v>
      </c>
      <c r="D351" s="116" t="s">
        <v>925</v>
      </c>
      <c r="E351" s="117">
        <f>'[3]ผูกสูตร Planfin64'!H161</f>
        <v>0</v>
      </c>
      <c r="F351" s="117">
        <f>'[3]ผูกสูตร Planfin64'!I161</f>
        <v>583175</v>
      </c>
      <c r="G351" s="117">
        <f>'[3]ผูกสูตร Planfin64'!J161</f>
        <v>0</v>
      </c>
      <c r="H351" s="117">
        <f>'[3]ผูกสูตร Planfin64'!K161</f>
        <v>0</v>
      </c>
      <c r="I351" s="117">
        <f>'[3]ผูกสูตร Planfin64'!L161</f>
        <v>0</v>
      </c>
      <c r="J351" s="117">
        <f>'[3]ผูกสูตร Planfin64'!M161</f>
        <v>0</v>
      </c>
      <c r="K351" s="117">
        <f>'[3]ผูกสูตร Planfin64'!N161</f>
        <v>0</v>
      </c>
      <c r="L351" s="117">
        <f>'[3]ผูกสูตร Planfin64'!O161</f>
        <v>0</v>
      </c>
      <c r="M351" s="117">
        <f>'[3]ผูกสูตร Planfin64'!P161</f>
        <v>0</v>
      </c>
      <c r="N351" s="117">
        <f>'[3]ผูกสูตร Planfin64'!Q161</f>
        <v>0</v>
      </c>
      <c r="O351" s="117">
        <f>'[3]ผูกสูตร Planfin64'!R161</f>
        <v>0</v>
      </c>
      <c r="P351" s="117">
        <f>'[3]ผูกสูตร Planfin64'!S161</f>
        <v>0</v>
      </c>
      <c r="Q351" s="117">
        <f>'[3]ผูกสูตร Planfin64'!T161</f>
        <v>0</v>
      </c>
      <c r="R351" s="117">
        <f>'[3]ผูกสูตร Planfin64'!U161</f>
        <v>0</v>
      </c>
      <c r="S351" s="117">
        <f>'[3]ผูกสูตร Planfin64'!V161</f>
        <v>0</v>
      </c>
      <c r="T351" s="117">
        <f>'[3]ผูกสูตร Planfin64'!W161</f>
        <v>0</v>
      </c>
      <c r="U351" s="117">
        <f>'[3]ผูกสูตร Planfin64'!X161</f>
        <v>0</v>
      </c>
      <c r="V351" s="117">
        <f>'[3]ผูกสูตร Planfin64'!Y161</f>
        <v>0</v>
      </c>
      <c r="W351" s="117">
        <f>'[3]ผูกสูตร Planfin64'!Z161</f>
        <v>0</v>
      </c>
      <c r="X351" s="117">
        <f>'[3]ผูกสูตร Planfin64'!AA161</f>
        <v>0</v>
      </c>
      <c r="Y351" s="117">
        <f>'[3]ผูกสูตร Planfin64'!AB161</f>
        <v>0</v>
      </c>
      <c r="Z351" s="117">
        <f>'[3]ผูกสูตร Planfin64'!AC161</f>
        <v>0</v>
      </c>
      <c r="AA351" s="117">
        <f>'[3]ผูกสูตร Planfin64'!AD161</f>
        <v>0</v>
      </c>
      <c r="AB351" s="117">
        <f>'[3]ผูกสูตร Planfin64'!AE161</f>
        <v>0</v>
      </c>
      <c r="AC351" s="117">
        <f>'[3]ผูกสูตร Planfin64'!AF161</f>
        <v>0</v>
      </c>
      <c r="AD351" s="117">
        <f>'[3]ผูกสูตร Planfin64'!AG161</f>
        <v>0</v>
      </c>
      <c r="AE351" s="117">
        <f>'[3]ผูกสูตร Planfin64'!AH161</f>
        <v>0</v>
      </c>
      <c r="AF351" s="117">
        <f>'[3]ผูกสูตร Planfin64'!AI161</f>
        <v>0</v>
      </c>
      <c r="AG351" s="117">
        <f>'[3]ผูกสูตร Planfin64'!AJ161</f>
        <v>0</v>
      </c>
      <c r="AH351" s="117">
        <f>'[3]ผูกสูตร Planfin64'!AK161</f>
        <v>0</v>
      </c>
      <c r="AI351" s="117">
        <f>'[3]ผูกสูตร Planfin64'!AL161</f>
        <v>0</v>
      </c>
      <c r="AJ351" s="117">
        <f>'[3]ผูกสูตร Planfin64'!AM161</f>
        <v>0</v>
      </c>
      <c r="AK351" s="117">
        <f>'[3]ผูกสูตร Planfin64'!AN161</f>
        <v>0</v>
      </c>
      <c r="AL351" s="117">
        <f>'[3]ผูกสูตร Planfin64'!AO161</f>
        <v>0</v>
      </c>
      <c r="AM351" s="117">
        <f>'[3]ผูกสูตร Planfin64'!AP161</f>
        <v>0</v>
      </c>
      <c r="AN351" s="117">
        <f>'[3]ผูกสูตร Planfin64'!AQ161</f>
        <v>0</v>
      </c>
      <c r="AO351" s="117">
        <f>'[3]ผูกสูตร Planfin64'!AR161</f>
        <v>0</v>
      </c>
      <c r="AP351" s="117">
        <f>'[3]ผูกสูตร Planfin64'!AS161</f>
        <v>0</v>
      </c>
      <c r="AQ351" s="117">
        <f>'[3]ผูกสูตร Planfin64'!AT161</f>
        <v>0</v>
      </c>
      <c r="AR351" s="117">
        <f>'[3]ผูกสูตร Planfin64'!AU161</f>
        <v>0</v>
      </c>
      <c r="AS351" s="117">
        <f>'[3]ผูกสูตร Planfin64'!AV161</f>
        <v>0</v>
      </c>
      <c r="AT351" s="117">
        <f>'[3]ผูกสูตร Planfin64'!AW161</f>
        <v>0</v>
      </c>
      <c r="AU351" s="117">
        <f>'[3]ผูกสูตร Planfin64'!AX161</f>
        <v>0</v>
      </c>
      <c r="AV351" s="117">
        <f>'[3]ผูกสูตร Planfin64'!AY161</f>
        <v>0</v>
      </c>
      <c r="AW351" s="117">
        <f>'[3]ผูกสูตร Planfin64'!AZ161</f>
        <v>0</v>
      </c>
      <c r="AX351" s="117">
        <f>'[3]ผูกสูตร Planfin64'!BA161</f>
        <v>0</v>
      </c>
      <c r="AY351" s="117">
        <f>'[3]ผูกสูตร Planfin64'!BB161</f>
        <v>0</v>
      </c>
      <c r="AZ351" s="117">
        <f>'[3]ผูกสูตร Planfin64'!BC161</f>
        <v>329672.89</v>
      </c>
      <c r="BA351" s="117">
        <f>'[3]ผูกสูตร Planfin64'!BD161</f>
        <v>0</v>
      </c>
      <c r="BB351" s="117">
        <f>'[3]ผูกสูตร Planfin64'!BE161</f>
        <v>0</v>
      </c>
      <c r="BC351" s="117">
        <f>'[3]ผูกสูตร Planfin64'!BF161</f>
        <v>0</v>
      </c>
      <c r="BD351" s="117">
        <f>'[3]ผูกสูตร Planfin64'!BG161</f>
        <v>0</v>
      </c>
      <c r="BE351" s="117">
        <f>'[3]ผูกสูตร Planfin64'!BH161</f>
        <v>405500</v>
      </c>
      <c r="BF351" s="117">
        <f>'[3]ผูกสูตร Planfin64'!BI161</f>
        <v>0</v>
      </c>
      <c r="BG351" s="117">
        <f>'[3]ผูกสูตร Planfin64'!BJ161</f>
        <v>0</v>
      </c>
      <c r="BH351" s="117">
        <f>'[3]ผูกสูตร Planfin64'!BK161</f>
        <v>0</v>
      </c>
      <c r="BI351" s="117">
        <f>'[3]ผูกสูตร Planfin64'!BL161</f>
        <v>0</v>
      </c>
      <c r="BJ351" s="117">
        <f>'[3]ผูกสูตร Planfin64'!BM161</f>
        <v>0</v>
      </c>
      <c r="BK351" s="117">
        <f>'[3]ผูกสูตร Planfin64'!BN161</f>
        <v>0</v>
      </c>
      <c r="BL351" s="117">
        <f>'[3]ผูกสูตร Planfin64'!BO161</f>
        <v>0</v>
      </c>
      <c r="BM351" s="117">
        <f>'[3]ผูกสูตร Planfin64'!BP161</f>
        <v>0</v>
      </c>
      <c r="BN351" s="117">
        <f>'[3]ผูกสูตร Planfin64'!BQ161</f>
        <v>0</v>
      </c>
      <c r="BO351" s="117">
        <f>'[3]ผูกสูตร Planfin64'!BR161</f>
        <v>0</v>
      </c>
      <c r="BP351" s="117">
        <f>'[3]ผูกสูตร Planfin64'!BS161</f>
        <v>0</v>
      </c>
      <c r="BQ351" s="117">
        <f>'[3]ผูกสูตร Planfin64'!BT161</f>
        <v>0</v>
      </c>
      <c r="BR351" s="117">
        <f>'[3]ผูกสูตร Planfin64'!BU161</f>
        <v>0</v>
      </c>
      <c r="BS351" s="117">
        <f>'[3]ผูกสูตร Planfin64'!BV161</f>
        <v>0</v>
      </c>
      <c r="BT351" s="117">
        <f>'[3]ผูกสูตร Planfin64'!BW161</f>
        <v>0</v>
      </c>
      <c r="BU351" s="117">
        <f>'[3]ผูกสูตร Planfin64'!BX161</f>
        <v>0</v>
      </c>
      <c r="BV351" s="117">
        <f>'[3]ผูกสูตร Planfin64'!BY161</f>
        <v>0</v>
      </c>
      <c r="BW351" s="117">
        <f>'[3]ผูกสูตร Planfin64'!BZ161</f>
        <v>0</v>
      </c>
      <c r="BX351" s="117">
        <f>'[3]ผูกสูตร Planfin64'!CA161</f>
        <v>0</v>
      </c>
      <c r="BY351" s="117">
        <f>'[3]ผูกสูตร Planfin64'!CB161</f>
        <v>0</v>
      </c>
      <c r="BZ351" s="118">
        <f t="shared" si="15"/>
        <v>1318347.8900000001</v>
      </c>
    </row>
    <row r="352" spans="1:78" ht="21.75" customHeight="1">
      <c r="A352" s="113" t="s">
        <v>724</v>
      </c>
      <c r="B352" s="114" t="s">
        <v>855</v>
      </c>
      <c r="C352" s="115" t="s">
        <v>926</v>
      </c>
      <c r="D352" s="116" t="s">
        <v>927</v>
      </c>
      <c r="E352" s="117">
        <f>'[3]ผูกสูตร Planfin64'!H162</f>
        <v>0</v>
      </c>
      <c r="F352" s="117">
        <f>'[3]ผูกสูตร Planfin64'!I162</f>
        <v>0</v>
      </c>
      <c r="G352" s="117">
        <f>'[3]ผูกสูตร Planfin64'!J162</f>
        <v>3970000</v>
      </c>
      <c r="H352" s="117">
        <f>'[3]ผูกสูตร Planfin64'!K162</f>
        <v>0</v>
      </c>
      <c r="I352" s="117">
        <f>'[3]ผูกสูตร Planfin64'!L162</f>
        <v>0</v>
      </c>
      <c r="J352" s="117">
        <f>'[3]ผูกสูตร Planfin64'!M162</f>
        <v>0</v>
      </c>
      <c r="K352" s="117">
        <f>'[3]ผูกสูตร Planfin64'!N162</f>
        <v>0</v>
      </c>
      <c r="L352" s="117">
        <f>'[3]ผูกสูตร Planfin64'!O162</f>
        <v>35716818</v>
      </c>
      <c r="M352" s="117">
        <f>'[3]ผูกสูตร Planfin64'!P162</f>
        <v>0</v>
      </c>
      <c r="N352" s="117">
        <f>'[3]ผูกสูตร Planfin64'!Q162</f>
        <v>16335000</v>
      </c>
      <c r="O352" s="117">
        <f>'[3]ผูกสูตร Planfin64'!R162</f>
        <v>0</v>
      </c>
      <c r="P352" s="117">
        <f>'[3]ผูกสูตร Planfin64'!S162</f>
        <v>0</v>
      </c>
      <c r="Q352" s="117">
        <f>'[3]ผูกสูตร Planfin64'!T162</f>
        <v>35611322</v>
      </c>
      <c r="R352" s="117">
        <f>'[3]ผูกสูตร Planfin64'!U162</f>
        <v>0</v>
      </c>
      <c r="S352" s="117">
        <f>'[3]ผูกสูตร Planfin64'!V162</f>
        <v>0</v>
      </c>
      <c r="T352" s="117">
        <f>'[3]ผูกสูตร Planfin64'!W162</f>
        <v>0</v>
      </c>
      <c r="U352" s="117">
        <f>'[3]ผูกสูตร Planfin64'!X162</f>
        <v>0</v>
      </c>
      <c r="V352" s="117">
        <f>'[3]ผูกสูตร Planfin64'!Y162</f>
        <v>3372000</v>
      </c>
      <c r="W352" s="117">
        <f>'[3]ผูกสูตร Planfin64'!Z162</f>
        <v>0</v>
      </c>
      <c r="X352" s="117">
        <f>'[3]ผูกสูตร Planfin64'!AA162</f>
        <v>0</v>
      </c>
      <c r="Y352" s="117">
        <f>'[3]ผูกสูตร Planfin64'!AB162</f>
        <v>5916000</v>
      </c>
      <c r="Z352" s="117">
        <f>'[3]ผูกสูตร Planfin64'!AC162</f>
        <v>0</v>
      </c>
      <c r="AA352" s="117">
        <f>'[3]ผูกสูตร Planfin64'!AD162</f>
        <v>0</v>
      </c>
      <c r="AB352" s="117">
        <f>'[3]ผูกสูตร Planfin64'!AE162</f>
        <v>0</v>
      </c>
      <c r="AC352" s="117">
        <f>'[3]ผูกสูตร Planfin64'!AF162</f>
        <v>0</v>
      </c>
      <c r="AD352" s="117">
        <f>'[3]ผูกสูตร Planfin64'!AG162</f>
        <v>0</v>
      </c>
      <c r="AE352" s="117">
        <f>'[3]ผูกสูตร Planfin64'!AH162</f>
        <v>0</v>
      </c>
      <c r="AF352" s="117">
        <f>'[3]ผูกสูตร Planfin64'!AI162</f>
        <v>0</v>
      </c>
      <c r="AG352" s="117">
        <f>'[3]ผูกสูตร Planfin64'!AJ162</f>
        <v>275725</v>
      </c>
      <c r="AH352" s="117">
        <f>'[3]ผูกสูตร Planfin64'!AK162</f>
        <v>39060</v>
      </c>
      <c r="AI352" s="117">
        <f>'[3]ผูกสูตร Planfin64'!AL162</f>
        <v>116890</v>
      </c>
      <c r="AJ352" s="117">
        <f>'[3]ผูกสูตร Planfin64'!AM162</f>
        <v>2886000</v>
      </c>
      <c r="AK352" s="117">
        <f>'[3]ผูกสูตร Planfin64'!AN162</f>
        <v>2812670</v>
      </c>
      <c r="AL352" s="117">
        <f>'[3]ผูกสูตร Planfin64'!AO162</f>
        <v>223500</v>
      </c>
      <c r="AM352" s="117">
        <f>'[3]ผูกสูตร Planfin64'!AP162</f>
        <v>169835</v>
      </c>
      <c r="AN352" s="117">
        <f>'[3]ผูกสูตร Planfin64'!AQ162</f>
        <v>11000</v>
      </c>
      <c r="AO352" s="117">
        <f>'[3]ผูกสูตร Planfin64'!AR162</f>
        <v>0</v>
      </c>
      <c r="AP352" s="117">
        <f>'[3]ผูกสูตร Planfin64'!AS162</f>
        <v>197895</v>
      </c>
      <c r="AQ352" s="117">
        <f>'[3]ผูกสูตร Planfin64'!AT162</f>
        <v>170500</v>
      </c>
      <c r="AR352" s="117">
        <f>'[3]ผูกสูตร Planfin64'!AU162</f>
        <v>0</v>
      </c>
      <c r="AS352" s="117">
        <f>'[3]ผูกสูตร Planfin64'!AV162</f>
        <v>0</v>
      </c>
      <c r="AT352" s="117">
        <f>'[3]ผูกสูตร Planfin64'!AW162</f>
        <v>0</v>
      </c>
      <c r="AU352" s="117">
        <f>'[3]ผูกสูตร Planfin64'!AX162</f>
        <v>28000</v>
      </c>
      <c r="AV352" s="117">
        <f>'[3]ผูกสูตร Planfin64'!AY162</f>
        <v>449900</v>
      </c>
      <c r="AW352" s="117">
        <f>'[3]ผูกสูตร Planfin64'!AZ162</f>
        <v>0</v>
      </c>
      <c r="AX352" s="117">
        <f>'[3]ผูกสูตร Planfin64'!BA162</f>
        <v>28000</v>
      </c>
      <c r="AY352" s="117">
        <f>'[3]ผูกสูตร Planfin64'!BB162</f>
        <v>0</v>
      </c>
      <c r="AZ352" s="117">
        <f>'[3]ผูกสูตร Planfin64'!BC162</f>
        <v>2099604</v>
      </c>
      <c r="BA352" s="117">
        <f>'[3]ผูกสูตร Planfin64'!BD162</f>
        <v>2375800</v>
      </c>
      <c r="BB352" s="117">
        <f>'[3]ผูกสูตร Planfin64'!BE162</f>
        <v>0</v>
      </c>
      <c r="BC352" s="117">
        <f>'[3]ผูกสูตร Planfin64'!BF162</f>
        <v>0</v>
      </c>
      <c r="BD352" s="117">
        <f>'[3]ผูกสูตร Planfin64'!BG162</f>
        <v>0</v>
      </c>
      <c r="BE352" s="117">
        <f>'[3]ผูกสูตร Planfin64'!BH162</f>
        <v>6377370</v>
      </c>
      <c r="BF352" s="117">
        <f>'[3]ผูกสูตร Planfin64'!BI162</f>
        <v>0</v>
      </c>
      <c r="BG352" s="117">
        <f>'[3]ผูกสูตร Planfin64'!BJ162</f>
        <v>2567000</v>
      </c>
      <c r="BH352" s="117">
        <f>'[3]ผูกสูตร Planfin64'!BK162</f>
        <v>484750</v>
      </c>
      <c r="BI352" s="117">
        <f>'[3]ผูกสูตร Planfin64'!BL162</f>
        <v>0</v>
      </c>
      <c r="BJ352" s="117">
        <f>'[3]ผูกสูตร Planfin64'!BM162</f>
        <v>1995550</v>
      </c>
      <c r="BK352" s="117">
        <f>'[3]ผูกสูตร Planfin64'!BN162</f>
        <v>0</v>
      </c>
      <c r="BL352" s="117">
        <f>'[3]ผูกสูตร Planfin64'!BO162</f>
        <v>0</v>
      </c>
      <c r="BM352" s="117">
        <f>'[3]ผูกสูตร Planfin64'!BP162</f>
        <v>2447500</v>
      </c>
      <c r="BN352" s="117">
        <f>'[3]ผูกสูตร Planfin64'!BQ162</f>
        <v>0</v>
      </c>
      <c r="BO352" s="117">
        <f>'[3]ผูกสูตร Planfin64'!BR162</f>
        <v>659400</v>
      </c>
      <c r="BP352" s="117">
        <f>'[3]ผูกสูตร Planfin64'!BS162</f>
        <v>0</v>
      </c>
      <c r="BQ352" s="117">
        <f>'[3]ผูกสูตร Planfin64'!BT162</f>
        <v>0</v>
      </c>
      <c r="BR352" s="117">
        <f>'[3]ผูกสูตร Planfin64'!BU162</f>
        <v>3638520</v>
      </c>
      <c r="BS352" s="117">
        <f>'[3]ผูกสูตร Planfin64'!BV162</f>
        <v>0</v>
      </c>
      <c r="BT352" s="117">
        <f>'[3]ผูกสูตร Planfin64'!BW162</f>
        <v>1567000</v>
      </c>
      <c r="BU352" s="117">
        <f>'[3]ผูกสูตร Planfin64'!BX162</f>
        <v>0</v>
      </c>
      <c r="BV352" s="117">
        <f>'[3]ผูกสูตร Planfin64'!BY162</f>
        <v>79553909.400000006</v>
      </c>
      <c r="BW352" s="117">
        <f>'[3]ผูกสูตร Planfin64'!BZ162</f>
        <v>1</v>
      </c>
      <c r="BX352" s="117">
        <f>'[3]ผูกสูตร Planfin64'!CA162</f>
        <v>6995858.2300000004</v>
      </c>
      <c r="BY352" s="117">
        <f>'[3]ผูกสูตร Planfin64'!CB162</f>
        <v>15720225.01</v>
      </c>
      <c r="BZ352" s="118">
        <f t="shared" si="15"/>
        <v>234812602.63999999</v>
      </c>
    </row>
    <row r="353" spans="1:78" ht="21.75" customHeight="1">
      <c r="A353" s="113" t="s">
        <v>724</v>
      </c>
      <c r="B353" s="114" t="s">
        <v>855</v>
      </c>
      <c r="C353" s="115" t="s">
        <v>928</v>
      </c>
      <c r="D353" s="116" t="s">
        <v>929</v>
      </c>
      <c r="E353" s="117">
        <f>'[3]ผูกสูตร Planfin64'!H163</f>
        <v>44542821.359999999</v>
      </c>
      <c r="F353" s="117">
        <f>'[3]ผูกสูตร Planfin64'!I163</f>
        <v>3466600</v>
      </c>
      <c r="G353" s="117">
        <f>'[3]ผูกสูตร Planfin64'!J163</f>
        <v>88149</v>
      </c>
      <c r="H353" s="117">
        <f>'[3]ผูกสูตร Planfin64'!K163</f>
        <v>0</v>
      </c>
      <c r="I353" s="117">
        <f>'[3]ผูกสูตร Planfin64'!L163</f>
        <v>64260</v>
      </c>
      <c r="J353" s="117">
        <f>'[3]ผูกสูตร Planfin64'!M163</f>
        <v>0</v>
      </c>
      <c r="K353" s="117">
        <f>'[3]ผูกสูตร Planfin64'!N163</f>
        <v>0</v>
      </c>
      <c r="L353" s="117">
        <f>'[3]ผูกสูตร Planfin64'!O163</f>
        <v>0</v>
      </c>
      <c r="M353" s="117">
        <f>'[3]ผูกสูตร Planfin64'!P163</f>
        <v>0</v>
      </c>
      <c r="N353" s="117">
        <f>'[3]ผูกสูตร Planfin64'!Q163</f>
        <v>0</v>
      </c>
      <c r="O353" s="117">
        <f>'[3]ผูกสูตร Planfin64'!R163</f>
        <v>0</v>
      </c>
      <c r="P353" s="117">
        <f>'[3]ผูกสูตร Planfin64'!S163</f>
        <v>0</v>
      </c>
      <c r="Q353" s="117">
        <f>'[3]ผูกสูตร Planfin64'!T163</f>
        <v>0</v>
      </c>
      <c r="R353" s="117">
        <f>'[3]ผูกสูตร Planfin64'!U163</f>
        <v>0</v>
      </c>
      <c r="S353" s="117">
        <f>'[3]ผูกสูตร Planfin64'!V163</f>
        <v>0</v>
      </c>
      <c r="T353" s="117">
        <f>'[3]ผูกสูตร Planfin64'!W163</f>
        <v>0</v>
      </c>
      <c r="U353" s="117">
        <f>'[3]ผูกสูตร Planfin64'!X163</f>
        <v>0</v>
      </c>
      <c r="V353" s="117">
        <f>'[3]ผูกสูตร Planfin64'!Y163</f>
        <v>0</v>
      </c>
      <c r="W353" s="117">
        <f>'[3]ผูกสูตร Planfin64'!Z163</f>
        <v>161630</v>
      </c>
      <c r="X353" s="117">
        <f>'[3]ผูกสูตร Planfin64'!AA163</f>
        <v>0</v>
      </c>
      <c r="Y353" s="117">
        <f>'[3]ผูกสูตร Planfin64'!AB163</f>
        <v>0</v>
      </c>
      <c r="Z353" s="117">
        <f>'[3]ผูกสูตร Planfin64'!AC163</f>
        <v>0</v>
      </c>
      <c r="AA353" s="117">
        <f>'[3]ผูกสูตร Planfin64'!AD163</f>
        <v>0</v>
      </c>
      <c r="AB353" s="117">
        <f>'[3]ผูกสูตร Planfin64'!AE163</f>
        <v>0</v>
      </c>
      <c r="AC353" s="117">
        <f>'[3]ผูกสูตร Planfin64'!AF163</f>
        <v>0</v>
      </c>
      <c r="AD353" s="117">
        <f>'[3]ผูกสูตร Planfin64'!AG163</f>
        <v>0</v>
      </c>
      <c r="AE353" s="117">
        <f>'[3]ผูกสูตร Planfin64'!AH163</f>
        <v>0</v>
      </c>
      <c r="AF353" s="117">
        <f>'[3]ผูกสูตร Planfin64'!AI163</f>
        <v>360693.46</v>
      </c>
      <c r="AG353" s="117">
        <f>'[3]ผูกสูตร Planfin64'!AJ163</f>
        <v>0</v>
      </c>
      <c r="AH353" s="117">
        <f>'[3]ผูกสูตร Planfin64'!AK163</f>
        <v>0</v>
      </c>
      <c r="AI353" s="117">
        <f>'[3]ผูกสูตร Planfin64'!AL163</f>
        <v>0</v>
      </c>
      <c r="AJ353" s="117">
        <f>'[3]ผูกสูตร Planfin64'!AM163</f>
        <v>0</v>
      </c>
      <c r="AK353" s="117">
        <f>'[3]ผูกสูตร Planfin64'!AN163</f>
        <v>0</v>
      </c>
      <c r="AL353" s="117">
        <f>'[3]ผูกสูตร Planfin64'!AO163</f>
        <v>0</v>
      </c>
      <c r="AM353" s="117">
        <f>'[3]ผูกสูตร Planfin64'!AP163</f>
        <v>0</v>
      </c>
      <c r="AN353" s="117">
        <f>'[3]ผูกสูตร Planfin64'!AQ163</f>
        <v>0</v>
      </c>
      <c r="AO353" s="117">
        <f>'[3]ผูกสูตร Planfin64'!AR163</f>
        <v>0</v>
      </c>
      <c r="AP353" s="117">
        <f>'[3]ผูกสูตร Planfin64'!AS163</f>
        <v>0</v>
      </c>
      <c r="AQ353" s="117">
        <f>'[3]ผูกสูตร Planfin64'!AT163</f>
        <v>0</v>
      </c>
      <c r="AR353" s="117">
        <f>'[3]ผูกสูตร Planfin64'!AU163</f>
        <v>0</v>
      </c>
      <c r="AS353" s="117">
        <f>'[3]ผูกสูตร Planfin64'!AV163</f>
        <v>5000</v>
      </c>
      <c r="AT353" s="117">
        <f>'[3]ผูกสูตร Planfin64'!AW163</f>
        <v>0</v>
      </c>
      <c r="AU353" s="117">
        <f>'[3]ผูกสูตร Planfin64'!AX163</f>
        <v>0</v>
      </c>
      <c r="AV353" s="117">
        <f>'[3]ผูกสูตร Planfin64'!AY163</f>
        <v>0</v>
      </c>
      <c r="AW353" s="117">
        <f>'[3]ผูกสูตร Planfin64'!AZ163</f>
        <v>0</v>
      </c>
      <c r="AX353" s="117">
        <f>'[3]ผูกสูตร Planfin64'!BA163</f>
        <v>0</v>
      </c>
      <c r="AY353" s="117">
        <f>'[3]ผูกสูตร Planfin64'!BB163</f>
        <v>0</v>
      </c>
      <c r="AZ353" s="117">
        <f>'[3]ผูกสูตร Planfin64'!BC163</f>
        <v>0</v>
      </c>
      <c r="BA353" s="117">
        <f>'[3]ผูกสูตร Planfin64'!BD163</f>
        <v>0</v>
      </c>
      <c r="BB353" s="117">
        <f>'[3]ผูกสูตร Planfin64'!BE163</f>
        <v>0</v>
      </c>
      <c r="BC353" s="117">
        <f>'[3]ผูกสูตร Planfin64'!BF163</f>
        <v>0</v>
      </c>
      <c r="BD353" s="117">
        <f>'[3]ผูกสูตร Planfin64'!BG163</f>
        <v>0</v>
      </c>
      <c r="BE353" s="117">
        <f>'[3]ผูกสูตร Planfin64'!BH163</f>
        <v>0</v>
      </c>
      <c r="BF353" s="117">
        <f>'[3]ผูกสูตร Planfin64'!BI163</f>
        <v>0</v>
      </c>
      <c r="BG353" s="117">
        <f>'[3]ผูกสูตร Planfin64'!BJ163</f>
        <v>0</v>
      </c>
      <c r="BH353" s="117">
        <f>'[3]ผูกสูตร Planfin64'!BK163</f>
        <v>0</v>
      </c>
      <c r="BI353" s="117">
        <f>'[3]ผูกสูตร Planfin64'!BL163</f>
        <v>0</v>
      </c>
      <c r="BJ353" s="117">
        <f>'[3]ผูกสูตร Planfin64'!BM163</f>
        <v>0</v>
      </c>
      <c r="BK353" s="117">
        <f>'[3]ผูกสูตร Planfin64'!BN163</f>
        <v>0</v>
      </c>
      <c r="BL353" s="117">
        <f>'[3]ผูกสูตร Planfin64'!BO163</f>
        <v>58613</v>
      </c>
      <c r="BM353" s="117">
        <f>'[3]ผูกสูตร Planfin64'!BP163</f>
        <v>0</v>
      </c>
      <c r="BN353" s="117">
        <f>'[3]ผูกสูตร Planfin64'!BQ163</f>
        <v>25355</v>
      </c>
      <c r="BO353" s="117">
        <f>'[3]ผูกสูตร Planfin64'!BR163</f>
        <v>5526525</v>
      </c>
      <c r="BP353" s="117">
        <f>'[3]ผูกสูตร Planfin64'!BS163</f>
        <v>412618</v>
      </c>
      <c r="BQ353" s="117">
        <f>'[3]ผูกสูตร Planfin64'!BT163</f>
        <v>148967.24</v>
      </c>
      <c r="BR353" s="117">
        <f>'[3]ผูกสูตร Planfin64'!BU163</f>
        <v>40000</v>
      </c>
      <c r="BS353" s="117">
        <f>'[3]ผูกสูตร Planfin64'!BV163</f>
        <v>0</v>
      </c>
      <c r="BT353" s="117">
        <f>'[3]ผูกสูตร Planfin64'!BW163</f>
        <v>0</v>
      </c>
      <c r="BU353" s="117">
        <f>'[3]ผูกสูตร Planfin64'!BX163</f>
        <v>0</v>
      </c>
      <c r="BV353" s="117">
        <f>'[3]ผูกสูตร Planfin64'!BY163</f>
        <v>0</v>
      </c>
      <c r="BW353" s="117">
        <f>'[3]ผูกสูตร Planfin64'!BZ163</f>
        <v>0</v>
      </c>
      <c r="BX353" s="117">
        <f>'[3]ผูกสูตร Planfin64'!CA163</f>
        <v>0</v>
      </c>
      <c r="BY353" s="117">
        <f>'[3]ผูกสูตร Planfin64'!CB163</f>
        <v>0</v>
      </c>
      <c r="BZ353" s="118">
        <f t="shared" si="15"/>
        <v>54901232.060000002</v>
      </c>
    </row>
    <row r="354" spans="1:78" ht="21.75" customHeight="1">
      <c r="A354" s="113" t="s">
        <v>724</v>
      </c>
      <c r="B354" s="114" t="s">
        <v>855</v>
      </c>
      <c r="C354" s="115" t="s">
        <v>930</v>
      </c>
      <c r="D354" s="116" t="s">
        <v>931</v>
      </c>
      <c r="E354" s="117">
        <f>'[3]ผูกสูตร Planfin64'!H164</f>
        <v>0</v>
      </c>
      <c r="F354" s="117">
        <f>'[3]ผูกสูตร Planfin64'!I164</f>
        <v>6908328.4299999997</v>
      </c>
      <c r="G354" s="117">
        <f>'[3]ผูกสูตร Planfin64'!J164</f>
        <v>23639907.84</v>
      </c>
      <c r="H354" s="117">
        <f>'[3]ผูกสูตร Planfin64'!K164</f>
        <v>6149300</v>
      </c>
      <c r="I354" s="117">
        <f>'[3]ผูกสูตร Planfin64'!L164</f>
        <v>5495066</v>
      </c>
      <c r="J354" s="117">
        <f>'[3]ผูกสูตร Planfin64'!M164</f>
        <v>3054086.48</v>
      </c>
      <c r="K354" s="117">
        <f>'[3]ผูกสูตร Planfin64'!N164</f>
        <v>0</v>
      </c>
      <c r="L354" s="117">
        <f>'[3]ผูกสูตร Planfin64'!O164</f>
        <v>29818037.059999999</v>
      </c>
      <c r="M354" s="117">
        <f>'[3]ผูกสูตร Planfin64'!P164</f>
        <v>3473045</v>
      </c>
      <c r="N354" s="117">
        <f>'[3]ผูกสูตร Planfin64'!Q164</f>
        <v>16790354.800000001</v>
      </c>
      <c r="O354" s="117">
        <f>'[3]ผูกสูตร Planfin64'!R164</f>
        <v>5564231</v>
      </c>
      <c r="P354" s="117">
        <f>'[3]ผูกสูตร Planfin64'!S164</f>
        <v>5346763.95</v>
      </c>
      <c r="Q354" s="117">
        <f>'[3]ผูกสูตร Planfin64'!T164</f>
        <v>16581588.6</v>
      </c>
      <c r="R354" s="117">
        <f>'[3]ผูกสูตร Planfin64'!U164</f>
        <v>21244241.719999999</v>
      </c>
      <c r="S354" s="117">
        <f>'[3]ผูกสูตร Planfin64'!V164</f>
        <v>3444340.02</v>
      </c>
      <c r="T354" s="117">
        <f>'[3]ผูกสูตร Planfin64'!W164</f>
        <v>4579540.63</v>
      </c>
      <c r="U354" s="117">
        <f>'[3]ผูกสูตร Planfin64'!X164</f>
        <v>0</v>
      </c>
      <c r="V354" s="117">
        <f>'[3]ผูกสูตร Planfin64'!Y164</f>
        <v>3833861</v>
      </c>
      <c r="W354" s="117">
        <f>'[3]ผูกสูตร Planfin64'!Z164</f>
        <v>150000</v>
      </c>
      <c r="X354" s="117">
        <f>'[3]ผูกสูตร Planfin64'!AA164</f>
        <v>0</v>
      </c>
      <c r="Y354" s="117">
        <f>'[3]ผูกสูตร Planfin64'!AB164</f>
        <v>3851224</v>
      </c>
      <c r="Z354" s="117">
        <f>'[3]ผูกสูตร Planfin64'!AC164</f>
        <v>0</v>
      </c>
      <c r="AA354" s="117">
        <f>'[3]ผูกสูตร Planfin64'!AD164</f>
        <v>3855309.3</v>
      </c>
      <c r="AB354" s="117">
        <f>'[3]ผูกสูตร Planfin64'!AE164</f>
        <v>0</v>
      </c>
      <c r="AC354" s="117">
        <f>'[3]ผูกสูตร Planfin64'!AF164</f>
        <v>2071077.49</v>
      </c>
      <c r="AD354" s="117">
        <f>'[3]ผูกสูตร Planfin64'!AG164</f>
        <v>855714</v>
      </c>
      <c r="AE354" s="117">
        <f>'[3]ผูกสูตร Planfin64'!AH164</f>
        <v>0</v>
      </c>
      <c r="AF354" s="117">
        <f>'[3]ผูกสูตร Planfin64'!AI164</f>
        <v>602501.5</v>
      </c>
      <c r="AG354" s="117">
        <f>'[3]ผูกสูตร Planfin64'!AJ164</f>
        <v>4071132.13</v>
      </c>
      <c r="AH354" s="117">
        <f>'[3]ผูกสูตร Planfin64'!AK164</f>
        <v>1476573.75</v>
      </c>
      <c r="AI354" s="117">
        <f>'[3]ผูกสูตร Planfin64'!AL164</f>
        <v>2555281.71</v>
      </c>
      <c r="AJ354" s="117">
        <f>'[3]ผูกสูตร Planfin64'!AM164</f>
        <v>3881160.82</v>
      </c>
      <c r="AK354" s="117">
        <f>'[3]ผูกสูตร Planfin64'!AN164</f>
        <v>3744006.25</v>
      </c>
      <c r="AL354" s="117">
        <f>'[3]ผูกสูตร Planfin64'!AO164</f>
        <v>804643.17</v>
      </c>
      <c r="AM354" s="117">
        <f>'[3]ผูกสูตร Planfin64'!AP164</f>
        <v>3282176.67</v>
      </c>
      <c r="AN354" s="117">
        <f>'[3]ผูกสูตร Planfin64'!AQ164</f>
        <v>4637914.53</v>
      </c>
      <c r="AO354" s="117">
        <f>'[3]ผูกสูตร Planfin64'!AR164</f>
        <v>3297430.25</v>
      </c>
      <c r="AP354" s="117">
        <f>'[3]ผูกสูตร Planfin64'!AS164</f>
        <v>4909331.75</v>
      </c>
      <c r="AQ354" s="117">
        <f>'[3]ผูกสูตร Planfin64'!AT164</f>
        <v>2621961.75</v>
      </c>
      <c r="AR354" s="117">
        <f>'[3]ผูกสูตร Planfin64'!AU164</f>
        <v>1127461.8600000001</v>
      </c>
      <c r="AS354" s="117">
        <f>'[3]ผูกสูตร Planfin64'!AV164</f>
        <v>21000</v>
      </c>
      <c r="AT354" s="117">
        <f>'[3]ผูกสูตร Planfin64'!AW164</f>
        <v>2662913</v>
      </c>
      <c r="AU354" s="117">
        <f>'[3]ผูกสูตร Planfin64'!AX164</f>
        <v>2589349.35</v>
      </c>
      <c r="AV354" s="117">
        <f>'[3]ผูกสูตร Planfin64'!AY164</f>
        <v>2308631.4500000002</v>
      </c>
      <c r="AW354" s="117">
        <f>'[3]ผูกสูตร Planfin64'!AZ164</f>
        <v>1311724.68</v>
      </c>
      <c r="AX354" s="117">
        <f>'[3]ผูกสูตร Planfin64'!BA164</f>
        <v>2407011.2400000002</v>
      </c>
      <c r="AY354" s="117">
        <f>'[3]ผูกสูตร Planfin64'!BB164</f>
        <v>0</v>
      </c>
      <c r="AZ354" s="117">
        <f>'[3]ผูกสูตร Planfin64'!BC164</f>
        <v>2612570.38</v>
      </c>
      <c r="BA354" s="117">
        <f>'[3]ผูกสูตร Planfin64'!BD164</f>
        <v>4150150</v>
      </c>
      <c r="BB354" s="117">
        <f>'[3]ผูกสูตร Planfin64'!BE164</f>
        <v>0</v>
      </c>
      <c r="BC354" s="117">
        <f>'[3]ผูกสูตร Planfin64'!BF164</f>
        <v>18225</v>
      </c>
      <c r="BD354" s="117">
        <f>'[3]ผูกสูตร Planfin64'!BG164</f>
        <v>0</v>
      </c>
      <c r="BE354" s="117">
        <f>'[3]ผูกสูตร Planfin64'!BH164</f>
        <v>5819408.9199999999</v>
      </c>
      <c r="BF354" s="117">
        <f>'[3]ผูกสูตร Planfin64'!BI164</f>
        <v>22350</v>
      </c>
      <c r="BG354" s="117">
        <f>'[3]ผูกสูตร Planfin64'!BJ164</f>
        <v>4617805.4000000004</v>
      </c>
      <c r="BH354" s="117">
        <f>'[3]ผูกสูตร Planfin64'!BK164</f>
        <v>2520829.33</v>
      </c>
      <c r="BI354" s="117">
        <f>'[3]ผูกสูตร Planfin64'!BL164</f>
        <v>1252242</v>
      </c>
      <c r="BJ354" s="117">
        <f>'[3]ผูกสูตร Planfin64'!BM164</f>
        <v>0</v>
      </c>
      <c r="BK354" s="117">
        <f>'[3]ผูกสูตร Planfin64'!BN164</f>
        <v>2464235.2200000002</v>
      </c>
      <c r="BL354" s="117">
        <f>'[3]ผูกสูตร Planfin64'!BO164</f>
        <v>4688087.38</v>
      </c>
      <c r="BM354" s="117">
        <f>'[3]ผูกสูตร Planfin64'!BP164</f>
        <v>5838244</v>
      </c>
      <c r="BN354" s="117">
        <f>'[3]ผูกสูตร Planfin64'!BQ164</f>
        <v>5753301.2400000002</v>
      </c>
      <c r="BO354" s="117">
        <f>'[3]ผูกสูตร Planfin64'!BR164</f>
        <v>4117610</v>
      </c>
      <c r="BP354" s="117">
        <f>'[3]ผูกสูตร Planfin64'!BS164</f>
        <v>2926240</v>
      </c>
      <c r="BQ354" s="117">
        <f>'[3]ผูกสูตร Planfin64'!BT164</f>
        <v>0</v>
      </c>
      <c r="BR354" s="117">
        <f>'[3]ผูกสูตร Planfin64'!BU164</f>
        <v>3572219.89</v>
      </c>
      <c r="BS354" s="117">
        <f>'[3]ผูกสูตร Planfin64'!BV164</f>
        <v>4271690.84</v>
      </c>
      <c r="BT354" s="117">
        <f>'[3]ผูกสูตร Planfin64'!BW164</f>
        <v>5414644.8700000001</v>
      </c>
      <c r="BU354" s="117">
        <f>'[3]ผูกสูตร Planfin64'!BX164</f>
        <v>7181875.7999999998</v>
      </c>
      <c r="BV354" s="117">
        <f>'[3]ผูกสูตร Planfin64'!BY164</f>
        <v>1402815.03</v>
      </c>
      <c r="BW354" s="117">
        <f>'[3]ผูกสูตร Planfin64'!BZ164</f>
        <v>4997249.8600000003</v>
      </c>
      <c r="BX354" s="117">
        <f>'[3]ผูกสูตร Planfin64'!CA164</f>
        <v>2690061.65</v>
      </c>
      <c r="BY354" s="117">
        <f>'[3]ผูกสูตร Planfin64'!CB164</f>
        <v>2714969.75</v>
      </c>
      <c r="BZ354" s="118">
        <f t="shared" si="15"/>
        <v>294065049.73999995</v>
      </c>
    </row>
    <row r="355" spans="1:78" ht="21.75" customHeight="1">
      <c r="A355" s="113" t="s">
        <v>724</v>
      </c>
      <c r="B355" s="114" t="s">
        <v>855</v>
      </c>
      <c r="C355" s="115" t="s">
        <v>932</v>
      </c>
      <c r="D355" s="116" t="s">
        <v>933</v>
      </c>
      <c r="E355" s="117">
        <f>'[3]ผูกสูตร Planfin64'!H165</f>
        <v>0</v>
      </c>
      <c r="F355" s="117">
        <f>'[3]ผูกสูตร Planfin64'!I165</f>
        <v>0</v>
      </c>
      <c r="G355" s="117">
        <f>'[3]ผูกสูตร Planfin64'!J165</f>
        <v>54324955.850000001</v>
      </c>
      <c r="H355" s="117">
        <f>'[3]ผูกสูตร Planfin64'!K165</f>
        <v>0</v>
      </c>
      <c r="I355" s="117">
        <f>'[3]ผูกสูตร Planfin64'!L165</f>
        <v>0</v>
      </c>
      <c r="J355" s="117">
        <f>'[3]ผูกสูตร Planfin64'!M165</f>
        <v>0</v>
      </c>
      <c r="K355" s="117">
        <f>'[3]ผูกสูตร Planfin64'!N165</f>
        <v>0</v>
      </c>
      <c r="L355" s="117">
        <f>'[3]ผูกสูตร Planfin64'!O165</f>
        <v>0</v>
      </c>
      <c r="M355" s="117">
        <f>'[3]ผูกสูตร Planfin64'!P165</f>
        <v>0</v>
      </c>
      <c r="N355" s="117">
        <f>'[3]ผูกสูตร Planfin64'!Q165</f>
        <v>0</v>
      </c>
      <c r="O355" s="117">
        <f>'[3]ผูกสูตร Planfin64'!R165</f>
        <v>0</v>
      </c>
      <c r="P355" s="117">
        <f>'[3]ผูกสูตร Planfin64'!S165</f>
        <v>0</v>
      </c>
      <c r="Q355" s="117">
        <f>'[3]ผูกสูตร Planfin64'!T165</f>
        <v>0</v>
      </c>
      <c r="R355" s="117">
        <f>'[3]ผูกสูตร Planfin64'!U165</f>
        <v>110000</v>
      </c>
      <c r="S355" s="117">
        <f>'[3]ผูกสูตร Planfin64'!V165</f>
        <v>0</v>
      </c>
      <c r="T355" s="117">
        <f>'[3]ผูกสูตร Planfin64'!W165</f>
        <v>0</v>
      </c>
      <c r="U355" s="117">
        <f>'[3]ผูกสูตร Planfin64'!X165</f>
        <v>0</v>
      </c>
      <c r="V355" s="117">
        <f>'[3]ผูกสูตร Planfin64'!Y165</f>
        <v>0</v>
      </c>
      <c r="W355" s="117">
        <f>'[3]ผูกสูตร Planfin64'!Z165</f>
        <v>0</v>
      </c>
      <c r="X355" s="117">
        <f>'[3]ผูกสูตร Planfin64'!AA165</f>
        <v>0</v>
      </c>
      <c r="Y355" s="117">
        <f>'[3]ผูกสูตร Planfin64'!AB165</f>
        <v>0</v>
      </c>
      <c r="Z355" s="117">
        <f>'[3]ผูกสูตร Planfin64'!AC165</f>
        <v>0</v>
      </c>
      <c r="AA355" s="117">
        <f>'[3]ผูกสูตร Planfin64'!AD165</f>
        <v>0</v>
      </c>
      <c r="AB355" s="117">
        <f>'[3]ผูกสูตร Planfin64'!AE165</f>
        <v>0</v>
      </c>
      <c r="AC355" s="117">
        <f>'[3]ผูกสูตร Planfin64'!AF165</f>
        <v>0</v>
      </c>
      <c r="AD355" s="117">
        <f>'[3]ผูกสูตร Planfin64'!AG165</f>
        <v>0</v>
      </c>
      <c r="AE355" s="117">
        <f>'[3]ผูกสูตร Planfin64'!AH165</f>
        <v>0</v>
      </c>
      <c r="AF355" s="117">
        <f>'[3]ผูกสูตร Planfin64'!AI165</f>
        <v>0</v>
      </c>
      <c r="AG355" s="117">
        <f>'[3]ผูกสูตร Planfin64'!AJ165</f>
        <v>0</v>
      </c>
      <c r="AH355" s="117">
        <f>'[3]ผูกสูตร Planfin64'!AK165</f>
        <v>0</v>
      </c>
      <c r="AI355" s="117">
        <f>'[3]ผูกสูตร Planfin64'!AL165</f>
        <v>0</v>
      </c>
      <c r="AJ355" s="117">
        <f>'[3]ผูกสูตร Planfin64'!AM165</f>
        <v>0</v>
      </c>
      <c r="AK355" s="117">
        <f>'[3]ผูกสูตร Planfin64'!AN165</f>
        <v>0</v>
      </c>
      <c r="AL355" s="117">
        <f>'[3]ผูกสูตร Planfin64'!AO165</f>
        <v>0</v>
      </c>
      <c r="AM355" s="117">
        <f>'[3]ผูกสูตร Planfin64'!AP165</f>
        <v>0</v>
      </c>
      <c r="AN355" s="117">
        <f>'[3]ผูกสูตร Planfin64'!AQ165</f>
        <v>0</v>
      </c>
      <c r="AO355" s="117">
        <f>'[3]ผูกสูตร Planfin64'!AR165</f>
        <v>0</v>
      </c>
      <c r="AP355" s="117">
        <f>'[3]ผูกสูตร Planfin64'!AS165</f>
        <v>0</v>
      </c>
      <c r="AQ355" s="117">
        <f>'[3]ผูกสูตร Planfin64'!AT165</f>
        <v>0</v>
      </c>
      <c r="AR355" s="117">
        <f>'[3]ผูกสูตร Planfin64'!AU165</f>
        <v>0</v>
      </c>
      <c r="AS355" s="117">
        <f>'[3]ผูกสูตร Planfin64'!AV165</f>
        <v>0</v>
      </c>
      <c r="AT355" s="117">
        <f>'[3]ผูกสูตร Planfin64'!AW165</f>
        <v>0</v>
      </c>
      <c r="AU355" s="117">
        <f>'[3]ผูกสูตร Planfin64'!AX165</f>
        <v>0</v>
      </c>
      <c r="AV355" s="117">
        <f>'[3]ผูกสูตร Planfin64'!AY165</f>
        <v>0</v>
      </c>
      <c r="AW355" s="117">
        <f>'[3]ผูกสูตร Planfin64'!AZ165</f>
        <v>0</v>
      </c>
      <c r="AX355" s="117">
        <f>'[3]ผูกสูตร Planfin64'!BA165</f>
        <v>0</v>
      </c>
      <c r="AY355" s="117">
        <f>'[3]ผูกสูตร Planfin64'!BB165</f>
        <v>0</v>
      </c>
      <c r="AZ355" s="117">
        <f>'[3]ผูกสูตร Planfin64'!BC165</f>
        <v>0</v>
      </c>
      <c r="BA355" s="117">
        <f>'[3]ผูกสูตร Planfin64'!BD165</f>
        <v>0</v>
      </c>
      <c r="BB355" s="117">
        <f>'[3]ผูกสูตร Planfin64'!BE165</f>
        <v>0</v>
      </c>
      <c r="BC355" s="117">
        <f>'[3]ผูกสูตร Planfin64'!BF165</f>
        <v>0</v>
      </c>
      <c r="BD355" s="117">
        <f>'[3]ผูกสูตร Planfin64'!BG165</f>
        <v>0</v>
      </c>
      <c r="BE355" s="117">
        <f>'[3]ผูกสูตร Planfin64'!BH165</f>
        <v>0</v>
      </c>
      <c r="BF355" s="117">
        <f>'[3]ผูกสูตร Planfin64'!BI165</f>
        <v>0</v>
      </c>
      <c r="BG355" s="117">
        <f>'[3]ผูกสูตร Planfin64'!BJ165</f>
        <v>0</v>
      </c>
      <c r="BH355" s="117">
        <f>'[3]ผูกสูตร Planfin64'!BK165</f>
        <v>0</v>
      </c>
      <c r="BI355" s="117">
        <f>'[3]ผูกสูตร Planfin64'!BL165</f>
        <v>0</v>
      </c>
      <c r="BJ355" s="117">
        <f>'[3]ผูกสูตร Planfin64'!BM165</f>
        <v>2054642.8</v>
      </c>
      <c r="BK355" s="117">
        <f>'[3]ผูกสูตร Planfin64'!BN165</f>
        <v>0</v>
      </c>
      <c r="BL355" s="117">
        <f>'[3]ผูกสูตร Planfin64'!BO165</f>
        <v>0</v>
      </c>
      <c r="BM355" s="117">
        <f>'[3]ผูกสูตร Planfin64'!BP165</f>
        <v>0</v>
      </c>
      <c r="BN355" s="117">
        <f>'[3]ผูกสูตร Planfin64'!BQ165</f>
        <v>0</v>
      </c>
      <c r="BO355" s="117">
        <f>'[3]ผูกสูตร Planfin64'!BR165</f>
        <v>0</v>
      </c>
      <c r="BP355" s="117">
        <f>'[3]ผูกสูตร Planfin64'!BS165</f>
        <v>0</v>
      </c>
      <c r="BQ355" s="117">
        <f>'[3]ผูกสูตร Planfin64'!BT165</f>
        <v>0</v>
      </c>
      <c r="BR355" s="117">
        <f>'[3]ผูกสูตร Planfin64'!BU165</f>
        <v>0</v>
      </c>
      <c r="BS355" s="117">
        <f>'[3]ผูกสูตร Planfin64'!BV165</f>
        <v>0</v>
      </c>
      <c r="BT355" s="117">
        <f>'[3]ผูกสูตร Planfin64'!BW165</f>
        <v>0</v>
      </c>
      <c r="BU355" s="117">
        <f>'[3]ผูกสูตร Planfin64'!BX165</f>
        <v>0</v>
      </c>
      <c r="BV355" s="117">
        <f>'[3]ผูกสูตร Planfin64'!BY165</f>
        <v>0</v>
      </c>
      <c r="BW355" s="117">
        <f>'[3]ผูกสูตร Planfin64'!BZ165</f>
        <v>0</v>
      </c>
      <c r="BX355" s="117">
        <f>'[3]ผูกสูตร Planfin64'!CA165</f>
        <v>0</v>
      </c>
      <c r="BY355" s="117">
        <f>'[3]ผูกสูตร Planfin64'!CB165</f>
        <v>0</v>
      </c>
      <c r="BZ355" s="118">
        <f t="shared" si="15"/>
        <v>56489598.649999999</v>
      </c>
    </row>
    <row r="356" spans="1:78" ht="21.75" customHeight="1">
      <c r="A356" s="113" t="s">
        <v>724</v>
      </c>
      <c r="B356" s="114" t="s">
        <v>855</v>
      </c>
      <c r="C356" s="115" t="s">
        <v>934</v>
      </c>
      <c r="D356" s="116" t="s">
        <v>935</v>
      </c>
      <c r="E356" s="117">
        <f>'[3]ผูกสูตร Planfin64'!H166</f>
        <v>0</v>
      </c>
      <c r="F356" s="117">
        <f>'[3]ผูกสูตร Planfin64'!I166</f>
        <v>0</v>
      </c>
      <c r="G356" s="117">
        <f>'[3]ผูกสูตร Planfin64'!J166</f>
        <v>0</v>
      </c>
      <c r="H356" s="117">
        <f>'[3]ผูกสูตร Planfin64'!K166</f>
        <v>0</v>
      </c>
      <c r="I356" s="117">
        <f>'[3]ผูกสูตร Planfin64'!L166</f>
        <v>0</v>
      </c>
      <c r="J356" s="117">
        <f>'[3]ผูกสูตร Planfin64'!M166</f>
        <v>0</v>
      </c>
      <c r="K356" s="117">
        <f>'[3]ผูกสูตร Planfin64'!N166</f>
        <v>0</v>
      </c>
      <c r="L356" s="117">
        <f>'[3]ผูกสูตร Planfin64'!O166</f>
        <v>0</v>
      </c>
      <c r="M356" s="117">
        <f>'[3]ผูกสูตร Planfin64'!P166</f>
        <v>0</v>
      </c>
      <c r="N356" s="117">
        <f>'[3]ผูกสูตร Planfin64'!Q166</f>
        <v>0</v>
      </c>
      <c r="O356" s="117">
        <f>'[3]ผูกสูตร Planfin64'!R166</f>
        <v>0</v>
      </c>
      <c r="P356" s="117">
        <f>'[3]ผูกสูตร Planfin64'!S166</f>
        <v>0</v>
      </c>
      <c r="Q356" s="117">
        <f>'[3]ผูกสูตร Planfin64'!T166</f>
        <v>0</v>
      </c>
      <c r="R356" s="117">
        <f>'[3]ผูกสูตร Planfin64'!U166</f>
        <v>0</v>
      </c>
      <c r="S356" s="117">
        <f>'[3]ผูกสูตร Planfin64'!V166</f>
        <v>0</v>
      </c>
      <c r="T356" s="117">
        <f>'[3]ผูกสูตร Planfin64'!W166</f>
        <v>0</v>
      </c>
      <c r="U356" s="117">
        <f>'[3]ผูกสูตร Planfin64'!X166</f>
        <v>0</v>
      </c>
      <c r="V356" s="117">
        <f>'[3]ผูกสูตร Planfin64'!Y166</f>
        <v>0</v>
      </c>
      <c r="W356" s="117">
        <f>'[3]ผูกสูตร Planfin64'!Z166</f>
        <v>0</v>
      </c>
      <c r="X356" s="117">
        <f>'[3]ผูกสูตร Planfin64'!AA166</f>
        <v>0</v>
      </c>
      <c r="Y356" s="117">
        <f>'[3]ผูกสูตร Planfin64'!AB166</f>
        <v>0</v>
      </c>
      <c r="Z356" s="117">
        <f>'[3]ผูกสูตร Planfin64'!AC166</f>
        <v>0</v>
      </c>
      <c r="AA356" s="117">
        <f>'[3]ผูกสูตร Planfin64'!AD166</f>
        <v>0</v>
      </c>
      <c r="AB356" s="117">
        <f>'[3]ผูกสูตร Planfin64'!AE166</f>
        <v>0</v>
      </c>
      <c r="AC356" s="117">
        <f>'[3]ผูกสูตร Planfin64'!AF166</f>
        <v>0</v>
      </c>
      <c r="AD356" s="117">
        <f>'[3]ผูกสูตร Planfin64'!AG166</f>
        <v>0</v>
      </c>
      <c r="AE356" s="117">
        <f>'[3]ผูกสูตร Planfin64'!AH166</f>
        <v>0</v>
      </c>
      <c r="AF356" s="117">
        <f>'[3]ผูกสูตร Planfin64'!AI166</f>
        <v>0</v>
      </c>
      <c r="AG356" s="117">
        <f>'[3]ผูกสูตร Planfin64'!AJ166</f>
        <v>0</v>
      </c>
      <c r="AH356" s="117">
        <f>'[3]ผูกสูตร Planfin64'!AK166</f>
        <v>0</v>
      </c>
      <c r="AI356" s="117">
        <f>'[3]ผูกสูตร Planfin64'!AL166</f>
        <v>0</v>
      </c>
      <c r="AJ356" s="117">
        <f>'[3]ผูกสูตร Planfin64'!AM166</f>
        <v>0</v>
      </c>
      <c r="AK356" s="117">
        <f>'[3]ผูกสูตร Planfin64'!AN166</f>
        <v>0</v>
      </c>
      <c r="AL356" s="117">
        <f>'[3]ผูกสูตร Planfin64'!AO166</f>
        <v>0</v>
      </c>
      <c r="AM356" s="117">
        <f>'[3]ผูกสูตร Planfin64'!AP166</f>
        <v>0</v>
      </c>
      <c r="AN356" s="117">
        <f>'[3]ผูกสูตร Planfin64'!AQ166</f>
        <v>0</v>
      </c>
      <c r="AO356" s="117">
        <f>'[3]ผูกสูตร Planfin64'!AR166</f>
        <v>0</v>
      </c>
      <c r="AP356" s="117">
        <f>'[3]ผูกสูตร Planfin64'!AS166</f>
        <v>0</v>
      </c>
      <c r="AQ356" s="117">
        <f>'[3]ผูกสูตร Planfin64'!AT166</f>
        <v>0</v>
      </c>
      <c r="AR356" s="117">
        <f>'[3]ผูกสูตร Planfin64'!AU166</f>
        <v>0</v>
      </c>
      <c r="AS356" s="117">
        <f>'[3]ผูกสูตร Planfin64'!AV166</f>
        <v>0</v>
      </c>
      <c r="AT356" s="117">
        <f>'[3]ผูกสูตร Planfin64'!AW166</f>
        <v>0</v>
      </c>
      <c r="AU356" s="117">
        <f>'[3]ผูกสูตร Planfin64'!AX166</f>
        <v>0</v>
      </c>
      <c r="AV356" s="117">
        <f>'[3]ผูกสูตร Planfin64'!AY166</f>
        <v>0</v>
      </c>
      <c r="AW356" s="117">
        <f>'[3]ผูกสูตร Planfin64'!AZ166</f>
        <v>0</v>
      </c>
      <c r="AX356" s="117">
        <f>'[3]ผูกสูตร Planfin64'!BA166</f>
        <v>0</v>
      </c>
      <c r="AY356" s="117">
        <f>'[3]ผูกสูตร Planfin64'!BB166</f>
        <v>0</v>
      </c>
      <c r="AZ356" s="117">
        <f>'[3]ผูกสูตร Planfin64'!BC166</f>
        <v>0</v>
      </c>
      <c r="BA356" s="117">
        <f>'[3]ผูกสูตร Planfin64'!BD166</f>
        <v>1181942.58</v>
      </c>
      <c r="BB356" s="117">
        <f>'[3]ผูกสูตร Planfin64'!BE166</f>
        <v>243600</v>
      </c>
      <c r="BC356" s="117">
        <f>'[3]ผูกสูตร Planfin64'!BF166</f>
        <v>0</v>
      </c>
      <c r="BD356" s="117">
        <f>'[3]ผูกสูตร Planfin64'!BG166</f>
        <v>0</v>
      </c>
      <c r="BE356" s="117">
        <f>'[3]ผูกสูตร Planfin64'!BH166</f>
        <v>1900777</v>
      </c>
      <c r="BF356" s="117">
        <f>'[3]ผูกสูตร Planfin64'!BI166</f>
        <v>0</v>
      </c>
      <c r="BG356" s="117">
        <f>'[3]ผูกสูตร Planfin64'!BJ166</f>
        <v>0</v>
      </c>
      <c r="BH356" s="117">
        <f>'[3]ผูกสูตร Planfin64'!BK166</f>
        <v>0</v>
      </c>
      <c r="BI356" s="117">
        <f>'[3]ผูกสูตร Planfin64'!BL166</f>
        <v>-33850</v>
      </c>
      <c r="BJ356" s="117">
        <f>'[3]ผูกสูตร Planfin64'!BM166</f>
        <v>0</v>
      </c>
      <c r="BK356" s="117">
        <f>'[3]ผูกสูตร Planfin64'!BN166</f>
        <v>0</v>
      </c>
      <c r="BL356" s="117">
        <f>'[3]ผูกสูตร Planfin64'!BO166</f>
        <v>49625</v>
      </c>
      <c r="BM356" s="117">
        <f>'[3]ผูกสูตร Planfin64'!BP166</f>
        <v>0</v>
      </c>
      <c r="BN356" s="117">
        <f>'[3]ผูกสูตร Planfin64'!BQ166</f>
        <v>0</v>
      </c>
      <c r="BO356" s="117">
        <f>'[3]ผูกสูตร Planfin64'!BR166</f>
        <v>0</v>
      </c>
      <c r="BP356" s="117">
        <f>'[3]ผูกสูตร Planfin64'!BS166</f>
        <v>53062.5</v>
      </c>
      <c r="BQ356" s="117">
        <f>'[3]ผูกสูตร Planfin64'!BT166</f>
        <v>0</v>
      </c>
      <c r="BR356" s="117">
        <f>'[3]ผูกสูตร Planfin64'!BU166</f>
        <v>0</v>
      </c>
      <c r="BS356" s="117">
        <f>'[3]ผูกสูตร Planfin64'!BV166</f>
        <v>0</v>
      </c>
      <c r="BT356" s="117">
        <f>'[3]ผูกสูตร Planfin64'!BW166</f>
        <v>0</v>
      </c>
      <c r="BU356" s="117">
        <f>'[3]ผูกสูตร Planfin64'!BX166</f>
        <v>0</v>
      </c>
      <c r="BV356" s="117">
        <f>'[3]ผูกสูตร Planfin64'!BY166</f>
        <v>0</v>
      </c>
      <c r="BW356" s="117">
        <f>'[3]ผูกสูตร Planfin64'!BZ166</f>
        <v>0</v>
      </c>
      <c r="BX356" s="117">
        <f>'[3]ผูกสูตร Planfin64'!CA166</f>
        <v>0</v>
      </c>
      <c r="BY356" s="117">
        <f>'[3]ผูกสูตร Planfin64'!CB166</f>
        <v>0</v>
      </c>
      <c r="BZ356" s="118">
        <f t="shared" si="15"/>
        <v>3395157.08</v>
      </c>
    </row>
    <row r="357" spans="1:78" ht="21.75" customHeight="1">
      <c r="A357" s="113" t="s">
        <v>724</v>
      </c>
      <c r="B357" s="114" t="s">
        <v>855</v>
      </c>
      <c r="C357" s="115" t="s">
        <v>936</v>
      </c>
      <c r="D357" s="116" t="s">
        <v>937</v>
      </c>
      <c r="E357" s="117">
        <f>'[3]ผูกสูตร Planfin64'!H167</f>
        <v>0</v>
      </c>
      <c r="F357" s="117">
        <f>'[3]ผูกสูตร Planfin64'!I167</f>
        <v>9606500.8000000007</v>
      </c>
      <c r="G357" s="117">
        <f>'[3]ผูกสูตร Planfin64'!J167</f>
        <v>391377</v>
      </c>
      <c r="H357" s="117">
        <f>'[3]ผูกสูตร Planfin64'!K167</f>
        <v>5854749</v>
      </c>
      <c r="I357" s="117">
        <f>'[3]ผูกสูตร Planfin64'!L167</f>
        <v>3722945.5</v>
      </c>
      <c r="J357" s="117">
        <f>'[3]ผูกสูตร Planfin64'!M167</f>
        <v>6291662.5</v>
      </c>
      <c r="K357" s="117">
        <f>'[3]ผูกสูตร Planfin64'!N167</f>
        <v>34844877</v>
      </c>
      <c r="L357" s="117">
        <f>'[3]ผูกสูตร Planfin64'!O167</f>
        <v>2743051</v>
      </c>
      <c r="M357" s="117">
        <f>'[3]ผูกสูตร Planfin64'!P167</f>
        <v>4792363</v>
      </c>
      <c r="N357" s="117">
        <f>'[3]ผูกสูตร Planfin64'!Q167</f>
        <v>12400920</v>
      </c>
      <c r="O357" s="117">
        <f>'[3]ผูกสูตร Planfin64'!R167</f>
        <v>1715790</v>
      </c>
      <c r="P357" s="117">
        <f>'[3]ผูกสูตร Planfin64'!S167</f>
        <v>7971612.5</v>
      </c>
      <c r="Q357" s="117">
        <f>'[3]ผูกสูตร Planfin64'!T167</f>
        <v>3993067.9</v>
      </c>
      <c r="R357" s="117">
        <f>'[3]ผูกสูตร Planfin64'!U167</f>
        <v>7183853</v>
      </c>
      <c r="S357" s="117">
        <f>'[3]ผูกสูตร Planfin64'!V167</f>
        <v>823289</v>
      </c>
      <c r="T357" s="117">
        <f>'[3]ผูกสูตร Planfin64'!W167</f>
        <v>7790471.54</v>
      </c>
      <c r="U357" s="117">
        <f>'[3]ผูกสูตร Planfin64'!X167</f>
        <v>0</v>
      </c>
      <c r="V357" s="117">
        <f>'[3]ผูกสูตร Planfin64'!Y167</f>
        <v>888401</v>
      </c>
      <c r="W357" s="117">
        <f>'[3]ผูกสูตร Planfin64'!Z167</f>
        <v>0</v>
      </c>
      <c r="X357" s="117">
        <f>'[3]ผูกสูตร Planfin64'!AA167</f>
        <v>0</v>
      </c>
      <c r="Y357" s="117">
        <f>'[3]ผูกสูตร Planfin64'!AB167</f>
        <v>3229669</v>
      </c>
      <c r="Z357" s="117">
        <f>'[3]ผูกสูตร Planfin64'!AC167</f>
        <v>0</v>
      </c>
      <c r="AA357" s="117">
        <f>'[3]ผูกสูตร Planfin64'!AD167</f>
        <v>631232.5</v>
      </c>
      <c r="AB357" s="117">
        <f>'[3]ผูกสูตร Planfin64'!AE167</f>
        <v>8616808.2599999998</v>
      </c>
      <c r="AC357" s="117">
        <f>'[3]ผูกสูตร Planfin64'!AF167</f>
        <v>3070079.6</v>
      </c>
      <c r="AD357" s="117">
        <f>'[3]ผูกสูตร Planfin64'!AG167</f>
        <v>0</v>
      </c>
      <c r="AE357" s="117">
        <f>'[3]ผูกสูตร Planfin64'!AH167</f>
        <v>0</v>
      </c>
      <c r="AF357" s="117">
        <f>'[3]ผูกสูตร Planfin64'!AI167</f>
        <v>26311375</v>
      </c>
      <c r="AG357" s="117">
        <f>'[3]ผูกสูตร Planfin64'!AJ167</f>
        <v>1322566.5</v>
      </c>
      <c r="AH357" s="117">
        <f>'[3]ผูกสูตร Planfin64'!AK167</f>
        <v>871380.75</v>
      </c>
      <c r="AI357" s="117">
        <f>'[3]ผูกสูตร Planfin64'!AL167</f>
        <v>2897993.25</v>
      </c>
      <c r="AJ357" s="117">
        <f>'[3]ผูกสูตร Planfin64'!AM167</f>
        <v>210363</v>
      </c>
      <c r="AK357" s="117">
        <f>'[3]ผูกสูตร Planfin64'!AN167</f>
        <v>328618.25</v>
      </c>
      <c r="AL357" s="117">
        <f>'[3]ผูกสูตร Planfin64'!AO167</f>
        <v>789750</v>
      </c>
      <c r="AM357" s="117">
        <f>'[3]ผูกสูตร Planfin64'!AP167</f>
        <v>935439</v>
      </c>
      <c r="AN357" s="117">
        <f>'[3]ผูกสูตร Planfin64'!AQ167</f>
        <v>3384759.5</v>
      </c>
      <c r="AO357" s="117">
        <f>'[3]ผูกสูตร Planfin64'!AR167</f>
        <v>304294.75</v>
      </c>
      <c r="AP357" s="117">
        <f>'[3]ผูกสูตร Planfin64'!AS167</f>
        <v>578299.5</v>
      </c>
      <c r="AQ357" s="117">
        <f>'[3]ผูกสูตร Planfin64'!AT167</f>
        <v>121584.85</v>
      </c>
      <c r="AR357" s="117">
        <f>'[3]ผูกสูตร Planfin64'!AU167</f>
        <v>7049838.75</v>
      </c>
      <c r="AS357" s="117">
        <f>'[3]ผูกสูตร Planfin64'!AV167</f>
        <v>3373631.92</v>
      </c>
      <c r="AT357" s="117">
        <f>'[3]ผูกสูตร Planfin64'!AW167</f>
        <v>1466382</v>
      </c>
      <c r="AU357" s="117">
        <f>'[3]ผูกสูตร Planfin64'!AX167</f>
        <v>974181.5</v>
      </c>
      <c r="AV357" s="117">
        <f>'[3]ผูกสูตร Planfin64'!AY167</f>
        <v>1015922.5</v>
      </c>
      <c r="AW357" s="117">
        <f>'[3]ผูกสูตร Planfin64'!AZ167</f>
        <v>451345.15</v>
      </c>
      <c r="AX357" s="117">
        <f>'[3]ผูกสูตร Planfin64'!BA167</f>
        <v>1080781.5</v>
      </c>
      <c r="AY357" s="117">
        <f>'[3]ผูกสูตร Planfin64'!BB167</f>
        <v>0</v>
      </c>
      <c r="AZ357" s="117">
        <f>'[3]ผูกสูตร Planfin64'!BC167</f>
        <v>557658</v>
      </c>
      <c r="BA357" s="117">
        <f>'[3]ผูกสูตร Planfin64'!BD167</f>
        <v>7367401</v>
      </c>
      <c r="BB357" s="117">
        <f>'[3]ผูกสูตร Planfin64'!BE167</f>
        <v>3232875</v>
      </c>
      <c r="BC357" s="117">
        <f>'[3]ผูกสูตร Planfin64'!BF167</f>
        <v>0</v>
      </c>
      <c r="BD357" s="117">
        <f>'[3]ผูกสูตร Planfin64'!BG167</f>
        <v>7274088.4500000002</v>
      </c>
      <c r="BE357" s="117">
        <f>'[3]ผูกสูตร Planfin64'!BH167</f>
        <v>6085940</v>
      </c>
      <c r="BF357" s="117">
        <f>'[3]ผูกสูตร Planfin64'!BI167</f>
        <v>13399519.77</v>
      </c>
      <c r="BG357" s="117">
        <f>'[3]ผูกสูตร Planfin64'!BJ167</f>
        <v>540053.14</v>
      </c>
      <c r="BH357" s="117">
        <f>'[3]ผูกสูตร Planfin64'!BK167</f>
        <v>818813</v>
      </c>
      <c r="BI357" s="117">
        <f>'[3]ผูกสูตร Planfin64'!BL167</f>
        <v>494912.5</v>
      </c>
      <c r="BJ357" s="117">
        <f>'[3]ผูกสูตร Planfin64'!BM167</f>
        <v>17578008.27</v>
      </c>
      <c r="BK357" s="117">
        <f>'[3]ผูกสูตร Planfin64'!BN167</f>
        <v>0</v>
      </c>
      <c r="BL357" s="117">
        <f>'[3]ผูกสูตร Planfin64'!BO167</f>
        <v>1708172.25</v>
      </c>
      <c r="BM357" s="117">
        <f>'[3]ผูกสูตร Planfin64'!BP167</f>
        <v>234801.5</v>
      </c>
      <c r="BN357" s="117">
        <f>'[3]ผูกสูตร Planfin64'!BQ167</f>
        <v>334903.75</v>
      </c>
      <c r="BO357" s="117">
        <f>'[3]ผูกสูตร Planfin64'!BR167</f>
        <v>8277004</v>
      </c>
      <c r="BP357" s="117">
        <f>'[3]ผูกสูตร Planfin64'!BS167</f>
        <v>676851.33</v>
      </c>
      <c r="BQ357" s="117">
        <f>'[3]ผูกสูตร Planfin64'!BT167</f>
        <v>0</v>
      </c>
      <c r="BR357" s="117">
        <f>'[3]ผูกสูตร Planfin64'!BU167</f>
        <v>1387542.5</v>
      </c>
      <c r="BS357" s="117">
        <f>'[3]ผูกสูตร Planfin64'!BV167</f>
        <v>1285035.5</v>
      </c>
      <c r="BT357" s="117">
        <f>'[3]ผูกสูตร Planfin64'!BW167</f>
        <v>2342095</v>
      </c>
      <c r="BU357" s="117">
        <f>'[3]ผูกสูตร Planfin64'!BX167</f>
        <v>2610495.06</v>
      </c>
      <c r="BV357" s="117">
        <f>'[3]ผูกสูตร Planfin64'!BY167</f>
        <v>8524750</v>
      </c>
      <c r="BW357" s="117">
        <f>'[3]ผูกสูตร Planfin64'!BZ167</f>
        <v>1263875</v>
      </c>
      <c r="BX357" s="117">
        <f>'[3]ผูกสูตร Planfin64'!CA167</f>
        <v>1209887</v>
      </c>
      <c r="BY357" s="117">
        <f>'[3]ผูกสูตร Planfin64'!CB167</f>
        <v>1798162</v>
      </c>
      <c r="BZ357" s="118">
        <f t="shared" si="15"/>
        <v>269034071.79000002</v>
      </c>
    </row>
    <row r="358" spans="1:78" ht="21.75" customHeight="1">
      <c r="A358" s="113" t="s">
        <v>724</v>
      </c>
      <c r="B358" s="114" t="s">
        <v>855</v>
      </c>
      <c r="C358" s="115" t="s">
        <v>938</v>
      </c>
      <c r="D358" s="116" t="s">
        <v>939</v>
      </c>
      <c r="E358" s="117">
        <f>'[3]ผูกสูตร Planfin64'!H168</f>
        <v>0</v>
      </c>
      <c r="F358" s="117">
        <f>'[3]ผูกสูตร Planfin64'!I168</f>
        <v>0</v>
      </c>
      <c r="G358" s="117">
        <f>'[3]ผูกสูตร Planfin64'!J168</f>
        <v>0</v>
      </c>
      <c r="H358" s="117">
        <f>'[3]ผูกสูตร Planfin64'!K168</f>
        <v>567819</v>
      </c>
      <c r="I358" s="117">
        <f>'[3]ผูกสูตร Planfin64'!L168</f>
        <v>381587</v>
      </c>
      <c r="J358" s="117">
        <f>'[3]ผูกสูตร Planfin64'!M168</f>
        <v>628116.5</v>
      </c>
      <c r="K358" s="117">
        <f>'[3]ผูกสูตร Planfin64'!N168</f>
        <v>2974040</v>
      </c>
      <c r="L358" s="117">
        <f>'[3]ผูกสูตร Planfin64'!O168</f>
        <v>0</v>
      </c>
      <c r="M358" s="117">
        <f>'[3]ผูกสูตร Planfin64'!P168</f>
        <v>232570</v>
      </c>
      <c r="N358" s="117">
        <f>'[3]ผูกสูตร Planfin64'!Q168</f>
        <v>1103100</v>
      </c>
      <c r="O358" s="117">
        <f>'[3]ผูกสูตร Planfin64'!R168</f>
        <v>192420</v>
      </c>
      <c r="P358" s="117">
        <f>'[3]ผูกสูตร Planfin64'!S168</f>
        <v>386340</v>
      </c>
      <c r="Q358" s="117">
        <f>'[3]ผูกสูตร Planfin64'!T168</f>
        <v>542150</v>
      </c>
      <c r="R358" s="117">
        <f>'[3]ผูกสูตร Planfin64'!U168</f>
        <v>1004340</v>
      </c>
      <c r="S358" s="117">
        <f>'[3]ผูกสูตร Planfin64'!V168</f>
        <v>126172</v>
      </c>
      <c r="T358" s="117">
        <f>'[3]ผูกสูตร Planfin64'!W168</f>
        <v>457320</v>
      </c>
      <c r="U358" s="117">
        <f>'[3]ผูกสูตร Planfin64'!X168</f>
        <v>0</v>
      </c>
      <c r="V358" s="117">
        <f>'[3]ผูกสูตร Planfin64'!Y168</f>
        <v>217620</v>
      </c>
      <c r="W358" s="117">
        <f>'[3]ผูกสูตร Planfin64'!Z168</f>
        <v>2913045</v>
      </c>
      <c r="X358" s="117">
        <f>'[3]ผูกสูตร Planfin64'!AA168</f>
        <v>766627</v>
      </c>
      <c r="Y358" s="117">
        <f>'[3]ผูกสูตร Planfin64'!AB168</f>
        <v>497910</v>
      </c>
      <c r="Z358" s="117">
        <f>'[3]ผูกสูตร Planfin64'!AC168</f>
        <v>936290</v>
      </c>
      <c r="AA358" s="117">
        <f>'[3]ผูกสูตร Planfin64'!AD168</f>
        <v>337590</v>
      </c>
      <c r="AB358" s="117">
        <f>'[3]ผูกสูตร Planfin64'!AE168</f>
        <v>0</v>
      </c>
      <c r="AC358" s="117">
        <f>'[3]ผูกสูตร Planfin64'!AF168</f>
        <v>494720</v>
      </c>
      <c r="AD358" s="117">
        <f>'[3]ผูกสูตร Planfin64'!AG168</f>
        <v>346644</v>
      </c>
      <c r="AE358" s="117">
        <f>'[3]ผูกสูตร Planfin64'!AH168</f>
        <v>0</v>
      </c>
      <c r="AF358" s="117">
        <f>'[3]ผูกสูตร Planfin64'!AI168</f>
        <v>1776870</v>
      </c>
      <c r="AG358" s="117">
        <f>'[3]ผูกสูตร Planfin64'!AJ168</f>
        <v>616178</v>
      </c>
      <c r="AH358" s="117">
        <f>'[3]ผูกสูตร Planfin64'!AK168</f>
        <v>246300</v>
      </c>
      <c r="AI358" s="117">
        <f>'[3]ผูกสูตร Planfin64'!AL168</f>
        <v>198058</v>
      </c>
      <c r="AJ358" s="117">
        <f>'[3]ผูกสูตร Planfin64'!AM168</f>
        <v>220299</v>
      </c>
      <c r="AK358" s="117">
        <f>'[3]ผูกสูตร Planfin64'!AN168</f>
        <v>281300</v>
      </c>
      <c r="AL358" s="117">
        <f>'[3]ผูกสูตร Planfin64'!AO168</f>
        <v>307414</v>
      </c>
      <c r="AM358" s="117">
        <f>'[3]ผูกสูตร Planfin64'!AP168</f>
        <v>298210</v>
      </c>
      <c r="AN358" s="117">
        <f>'[3]ผูกสูตร Planfin64'!AQ168</f>
        <v>432187</v>
      </c>
      <c r="AO358" s="117">
        <f>'[3]ผูกสูตร Planfin64'!AR168</f>
        <v>258150</v>
      </c>
      <c r="AP358" s="117">
        <f>'[3]ผูกสูตร Planfin64'!AS168</f>
        <v>469726.75</v>
      </c>
      <c r="AQ358" s="117">
        <f>'[3]ผูกสูตร Planfin64'!AT168</f>
        <v>433830</v>
      </c>
      <c r="AR358" s="117">
        <f>'[3]ผูกสูตร Planfin64'!AU168</f>
        <v>1012890</v>
      </c>
      <c r="AS358" s="117">
        <f>'[3]ผูกสูตร Planfin64'!AV168</f>
        <v>156180</v>
      </c>
      <c r="AT358" s="117">
        <f>'[3]ผูกสูตร Planfin64'!AW168</f>
        <v>232260</v>
      </c>
      <c r="AU358" s="117">
        <f>'[3]ผูกสูตร Planfin64'!AX168</f>
        <v>634080</v>
      </c>
      <c r="AV358" s="117">
        <f>'[3]ผูกสูตร Planfin64'!AY168</f>
        <v>0</v>
      </c>
      <c r="AW358" s="117">
        <f>'[3]ผูกสูตร Planfin64'!AZ168</f>
        <v>143676</v>
      </c>
      <c r="AX358" s="117">
        <f>'[3]ผูกสูตร Planfin64'!BA168</f>
        <v>170901</v>
      </c>
      <c r="AY358" s="117">
        <f>'[3]ผูกสูตร Planfin64'!BB168</f>
        <v>0</v>
      </c>
      <c r="AZ358" s="117">
        <f>'[3]ผูกสูตร Planfin64'!BC168</f>
        <v>312180</v>
      </c>
      <c r="BA358" s="117">
        <f>'[3]ผูกสูตร Planfin64'!BD168</f>
        <v>0</v>
      </c>
      <c r="BB358" s="117">
        <f>'[3]ผูกสูตร Planfin64'!BE168</f>
        <v>0</v>
      </c>
      <c r="BC358" s="117">
        <f>'[3]ผูกสูตร Planfin64'!BF168</f>
        <v>361210</v>
      </c>
      <c r="BD358" s="117">
        <f>'[3]ผูกสูตร Planfin64'!BG168</f>
        <v>0</v>
      </c>
      <c r="BE358" s="117">
        <f>'[3]ผูกสูตร Planfin64'!BH168</f>
        <v>459976</v>
      </c>
      <c r="BF358" s="117">
        <f>'[3]ผูกสูตร Planfin64'!BI168</f>
        <v>444073</v>
      </c>
      <c r="BG358" s="117">
        <f>'[3]ผูกสูตร Planfin64'!BJ168</f>
        <v>301200</v>
      </c>
      <c r="BH358" s="117">
        <f>'[3]ผูกสูตร Planfin64'!BK168</f>
        <v>173027.5</v>
      </c>
      <c r="BI358" s="117">
        <f>'[3]ผูกสูตร Planfin64'!BL168</f>
        <v>89340</v>
      </c>
      <c r="BJ358" s="117">
        <f>'[3]ผูกสูตร Planfin64'!BM168</f>
        <v>0</v>
      </c>
      <c r="BK358" s="117">
        <f>'[3]ผูกสูตร Planfin64'!BN168</f>
        <v>730490</v>
      </c>
      <c r="BL358" s="117">
        <f>'[3]ผูกสูตร Planfin64'!BO168</f>
        <v>340118</v>
      </c>
      <c r="BM358" s="117">
        <f>'[3]ผูกสูตร Planfin64'!BP168</f>
        <v>318697</v>
      </c>
      <c r="BN358" s="117">
        <f>'[3]ผูกสูตร Planfin64'!BQ168</f>
        <v>0</v>
      </c>
      <c r="BO358" s="117">
        <f>'[3]ผูกสูตร Planfin64'!BR168</f>
        <v>363050</v>
      </c>
      <c r="BP358" s="117">
        <f>'[3]ผูกสูตร Planfin64'!BS168</f>
        <v>0</v>
      </c>
      <c r="BQ358" s="117">
        <f>'[3]ผูกสูตร Planfin64'!BT168</f>
        <v>968180</v>
      </c>
      <c r="BR358" s="117">
        <f>'[3]ผูกสูตร Planfin64'!BU168</f>
        <v>202200</v>
      </c>
      <c r="BS358" s="117">
        <f>'[3]ผูกสูตร Planfin64'!BV168</f>
        <v>235130</v>
      </c>
      <c r="BT358" s="117">
        <f>'[3]ผูกสูตร Planfin64'!BW168</f>
        <v>391850.5</v>
      </c>
      <c r="BU358" s="117">
        <f>'[3]ผูกสูตร Planfin64'!BX168</f>
        <v>326070</v>
      </c>
      <c r="BV358" s="117">
        <f>'[3]ผูกสูตร Planfin64'!BY168</f>
        <v>488550</v>
      </c>
      <c r="BW358" s="117">
        <f>'[3]ผูกสูตร Planfin64'!BZ168</f>
        <v>347793</v>
      </c>
      <c r="BX358" s="117">
        <f>'[3]ผูกสูตร Planfin64'!CA168</f>
        <v>231324</v>
      </c>
      <c r="BY358" s="117">
        <f>'[3]ผูกสูตร Planfin64'!CB168</f>
        <v>248201.5</v>
      </c>
      <c r="BZ358" s="118">
        <f t="shared" si="15"/>
        <v>30327590.75</v>
      </c>
    </row>
    <row r="359" spans="1:78" ht="21.75" customHeight="1">
      <c r="A359" s="113" t="s">
        <v>724</v>
      </c>
      <c r="B359" s="114" t="s">
        <v>940</v>
      </c>
      <c r="C359" s="124" t="s">
        <v>941</v>
      </c>
      <c r="D359" s="125" t="s">
        <v>942</v>
      </c>
      <c r="E359" s="117">
        <f>'[3]ผูกสูตร Planfin64'!H170</f>
        <v>0</v>
      </c>
      <c r="F359" s="117">
        <f>'[3]ผูกสูตร Planfin64'!I170</f>
        <v>0</v>
      </c>
      <c r="G359" s="117">
        <f>'[3]ผูกสูตร Planfin64'!J170</f>
        <v>0</v>
      </c>
      <c r="H359" s="117">
        <f>'[3]ผูกสูตร Planfin64'!K170</f>
        <v>0</v>
      </c>
      <c r="I359" s="117">
        <f>'[3]ผูกสูตร Planfin64'!L170</f>
        <v>0</v>
      </c>
      <c r="J359" s="117">
        <f>'[3]ผูกสูตร Planfin64'!M170</f>
        <v>0</v>
      </c>
      <c r="K359" s="117">
        <f>'[3]ผูกสูตร Planfin64'!N170</f>
        <v>33457000</v>
      </c>
      <c r="L359" s="117">
        <f>'[3]ผูกสูตร Planfin64'!O170</f>
        <v>0</v>
      </c>
      <c r="M359" s="117">
        <f>'[3]ผูกสูตร Planfin64'!P170</f>
        <v>0</v>
      </c>
      <c r="N359" s="117">
        <f>'[3]ผูกสูตร Planfin64'!Q170</f>
        <v>0</v>
      </c>
      <c r="O359" s="117">
        <f>'[3]ผูกสูตร Planfin64'!R170</f>
        <v>0</v>
      </c>
      <c r="P359" s="117">
        <f>'[3]ผูกสูตร Planfin64'!S170</f>
        <v>0</v>
      </c>
      <c r="Q359" s="117">
        <f>'[3]ผูกสูตร Planfin64'!T170</f>
        <v>0</v>
      </c>
      <c r="R359" s="117">
        <f>'[3]ผูกสูตร Planfin64'!U170</f>
        <v>0</v>
      </c>
      <c r="S359" s="117">
        <f>'[3]ผูกสูตร Planfin64'!V170</f>
        <v>0</v>
      </c>
      <c r="T359" s="117">
        <f>'[3]ผูกสูตร Planfin64'!W170</f>
        <v>0</v>
      </c>
      <c r="U359" s="117">
        <f>'[3]ผูกสูตร Planfin64'!X170</f>
        <v>0</v>
      </c>
      <c r="V359" s="117">
        <f>'[3]ผูกสูตร Planfin64'!Y170</f>
        <v>0</v>
      </c>
      <c r="W359" s="117">
        <f>'[3]ผูกสูตร Planfin64'!Z170</f>
        <v>0</v>
      </c>
      <c r="X359" s="117">
        <f>'[3]ผูกสูตร Planfin64'!AA170</f>
        <v>0</v>
      </c>
      <c r="Y359" s="117">
        <f>'[3]ผูกสูตร Planfin64'!AB170</f>
        <v>0</v>
      </c>
      <c r="Z359" s="117">
        <f>'[3]ผูกสูตร Planfin64'!AC170</f>
        <v>0</v>
      </c>
      <c r="AA359" s="117">
        <f>'[3]ผูกสูตร Planfin64'!AD170</f>
        <v>0</v>
      </c>
      <c r="AB359" s="117">
        <f>'[3]ผูกสูตร Planfin64'!AE170</f>
        <v>0</v>
      </c>
      <c r="AC359" s="117">
        <f>'[3]ผูกสูตร Planfin64'!AF170</f>
        <v>0</v>
      </c>
      <c r="AD359" s="117">
        <f>'[3]ผูกสูตร Planfin64'!AG170</f>
        <v>0</v>
      </c>
      <c r="AE359" s="117">
        <f>'[3]ผูกสูตร Planfin64'!AH170</f>
        <v>0</v>
      </c>
      <c r="AF359" s="117">
        <f>'[3]ผูกสูตร Planfin64'!AI170</f>
        <v>32781000</v>
      </c>
      <c r="AG359" s="117">
        <f>'[3]ผูกสูตร Planfin64'!AJ170</f>
        <v>0</v>
      </c>
      <c r="AH359" s="117">
        <f>'[3]ผูกสูตร Planfin64'!AK170</f>
        <v>0</v>
      </c>
      <c r="AI359" s="117">
        <f>'[3]ผูกสูตร Planfin64'!AL170</f>
        <v>0</v>
      </c>
      <c r="AJ359" s="117">
        <f>'[3]ผูกสูตร Planfin64'!AM170</f>
        <v>0</v>
      </c>
      <c r="AK359" s="117">
        <f>'[3]ผูกสูตร Planfin64'!AN170</f>
        <v>0</v>
      </c>
      <c r="AL359" s="117">
        <f>'[3]ผูกสูตร Planfin64'!AO170</f>
        <v>0</v>
      </c>
      <c r="AM359" s="117">
        <f>'[3]ผูกสูตร Planfin64'!AP170</f>
        <v>0</v>
      </c>
      <c r="AN359" s="117">
        <f>'[3]ผูกสูตร Planfin64'!AQ170</f>
        <v>0</v>
      </c>
      <c r="AO359" s="117">
        <f>'[3]ผูกสูตร Planfin64'!AR170</f>
        <v>0</v>
      </c>
      <c r="AP359" s="117">
        <f>'[3]ผูกสูตร Planfin64'!AS170</f>
        <v>0</v>
      </c>
      <c r="AQ359" s="117">
        <f>'[3]ผูกสูตร Planfin64'!AT170</f>
        <v>0</v>
      </c>
      <c r="AR359" s="117">
        <f>'[3]ผูกสูตร Planfin64'!AU170</f>
        <v>0</v>
      </c>
      <c r="AS359" s="117">
        <f>'[3]ผูกสูตร Planfin64'!AV170</f>
        <v>0</v>
      </c>
      <c r="AT359" s="117">
        <f>'[3]ผูกสูตร Planfin64'!AW170</f>
        <v>0</v>
      </c>
      <c r="AU359" s="117">
        <f>'[3]ผูกสูตร Planfin64'!AX170</f>
        <v>0</v>
      </c>
      <c r="AV359" s="117">
        <f>'[3]ผูกสูตร Planfin64'!AY170</f>
        <v>0</v>
      </c>
      <c r="AW359" s="117">
        <f>'[3]ผูกสูตร Planfin64'!AZ170</f>
        <v>0</v>
      </c>
      <c r="AX359" s="117">
        <f>'[3]ผูกสูตร Planfin64'!BA170</f>
        <v>0</v>
      </c>
      <c r="AY359" s="117">
        <f>'[3]ผูกสูตร Planfin64'!BB170</f>
        <v>0</v>
      </c>
      <c r="AZ359" s="117">
        <f>'[3]ผูกสูตร Planfin64'!BC170</f>
        <v>0</v>
      </c>
      <c r="BA359" s="117">
        <f>'[3]ผูกสูตร Planfin64'!BD170</f>
        <v>0</v>
      </c>
      <c r="BB359" s="117">
        <f>'[3]ผูกสูตร Planfin64'!BE170</f>
        <v>0</v>
      </c>
      <c r="BC359" s="117">
        <f>'[3]ผูกสูตร Planfin64'!BF170</f>
        <v>0</v>
      </c>
      <c r="BD359" s="117">
        <f>'[3]ผูกสูตร Planfin64'!BG170</f>
        <v>0</v>
      </c>
      <c r="BE359" s="117">
        <f>'[3]ผูกสูตร Planfin64'!BH170</f>
        <v>0</v>
      </c>
      <c r="BF359" s="117">
        <f>'[3]ผูกสูตร Planfin64'!BI170</f>
        <v>0</v>
      </c>
      <c r="BG359" s="117">
        <f>'[3]ผูกสูตร Planfin64'!BJ170</f>
        <v>0</v>
      </c>
      <c r="BH359" s="117">
        <f>'[3]ผูกสูตร Planfin64'!BK170</f>
        <v>0</v>
      </c>
      <c r="BI359" s="117">
        <f>'[3]ผูกสูตร Planfin64'!BL170</f>
        <v>0</v>
      </c>
      <c r="BJ359" s="117">
        <f>'[3]ผูกสูตร Planfin64'!BM170</f>
        <v>14028000</v>
      </c>
      <c r="BK359" s="117">
        <f>'[3]ผูกสูตร Planfin64'!BN170</f>
        <v>0</v>
      </c>
      <c r="BL359" s="117">
        <f>'[3]ผูกสูตร Planfin64'!BO170</f>
        <v>0</v>
      </c>
      <c r="BM359" s="117">
        <f>'[3]ผูกสูตร Planfin64'!BP170</f>
        <v>0</v>
      </c>
      <c r="BN359" s="117">
        <f>'[3]ผูกสูตร Planfin64'!BQ170</f>
        <v>0</v>
      </c>
      <c r="BO359" s="117">
        <f>'[3]ผูกสูตร Planfin64'!BR170</f>
        <v>0</v>
      </c>
      <c r="BP359" s="117">
        <f>'[3]ผูกสูตร Planfin64'!BS170</f>
        <v>0</v>
      </c>
      <c r="BQ359" s="117">
        <f>'[3]ผูกสูตร Planfin64'!BT170</f>
        <v>0</v>
      </c>
      <c r="BR359" s="117">
        <f>'[3]ผูกสูตร Planfin64'!BU170</f>
        <v>0</v>
      </c>
      <c r="BS359" s="117">
        <f>'[3]ผูกสูตร Planfin64'!BV170</f>
        <v>0</v>
      </c>
      <c r="BT359" s="117">
        <f>'[3]ผูกสูตร Planfin64'!BW170</f>
        <v>0</v>
      </c>
      <c r="BU359" s="117">
        <f>'[3]ผูกสูตร Planfin64'!BX170</f>
        <v>0</v>
      </c>
      <c r="BV359" s="117">
        <f>'[3]ผูกสูตร Planfin64'!BY170</f>
        <v>0</v>
      </c>
      <c r="BW359" s="117">
        <f>'[3]ผูกสูตร Planfin64'!BZ170</f>
        <v>0</v>
      </c>
      <c r="BX359" s="117">
        <f>'[3]ผูกสูตร Planfin64'!CA170</f>
        <v>0</v>
      </c>
      <c r="BY359" s="117">
        <f>'[3]ผูกสูตร Planfin64'!CB170</f>
        <v>0</v>
      </c>
      <c r="BZ359" s="118">
        <f t="shared" si="15"/>
        <v>80266000</v>
      </c>
    </row>
    <row r="360" spans="1:78" ht="21.75" customHeight="1">
      <c r="A360" s="113" t="s">
        <v>724</v>
      </c>
      <c r="B360" s="114" t="s">
        <v>940</v>
      </c>
      <c r="C360" s="115" t="s">
        <v>943</v>
      </c>
      <c r="D360" s="116" t="s">
        <v>944</v>
      </c>
      <c r="E360" s="117">
        <f>'[3]ผูกสูตร Planfin64'!H171</f>
        <v>0</v>
      </c>
      <c r="F360" s="117">
        <f>'[3]ผูกสูตร Planfin64'!I171</f>
        <v>0</v>
      </c>
      <c r="G360" s="117">
        <f>'[3]ผูกสูตร Planfin64'!J171</f>
        <v>0</v>
      </c>
      <c r="H360" s="117">
        <f>'[3]ผูกสูตร Planfin64'!K171</f>
        <v>0</v>
      </c>
      <c r="I360" s="117">
        <f>'[3]ผูกสูตร Planfin64'!L171</f>
        <v>0</v>
      </c>
      <c r="J360" s="117">
        <f>'[3]ผูกสูตร Planfin64'!M171</f>
        <v>0</v>
      </c>
      <c r="K360" s="117">
        <f>'[3]ผูกสูตร Planfin64'!N171</f>
        <v>0</v>
      </c>
      <c r="L360" s="117">
        <f>'[3]ผูกสูตร Planfin64'!O171</f>
        <v>0</v>
      </c>
      <c r="M360" s="117">
        <f>'[3]ผูกสูตร Planfin64'!P171</f>
        <v>0</v>
      </c>
      <c r="N360" s="117">
        <f>'[3]ผูกสูตร Planfin64'!Q171</f>
        <v>0</v>
      </c>
      <c r="O360" s="117">
        <f>'[3]ผูกสูตร Planfin64'!R171</f>
        <v>0</v>
      </c>
      <c r="P360" s="117">
        <f>'[3]ผูกสูตร Planfin64'!S171</f>
        <v>0</v>
      </c>
      <c r="Q360" s="117">
        <f>'[3]ผูกสูตร Planfin64'!T171</f>
        <v>0</v>
      </c>
      <c r="R360" s="117">
        <f>'[3]ผูกสูตร Planfin64'!U171</f>
        <v>0</v>
      </c>
      <c r="S360" s="117">
        <f>'[3]ผูกสูตร Planfin64'!V171</f>
        <v>0</v>
      </c>
      <c r="T360" s="117">
        <f>'[3]ผูกสูตร Planfin64'!W171</f>
        <v>0</v>
      </c>
      <c r="U360" s="117">
        <f>'[3]ผูกสูตร Planfin64'!X171</f>
        <v>0</v>
      </c>
      <c r="V360" s="117">
        <f>'[3]ผูกสูตร Planfin64'!Y171</f>
        <v>0</v>
      </c>
      <c r="W360" s="117">
        <f>'[3]ผูกสูตร Planfin64'!Z171</f>
        <v>0</v>
      </c>
      <c r="X360" s="117">
        <f>'[3]ผูกสูตร Planfin64'!AA171</f>
        <v>0</v>
      </c>
      <c r="Y360" s="117">
        <f>'[3]ผูกสูตร Planfin64'!AB171</f>
        <v>0</v>
      </c>
      <c r="Z360" s="117">
        <f>'[3]ผูกสูตร Planfin64'!AC171</f>
        <v>0</v>
      </c>
      <c r="AA360" s="117">
        <f>'[3]ผูกสูตร Planfin64'!AD171</f>
        <v>0</v>
      </c>
      <c r="AB360" s="117">
        <f>'[3]ผูกสูตร Planfin64'!AE171</f>
        <v>0</v>
      </c>
      <c r="AC360" s="117">
        <f>'[3]ผูกสูตร Planfin64'!AF171</f>
        <v>0</v>
      </c>
      <c r="AD360" s="117">
        <f>'[3]ผูกสูตร Planfin64'!AG171</f>
        <v>0</v>
      </c>
      <c r="AE360" s="117">
        <f>'[3]ผูกสูตร Planfin64'!AH171</f>
        <v>0</v>
      </c>
      <c r="AF360" s="117">
        <f>'[3]ผูกสูตร Planfin64'!AI171</f>
        <v>0</v>
      </c>
      <c r="AG360" s="117">
        <f>'[3]ผูกสูตร Planfin64'!AJ171</f>
        <v>0</v>
      </c>
      <c r="AH360" s="117">
        <f>'[3]ผูกสูตร Planfin64'!AK171</f>
        <v>0</v>
      </c>
      <c r="AI360" s="117">
        <f>'[3]ผูกสูตร Planfin64'!AL171</f>
        <v>0</v>
      </c>
      <c r="AJ360" s="117">
        <f>'[3]ผูกสูตร Planfin64'!AM171</f>
        <v>0</v>
      </c>
      <c r="AK360" s="117">
        <f>'[3]ผูกสูตร Planfin64'!AN171</f>
        <v>0</v>
      </c>
      <c r="AL360" s="117">
        <f>'[3]ผูกสูตร Planfin64'!AO171</f>
        <v>0</v>
      </c>
      <c r="AM360" s="117">
        <f>'[3]ผูกสูตร Planfin64'!AP171</f>
        <v>0</v>
      </c>
      <c r="AN360" s="117">
        <f>'[3]ผูกสูตร Planfin64'!AQ171</f>
        <v>0</v>
      </c>
      <c r="AO360" s="117">
        <f>'[3]ผูกสูตร Planfin64'!AR171</f>
        <v>0</v>
      </c>
      <c r="AP360" s="117">
        <f>'[3]ผูกสูตร Planfin64'!AS171</f>
        <v>0</v>
      </c>
      <c r="AQ360" s="117">
        <f>'[3]ผูกสูตร Planfin64'!AT171</f>
        <v>0</v>
      </c>
      <c r="AR360" s="117">
        <f>'[3]ผูกสูตร Planfin64'!AU171</f>
        <v>0</v>
      </c>
      <c r="AS360" s="117">
        <f>'[3]ผูกสูตร Planfin64'!AV171</f>
        <v>0</v>
      </c>
      <c r="AT360" s="117">
        <f>'[3]ผูกสูตร Planfin64'!AW171</f>
        <v>0</v>
      </c>
      <c r="AU360" s="117">
        <f>'[3]ผูกสูตร Planfin64'!AX171</f>
        <v>0</v>
      </c>
      <c r="AV360" s="117">
        <f>'[3]ผูกสูตร Planfin64'!AY171</f>
        <v>0</v>
      </c>
      <c r="AW360" s="117">
        <f>'[3]ผูกสูตร Planfin64'!AZ171</f>
        <v>0</v>
      </c>
      <c r="AX360" s="117">
        <f>'[3]ผูกสูตร Planfin64'!BA171</f>
        <v>0</v>
      </c>
      <c r="AY360" s="117">
        <f>'[3]ผูกสูตร Planfin64'!BB171</f>
        <v>0</v>
      </c>
      <c r="AZ360" s="117">
        <f>'[3]ผูกสูตร Planfin64'!BC171</f>
        <v>0</v>
      </c>
      <c r="BA360" s="117">
        <f>'[3]ผูกสูตร Planfin64'!BD171</f>
        <v>0</v>
      </c>
      <c r="BB360" s="117">
        <f>'[3]ผูกสูตร Planfin64'!BE171</f>
        <v>0</v>
      </c>
      <c r="BC360" s="117">
        <f>'[3]ผูกสูตร Planfin64'!BF171</f>
        <v>0</v>
      </c>
      <c r="BD360" s="117">
        <f>'[3]ผูกสูตร Planfin64'!BG171</f>
        <v>0</v>
      </c>
      <c r="BE360" s="117">
        <f>'[3]ผูกสูตร Planfin64'!BH171</f>
        <v>0</v>
      </c>
      <c r="BF360" s="117">
        <f>'[3]ผูกสูตร Planfin64'!BI171</f>
        <v>0</v>
      </c>
      <c r="BG360" s="117">
        <f>'[3]ผูกสูตร Planfin64'!BJ171</f>
        <v>0</v>
      </c>
      <c r="BH360" s="117">
        <f>'[3]ผูกสูตร Planfin64'!BK171</f>
        <v>0</v>
      </c>
      <c r="BI360" s="117">
        <f>'[3]ผูกสูตร Planfin64'!BL171</f>
        <v>0</v>
      </c>
      <c r="BJ360" s="117">
        <f>'[3]ผูกสูตร Planfin64'!BM171</f>
        <v>0</v>
      </c>
      <c r="BK360" s="117">
        <f>'[3]ผูกสูตร Planfin64'!BN171</f>
        <v>0</v>
      </c>
      <c r="BL360" s="117">
        <f>'[3]ผูกสูตร Planfin64'!BO171</f>
        <v>0</v>
      </c>
      <c r="BM360" s="117">
        <f>'[3]ผูกสูตร Planfin64'!BP171</f>
        <v>0</v>
      </c>
      <c r="BN360" s="117">
        <f>'[3]ผูกสูตร Planfin64'!BQ171</f>
        <v>0</v>
      </c>
      <c r="BO360" s="117">
        <f>'[3]ผูกสูตร Planfin64'!BR171</f>
        <v>0</v>
      </c>
      <c r="BP360" s="117">
        <f>'[3]ผูกสูตร Planfin64'!BS171</f>
        <v>0</v>
      </c>
      <c r="BQ360" s="117">
        <f>'[3]ผูกสูตร Planfin64'!BT171</f>
        <v>0</v>
      </c>
      <c r="BR360" s="117">
        <f>'[3]ผูกสูตร Planfin64'!BU171</f>
        <v>0</v>
      </c>
      <c r="BS360" s="117">
        <f>'[3]ผูกสูตร Planfin64'!BV171</f>
        <v>0</v>
      </c>
      <c r="BT360" s="117">
        <f>'[3]ผูกสูตร Planfin64'!BW171</f>
        <v>0</v>
      </c>
      <c r="BU360" s="117">
        <f>'[3]ผูกสูตร Planfin64'!BX171</f>
        <v>0</v>
      </c>
      <c r="BV360" s="117">
        <f>'[3]ผูกสูตร Planfin64'!BY171</f>
        <v>0</v>
      </c>
      <c r="BW360" s="117">
        <f>'[3]ผูกสูตร Planfin64'!BZ171</f>
        <v>0</v>
      </c>
      <c r="BX360" s="117">
        <f>'[3]ผูกสูตร Planfin64'!CA171</f>
        <v>0</v>
      </c>
      <c r="BY360" s="117">
        <f>'[3]ผูกสูตร Planfin64'!CB171</f>
        <v>0</v>
      </c>
      <c r="BZ360" s="118">
        <f t="shared" si="15"/>
        <v>0</v>
      </c>
    </row>
    <row r="361" spans="1:78" ht="21.75" customHeight="1">
      <c r="A361" s="113" t="s">
        <v>724</v>
      </c>
      <c r="B361" s="114" t="s">
        <v>940</v>
      </c>
      <c r="C361" s="115" t="s">
        <v>945</v>
      </c>
      <c r="D361" s="116" t="s">
        <v>946</v>
      </c>
      <c r="E361" s="117">
        <f>'[3]ผูกสูตร Planfin64'!H172</f>
        <v>0</v>
      </c>
      <c r="F361" s="117">
        <f>'[3]ผูกสูตร Planfin64'!I172</f>
        <v>0</v>
      </c>
      <c r="G361" s="117">
        <f>'[3]ผูกสูตร Planfin64'!J172</f>
        <v>0</v>
      </c>
      <c r="H361" s="117">
        <f>'[3]ผูกสูตร Planfin64'!K172</f>
        <v>0</v>
      </c>
      <c r="I361" s="117">
        <f>'[3]ผูกสูตร Planfin64'!L172</f>
        <v>0</v>
      </c>
      <c r="J361" s="117">
        <f>'[3]ผูกสูตร Planfin64'!M172</f>
        <v>0</v>
      </c>
      <c r="K361" s="117">
        <f>'[3]ผูกสูตร Planfin64'!N172</f>
        <v>1130609336.3</v>
      </c>
      <c r="L361" s="117">
        <f>'[3]ผูกสูตร Planfin64'!O172</f>
        <v>0</v>
      </c>
      <c r="M361" s="117">
        <f>'[3]ผูกสูตร Planfin64'!P172</f>
        <v>0</v>
      </c>
      <c r="N361" s="117">
        <f>'[3]ผูกสูตร Planfin64'!Q172</f>
        <v>0</v>
      </c>
      <c r="O361" s="117">
        <f>'[3]ผูกสูตร Planfin64'!R172</f>
        <v>0</v>
      </c>
      <c r="P361" s="117">
        <f>'[3]ผูกสูตร Planfin64'!S172</f>
        <v>0</v>
      </c>
      <c r="Q361" s="117">
        <f>'[3]ผูกสูตร Planfin64'!T172</f>
        <v>0</v>
      </c>
      <c r="R361" s="117">
        <f>'[3]ผูกสูตร Planfin64'!U172</f>
        <v>0</v>
      </c>
      <c r="S361" s="117">
        <f>'[3]ผูกสูตร Planfin64'!V172</f>
        <v>0</v>
      </c>
      <c r="T361" s="117">
        <f>'[3]ผูกสูตร Planfin64'!W172</f>
        <v>0</v>
      </c>
      <c r="U361" s="117">
        <f>'[3]ผูกสูตร Planfin64'!X172</f>
        <v>0</v>
      </c>
      <c r="V361" s="117">
        <f>'[3]ผูกสูตร Planfin64'!Y172</f>
        <v>0</v>
      </c>
      <c r="W361" s="117">
        <f>'[3]ผูกสูตร Planfin64'!Z172</f>
        <v>0</v>
      </c>
      <c r="X361" s="117">
        <f>'[3]ผูกสูตร Planfin64'!AA172</f>
        <v>232567.7</v>
      </c>
      <c r="Y361" s="117">
        <f>'[3]ผูกสูตร Planfin64'!AB172</f>
        <v>0</v>
      </c>
      <c r="Z361" s="117">
        <f>'[3]ผูกสูตร Planfin64'!AC172</f>
        <v>7144091.25</v>
      </c>
      <c r="AA361" s="117">
        <f>'[3]ผูกสูตร Planfin64'!AD172</f>
        <v>0</v>
      </c>
      <c r="AB361" s="117">
        <f>'[3]ผูกสูตร Planfin64'!AE172</f>
        <v>0</v>
      </c>
      <c r="AC361" s="117">
        <f>'[3]ผูกสูตร Planfin64'!AF172</f>
        <v>0</v>
      </c>
      <c r="AD361" s="117">
        <f>'[3]ผูกสูตร Planfin64'!AG172</f>
        <v>0</v>
      </c>
      <c r="AE361" s="117">
        <f>'[3]ผูกสูตร Planfin64'!AH172</f>
        <v>0</v>
      </c>
      <c r="AF361" s="117">
        <f>'[3]ผูกสูตร Planfin64'!AI172</f>
        <v>106391919.38</v>
      </c>
      <c r="AG361" s="117">
        <f>'[3]ผูกสูตร Planfin64'!AJ172</f>
        <v>0</v>
      </c>
      <c r="AH361" s="117">
        <f>'[3]ผูกสูตร Planfin64'!AK172</f>
        <v>0</v>
      </c>
      <c r="AI361" s="117">
        <f>'[3]ผูกสูตร Planfin64'!AL172</f>
        <v>0</v>
      </c>
      <c r="AJ361" s="117">
        <f>'[3]ผูกสูตร Planfin64'!AM172</f>
        <v>0</v>
      </c>
      <c r="AK361" s="117">
        <f>'[3]ผูกสูตร Planfin64'!AN172</f>
        <v>0</v>
      </c>
      <c r="AL361" s="117">
        <f>'[3]ผูกสูตร Planfin64'!AO172</f>
        <v>0</v>
      </c>
      <c r="AM361" s="117">
        <f>'[3]ผูกสูตร Planfin64'!AP172</f>
        <v>0</v>
      </c>
      <c r="AN361" s="117">
        <f>'[3]ผูกสูตร Planfin64'!AQ172</f>
        <v>0</v>
      </c>
      <c r="AO361" s="117">
        <f>'[3]ผูกสูตร Planfin64'!AR172</f>
        <v>0</v>
      </c>
      <c r="AP361" s="117">
        <f>'[3]ผูกสูตร Planfin64'!AS172</f>
        <v>0</v>
      </c>
      <c r="AQ361" s="117">
        <f>'[3]ผูกสูตร Planfin64'!AT172</f>
        <v>0</v>
      </c>
      <c r="AR361" s="117">
        <f>'[3]ผูกสูตร Planfin64'!AU172</f>
        <v>88154810.549999997</v>
      </c>
      <c r="AS361" s="117">
        <f>'[3]ผูกสูตร Planfin64'!AV172</f>
        <v>0</v>
      </c>
      <c r="AT361" s="117">
        <f>'[3]ผูกสูตร Planfin64'!AW172</f>
        <v>0</v>
      </c>
      <c r="AU361" s="117">
        <f>'[3]ผูกสูตร Planfin64'!AX172</f>
        <v>0</v>
      </c>
      <c r="AV361" s="117">
        <f>'[3]ผูกสูตร Planfin64'!AY172</f>
        <v>0</v>
      </c>
      <c r="AW361" s="117">
        <f>'[3]ผูกสูตร Planfin64'!AZ172</f>
        <v>0</v>
      </c>
      <c r="AX361" s="117">
        <f>'[3]ผูกสูตร Planfin64'!BA172</f>
        <v>0</v>
      </c>
      <c r="AY361" s="117">
        <f>'[3]ผูกสูตร Planfin64'!BB172</f>
        <v>580583347.69000006</v>
      </c>
      <c r="AZ361" s="117">
        <f>'[3]ผูกสูตร Planfin64'!BC172</f>
        <v>0</v>
      </c>
      <c r="BA361" s="117">
        <f>'[3]ผูกสูตร Planfin64'!BD172</f>
        <v>0</v>
      </c>
      <c r="BB361" s="117">
        <f>'[3]ผูกสูตร Planfin64'!BE172</f>
        <v>0</v>
      </c>
      <c r="BC361" s="117">
        <f>'[3]ผูกสูตร Planfin64'!BF172</f>
        <v>0</v>
      </c>
      <c r="BD361" s="117">
        <f>'[3]ผูกสูตร Planfin64'!BG172</f>
        <v>0</v>
      </c>
      <c r="BE361" s="117">
        <f>'[3]ผูกสูตร Planfin64'!BH172</f>
        <v>0</v>
      </c>
      <c r="BF361" s="117">
        <f>'[3]ผูกสูตร Planfin64'!BI172</f>
        <v>0</v>
      </c>
      <c r="BG361" s="117">
        <f>'[3]ผูกสูตร Planfin64'!BJ172</f>
        <v>0</v>
      </c>
      <c r="BH361" s="117">
        <f>'[3]ผูกสูตร Planfin64'!BK172</f>
        <v>0</v>
      </c>
      <c r="BI361" s="117">
        <f>'[3]ผูกสูตร Planfin64'!BL172</f>
        <v>0</v>
      </c>
      <c r="BJ361" s="117">
        <f>'[3]ผูกสูตร Planfin64'!BM172</f>
        <v>525227974.81999999</v>
      </c>
      <c r="BK361" s="117">
        <f>'[3]ผูกสูตร Planfin64'!BN172</f>
        <v>0</v>
      </c>
      <c r="BL361" s="117">
        <f>'[3]ผูกสูตร Planfin64'!BO172</f>
        <v>0</v>
      </c>
      <c r="BM361" s="117">
        <f>'[3]ผูกสูตร Planfin64'!BP172</f>
        <v>0</v>
      </c>
      <c r="BN361" s="117">
        <f>'[3]ผูกสูตร Planfin64'!BQ172</f>
        <v>0</v>
      </c>
      <c r="BO361" s="117">
        <f>'[3]ผูกสูตร Planfin64'!BR172</f>
        <v>0</v>
      </c>
      <c r="BP361" s="117">
        <f>'[3]ผูกสูตร Planfin64'!BS172</f>
        <v>0</v>
      </c>
      <c r="BQ361" s="117">
        <f>'[3]ผูกสูตร Planfin64'!BT172</f>
        <v>0</v>
      </c>
      <c r="BR361" s="117">
        <f>'[3]ผูกสูตร Planfin64'!BU172</f>
        <v>0</v>
      </c>
      <c r="BS361" s="117">
        <f>'[3]ผูกสูตร Planfin64'!BV172</f>
        <v>0</v>
      </c>
      <c r="BT361" s="117">
        <f>'[3]ผูกสูตร Planfin64'!BW172</f>
        <v>0</v>
      </c>
      <c r="BU361" s="117">
        <f>'[3]ผูกสูตร Planfin64'!BX172</f>
        <v>0</v>
      </c>
      <c r="BV361" s="117">
        <f>'[3]ผูกสูตร Planfin64'!BY172</f>
        <v>0</v>
      </c>
      <c r="BW361" s="117">
        <f>'[3]ผูกสูตร Planfin64'!BZ172</f>
        <v>0</v>
      </c>
      <c r="BX361" s="117">
        <f>'[3]ผูกสูตร Planfin64'!CA172</f>
        <v>0</v>
      </c>
      <c r="BY361" s="117">
        <f>'[3]ผูกสูตร Planfin64'!CB172</f>
        <v>0</v>
      </c>
      <c r="BZ361" s="118">
        <f t="shared" si="15"/>
        <v>2438344047.6900001</v>
      </c>
    </row>
    <row r="362" spans="1:78" ht="21.75" customHeight="1">
      <c r="A362" s="113" t="s">
        <v>724</v>
      </c>
      <c r="B362" s="114" t="s">
        <v>940</v>
      </c>
      <c r="C362" s="115" t="s">
        <v>947</v>
      </c>
      <c r="D362" s="116" t="s">
        <v>948</v>
      </c>
      <c r="E362" s="117">
        <f>'[3]ผูกสูตร Planfin64'!H173</f>
        <v>0</v>
      </c>
      <c r="F362" s="117">
        <f>'[3]ผูกสูตร Planfin64'!I173</f>
        <v>0</v>
      </c>
      <c r="G362" s="117">
        <f>'[3]ผูกสูตร Planfin64'!J173</f>
        <v>0</v>
      </c>
      <c r="H362" s="117">
        <f>'[3]ผูกสูตร Planfin64'!K173</f>
        <v>0</v>
      </c>
      <c r="I362" s="117">
        <f>'[3]ผูกสูตร Planfin64'!L173</f>
        <v>0</v>
      </c>
      <c r="J362" s="117">
        <f>'[3]ผูกสูตร Planfin64'!M173</f>
        <v>0</v>
      </c>
      <c r="K362" s="117">
        <f>'[3]ผูกสูตร Planfin64'!N173</f>
        <v>0</v>
      </c>
      <c r="L362" s="117">
        <f>'[3]ผูกสูตร Planfin64'!O173</f>
        <v>0</v>
      </c>
      <c r="M362" s="117">
        <f>'[3]ผูกสูตร Planfin64'!P173</f>
        <v>0</v>
      </c>
      <c r="N362" s="117">
        <f>'[3]ผูกสูตร Planfin64'!Q173</f>
        <v>0</v>
      </c>
      <c r="O362" s="117">
        <f>'[3]ผูกสูตร Planfin64'!R173</f>
        <v>0</v>
      </c>
      <c r="P362" s="117">
        <f>'[3]ผูกสูตร Planfin64'!S173</f>
        <v>0</v>
      </c>
      <c r="Q362" s="117">
        <f>'[3]ผูกสูตร Planfin64'!T173</f>
        <v>0</v>
      </c>
      <c r="R362" s="117">
        <f>'[3]ผูกสูตร Planfin64'!U173</f>
        <v>0</v>
      </c>
      <c r="S362" s="117">
        <f>'[3]ผูกสูตร Planfin64'!V173</f>
        <v>0</v>
      </c>
      <c r="T362" s="117">
        <f>'[3]ผูกสูตร Planfin64'!W173</f>
        <v>0</v>
      </c>
      <c r="U362" s="117">
        <f>'[3]ผูกสูตร Planfin64'!X173</f>
        <v>0</v>
      </c>
      <c r="V362" s="117">
        <f>'[3]ผูกสูตร Planfin64'!Y173</f>
        <v>0</v>
      </c>
      <c r="W362" s="117">
        <f>'[3]ผูกสูตร Planfin64'!Z173</f>
        <v>0</v>
      </c>
      <c r="X362" s="117">
        <f>'[3]ผูกสูตร Planfin64'!AA173</f>
        <v>312586</v>
      </c>
      <c r="Y362" s="117">
        <f>'[3]ผูกสูตร Planfin64'!AB173</f>
        <v>0</v>
      </c>
      <c r="Z362" s="117">
        <f>'[3]ผูกสูตร Planfin64'!AC173</f>
        <v>1908998.5</v>
      </c>
      <c r="AA362" s="117">
        <f>'[3]ผูกสูตร Planfin64'!AD173</f>
        <v>0</v>
      </c>
      <c r="AB362" s="117">
        <f>'[3]ผูกสูตร Planfin64'!AE173</f>
        <v>0</v>
      </c>
      <c r="AC362" s="117">
        <f>'[3]ผูกสูตร Planfin64'!AF173</f>
        <v>0</v>
      </c>
      <c r="AD362" s="117">
        <f>'[3]ผูกสูตร Planfin64'!AG173</f>
        <v>0</v>
      </c>
      <c r="AE362" s="117">
        <f>'[3]ผูกสูตร Planfin64'!AH173</f>
        <v>0</v>
      </c>
      <c r="AF362" s="117">
        <f>'[3]ผูกสูตร Planfin64'!AI173</f>
        <v>83569285.790000007</v>
      </c>
      <c r="AG362" s="117">
        <f>'[3]ผูกสูตร Planfin64'!AJ173</f>
        <v>0</v>
      </c>
      <c r="AH362" s="117">
        <f>'[3]ผูกสูตร Planfin64'!AK173</f>
        <v>0</v>
      </c>
      <c r="AI362" s="117">
        <f>'[3]ผูกสูตร Planfin64'!AL173</f>
        <v>0</v>
      </c>
      <c r="AJ362" s="117">
        <f>'[3]ผูกสูตร Planfin64'!AM173</f>
        <v>0</v>
      </c>
      <c r="AK362" s="117">
        <f>'[3]ผูกสูตร Planfin64'!AN173</f>
        <v>0</v>
      </c>
      <c r="AL362" s="117">
        <f>'[3]ผูกสูตร Planfin64'!AO173</f>
        <v>0</v>
      </c>
      <c r="AM362" s="117">
        <f>'[3]ผูกสูตร Planfin64'!AP173</f>
        <v>0</v>
      </c>
      <c r="AN362" s="117">
        <f>'[3]ผูกสูตร Planfin64'!AQ173</f>
        <v>0</v>
      </c>
      <c r="AO362" s="117">
        <f>'[3]ผูกสูตร Planfin64'!AR173</f>
        <v>0</v>
      </c>
      <c r="AP362" s="117">
        <f>'[3]ผูกสูตร Planfin64'!AS173</f>
        <v>0</v>
      </c>
      <c r="AQ362" s="117">
        <f>'[3]ผูกสูตร Planfin64'!AT173</f>
        <v>0</v>
      </c>
      <c r="AR362" s="117">
        <f>'[3]ผูกสูตร Planfin64'!AU173</f>
        <v>0</v>
      </c>
      <c r="AS362" s="117">
        <f>'[3]ผูกสูตร Planfin64'!AV173</f>
        <v>0</v>
      </c>
      <c r="AT362" s="117">
        <f>'[3]ผูกสูตร Planfin64'!AW173</f>
        <v>0</v>
      </c>
      <c r="AU362" s="117">
        <f>'[3]ผูกสูตร Planfin64'!AX173</f>
        <v>0</v>
      </c>
      <c r="AV362" s="117">
        <f>'[3]ผูกสูตร Planfin64'!AY173</f>
        <v>0</v>
      </c>
      <c r="AW362" s="117">
        <f>'[3]ผูกสูตร Planfin64'!AZ173</f>
        <v>0</v>
      </c>
      <c r="AX362" s="117">
        <f>'[3]ผูกสูตร Planfin64'!BA173</f>
        <v>0</v>
      </c>
      <c r="AY362" s="117">
        <f>'[3]ผูกสูตร Planfin64'!BB173</f>
        <v>585319648.04999995</v>
      </c>
      <c r="AZ362" s="117">
        <f>'[3]ผูกสูตร Planfin64'!BC173</f>
        <v>0</v>
      </c>
      <c r="BA362" s="117">
        <f>'[3]ผูกสูตร Planfin64'!BD173</f>
        <v>0</v>
      </c>
      <c r="BB362" s="117">
        <f>'[3]ผูกสูตร Planfin64'!BE173</f>
        <v>0</v>
      </c>
      <c r="BC362" s="117">
        <f>'[3]ผูกสูตร Planfin64'!BF173</f>
        <v>0</v>
      </c>
      <c r="BD362" s="117">
        <f>'[3]ผูกสูตร Planfin64'!BG173</f>
        <v>0</v>
      </c>
      <c r="BE362" s="117">
        <f>'[3]ผูกสูตร Planfin64'!BH173</f>
        <v>0</v>
      </c>
      <c r="BF362" s="117">
        <f>'[3]ผูกสูตร Planfin64'!BI173</f>
        <v>0</v>
      </c>
      <c r="BG362" s="117">
        <f>'[3]ผูกสูตร Planfin64'!BJ173</f>
        <v>0</v>
      </c>
      <c r="BH362" s="117">
        <f>'[3]ผูกสูตร Planfin64'!BK173</f>
        <v>0</v>
      </c>
      <c r="BI362" s="117">
        <f>'[3]ผูกสูตร Planfin64'!BL173</f>
        <v>0</v>
      </c>
      <c r="BJ362" s="117">
        <f>'[3]ผูกสูตร Planfin64'!BM173</f>
        <v>542759234.10000002</v>
      </c>
      <c r="BK362" s="117">
        <f>'[3]ผูกสูตร Planfin64'!BN173</f>
        <v>0</v>
      </c>
      <c r="BL362" s="117">
        <f>'[3]ผูกสูตร Planfin64'!BO173</f>
        <v>0</v>
      </c>
      <c r="BM362" s="117">
        <f>'[3]ผูกสูตร Planfin64'!BP173</f>
        <v>0</v>
      </c>
      <c r="BN362" s="117">
        <f>'[3]ผูกสูตร Planfin64'!BQ173</f>
        <v>0</v>
      </c>
      <c r="BO362" s="117">
        <f>'[3]ผูกสูตร Planfin64'!BR173</f>
        <v>0</v>
      </c>
      <c r="BP362" s="117">
        <f>'[3]ผูกสูตร Planfin64'!BS173</f>
        <v>0</v>
      </c>
      <c r="BQ362" s="117">
        <f>'[3]ผูกสูตร Planfin64'!BT173</f>
        <v>0</v>
      </c>
      <c r="BR362" s="117">
        <f>'[3]ผูกสูตร Planfin64'!BU173</f>
        <v>0</v>
      </c>
      <c r="BS362" s="117">
        <f>'[3]ผูกสูตร Planfin64'!BV173</f>
        <v>0</v>
      </c>
      <c r="BT362" s="117">
        <f>'[3]ผูกสูตร Planfin64'!BW173</f>
        <v>0</v>
      </c>
      <c r="BU362" s="117">
        <f>'[3]ผูกสูตร Planfin64'!BX173</f>
        <v>0</v>
      </c>
      <c r="BV362" s="117">
        <f>'[3]ผูกสูตร Planfin64'!BY173</f>
        <v>0</v>
      </c>
      <c r="BW362" s="117">
        <f>'[3]ผูกสูตร Planfin64'!BZ173</f>
        <v>0</v>
      </c>
      <c r="BX362" s="117">
        <f>'[3]ผูกสูตร Planfin64'!CA173</f>
        <v>0</v>
      </c>
      <c r="BY362" s="117">
        <f>'[3]ผูกสูตร Planfin64'!CB173</f>
        <v>0</v>
      </c>
      <c r="BZ362" s="118">
        <f t="shared" si="15"/>
        <v>1213869752.4400001</v>
      </c>
    </row>
    <row r="363" spans="1:78" ht="21.75" customHeight="1">
      <c r="A363" s="113" t="s">
        <v>724</v>
      </c>
      <c r="B363" s="114" t="s">
        <v>940</v>
      </c>
      <c r="C363" s="115" t="s">
        <v>949</v>
      </c>
      <c r="D363" s="116" t="s">
        <v>950</v>
      </c>
      <c r="E363" s="117">
        <f>'[3]ผูกสูตร Planfin64'!H174</f>
        <v>0</v>
      </c>
      <c r="F363" s="117">
        <f>'[3]ผูกสูตร Planfin64'!I174</f>
        <v>0</v>
      </c>
      <c r="G363" s="117">
        <f>'[3]ผูกสูตร Planfin64'!J174</f>
        <v>0</v>
      </c>
      <c r="H363" s="117">
        <f>'[3]ผูกสูตร Planfin64'!K174</f>
        <v>0</v>
      </c>
      <c r="I363" s="117">
        <f>'[3]ผูกสูตร Planfin64'!L174</f>
        <v>0</v>
      </c>
      <c r="J363" s="117">
        <f>'[3]ผูกสูตร Planfin64'!M174</f>
        <v>0</v>
      </c>
      <c r="K363" s="117">
        <f>'[3]ผูกสูตร Planfin64'!N174</f>
        <v>0</v>
      </c>
      <c r="L363" s="117">
        <f>'[3]ผูกสูตร Planfin64'!O174</f>
        <v>0</v>
      </c>
      <c r="M363" s="117">
        <f>'[3]ผูกสูตร Planfin64'!P174</f>
        <v>0</v>
      </c>
      <c r="N363" s="117">
        <f>'[3]ผูกสูตร Planfin64'!Q174</f>
        <v>0</v>
      </c>
      <c r="O363" s="117">
        <f>'[3]ผูกสูตร Planfin64'!R174</f>
        <v>0</v>
      </c>
      <c r="P363" s="117">
        <f>'[3]ผูกสูตร Planfin64'!S174</f>
        <v>0</v>
      </c>
      <c r="Q363" s="117">
        <f>'[3]ผูกสูตร Planfin64'!T174</f>
        <v>0</v>
      </c>
      <c r="R363" s="117">
        <f>'[3]ผูกสูตร Planfin64'!U174</f>
        <v>0</v>
      </c>
      <c r="S363" s="117">
        <f>'[3]ผูกสูตร Planfin64'!V174</f>
        <v>0</v>
      </c>
      <c r="T363" s="117">
        <f>'[3]ผูกสูตร Planfin64'!W174</f>
        <v>0</v>
      </c>
      <c r="U363" s="117">
        <f>'[3]ผูกสูตร Planfin64'!X174</f>
        <v>0</v>
      </c>
      <c r="V363" s="117">
        <f>'[3]ผูกสูตร Planfin64'!Y174</f>
        <v>0</v>
      </c>
      <c r="W363" s="117">
        <f>'[3]ผูกสูตร Planfin64'!Z174</f>
        <v>0</v>
      </c>
      <c r="X363" s="117">
        <f>'[3]ผูกสูตร Planfin64'!AA174</f>
        <v>0</v>
      </c>
      <c r="Y363" s="117">
        <f>'[3]ผูกสูตร Planfin64'!AB174</f>
        <v>0</v>
      </c>
      <c r="Z363" s="117">
        <f>'[3]ผูกสูตร Planfin64'!AC174</f>
        <v>0</v>
      </c>
      <c r="AA363" s="117">
        <f>'[3]ผูกสูตร Planfin64'!AD174</f>
        <v>0</v>
      </c>
      <c r="AB363" s="117">
        <f>'[3]ผูกสูตร Planfin64'!AE174</f>
        <v>0</v>
      </c>
      <c r="AC363" s="117">
        <f>'[3]ผูกสูตร Planfin64'!AF174</f>
        <v>0</v>
      </c>
      <c r="AD363" s="117">
        <f>'[3]ผูกสูตร Planfin64'!AG174</f>
        <v>0</v>
      </c>
      <c r="AE363" s="117">
        <f>'[3]ผูกสูตร Planfin64'!AH174</f>
        <v>0</v>
      </c>
      <c r="AF363" s="117">
        <f>'[3]ผูกสูตร Planfin64'!AI174</f>
        <v>0</v>
      </c>
      <c r="AG363" s="117">
        <f>'[3]ผูกสูตร Planfin64'!AJ174</f>
        <v>0</v>
      </c>
      <c r="AH363" s="117">
        <f>'[3]ผูกสูตร Planfin64'!AK174</f>
        <v>0</v>
      </c>
      <c r="AI363" s="117">
        <f>'[3]ผูกสูตร Planfin64'!AL174</f>
        <v>0</v>
      </c>
      <c r="AJ363" s="117">
        <f>'[3]ผูกสูตร Planfin64'!AM174</f>
        <v>0</v>
      </c>
      <c r="AK363" s="117">
        <f>'[3]ผูกสูตร Planfin64'!AN174</f>
        <v>0</v>
      </c>
      <c r="AL363" s="117">
        <f>'[3]ผูกสูตร Planfin64'!AO174</f>
        <v>0</v>
      </c>
      <c r="AM363" s="117">
        <f>'[3]ผูกสูตร Planfin64'!AP174</f>
        <v>0</v>
      </c>
      <c r="AN363" s="117">
        <f>'[3]ผูกสูตร Planfin64'!AQ174</f>
        <v>0</v>
      </c>
      <c r="AO363" s="117">
        <f>'[3]ผูกสูตร Planfin64'!AR174</f>
        <v>0</v>
      </c>
      <c r="AP363" s="117">
        <f>'[3]ผูกสูตร Planfin64'!AS174</f>
        <v>0</v>
      </c>
      <c r="AQ363" s="117">
        <f>'[3]ผูกสูตร Planfin64'!AT174</f>
        <v>0</v>
      </c>
      <c r="AR363" s="117">
        <f>'[3]ผูกสูตร Planfin64'!AU174</f>
        <v>0</v>
      </c>
      <c r="AS363" s="117">
        <f>'[3]ผูกสูตร Planfin64'!AV174</f>
        <v>0</v>
      </c>
      <c r="AT363" s="117">
        <f>'[3]ผูกสูตร Planfin64'!AW174</f>
        <v>0</v>
      </c>
      <c r="AU363" s="117">
        <f>'[3]ผูกสูตร Planfin64'!AX174</f>
        <v>0</v>
      </c>
      <c r="AV363" s="117">
        <f>'[3]ผูกสูตร Planfin64'!AY174</f>
        <v>0</v>
      </c>
      <c r="AW363" s="117">
        <f>'[3]ผูกสูตร Planfin64'!AZ174</f>
        <v>0</v>
      </c>
      <c r="AX363" s="117">
        <f>'[3]ผูกสูตร Planfin64'!BA174</f>
        <v>0</v>
      </c>
      <c r="AY363" s="117">
        <f>'[3]ผูกสูตร Planfin64'!BB174</f>
        <v>0</v>
      </c>
      <c r="AZ363" s="117">
        <f>'[3]ผูกสูตร Planfin64'!BC174</f>
        <v>0</v>
      </c>
      <c r="BA363" s="117">
        <f>'[3]ผูกสูตร Planfin64'!BD174</f>
        <v>0</v>
      </c>
      <c r="BB363" s="117">
        <f>'[3]ผูกสูตร Planfin64'!BE174</f>
        <v>0</v>
      </c>
      <c r="BC363" s="117">
        <f>'[3]ผูกสูตร Planfin64'!BF174</f>
        <v>0</v>
      </c>
      <c r="BD363" s="117">
        <f>'[3]ผูกสูตร Planfin64'!BG174</f>
        <v>0</v>
      </c>
      <c r="BE363" s="117">
        <f>'[3]ผูกสูตร Planfin64'!BH174</f>
        <v>0</v>
      </c>
      <c r="BF363" s="117">
        <f>'[3]ผูกสูตร Planfin64'!BI174</f>
        <v>0</v>
      </c>
      <c r="BG363" s="117">
        <f>'[3]ผูกสูตร Planfin64'!BJ174</f>
        <v>0</v>
      </c>
      <c r="BH363" s="117">
        <f>'[3]ผูกสูตร Planfin64'!BK174</f>
        <v>0</v>
      </c>
      <c r="BI363" s="117">
        <f>'[3]ผูกสูตร Planfin64'!BL174</f>
        <v>0</v>
      </c>
      <c r="BJ363" s="117">
        <f>'[3]ผูกสูตร Planfin64'!BM174</f>
        <v>0</v>
      </c>
      <c r="BK363" s="117">
        <f>'[3]ผูกสูตร Planfin64'!BN174</f>
        <v>41440</v>
      </c>
      <c r="BL363" s="117">
        <f>'[3]ผูกสูตร Planfin64'!BO174</f>
        <v>0</v>
      </c>
      <c r="BM363" s="117">
        <f>'[3]ผูกสูตร Planfin64'!BP174</f>
        <v>0</v>
      </c>
      <c r="BN363" s="117">
        <f>'[3]ผูกสูตร Planfin64'!BQ174</f>
        <v>0</v>
      </c>
      <c r="BO363" s="117">
        <f>'[3]ผูกสูตร Planfin64'!BR174</f>
        <v>0</v>
      </c>
      <c r="BP363" s="117">
        <f>'[3]ผูกสูตร Planfin64'!BS174</f>
        <v>0</v>
      </c>
      <c r="BQ363" s="117">
        <f>'[3]ผูกสูตร Planfin64'!BT174</f>
        <v>0</v>
      </c>
      <c r="BR363" s="117">
        <f>'[3]ผูกสูตร Planfin64'!BU174</f>
        <v>0</v>
      </c>
      <c r="BS363" s="117">
        <f>'[3]ผูกสูตร Planfin64'!BV174</f>
        <v>0</v>
      </c>
      <c r="BT363" s="117">
        <f>'[3]ผูกสูตร Planfin64'!BW174</f>
        <v>0</v>
      </c>
      <c r="BU363" s="117">
        <f>'[3]ผูกสูตร Planfin64'!BX174</f>
        <v>0</v>
      </c>
      <c r="BV363" s="117">
        <f>'[3]ผูกสูตร Planfin64'!BY174</f>
        <v>0</v>
      </c>
      <c r="BW363" s="117">
        <f>'[3]ผูกสูตร Planfin64'!BZ174</f>
        <v>0</v>
      </c>
      <c r="BX363" s="117">
        <f>'[3]ผูกสูตร Planfin64'!CA174</f>
        <v>0</v>
      </c>
      <c r="BY363" s="117">
        <f>'[3]ผูกสูตร Planfin64'!CB174</f>
        <v>0</v>
      </c>
      <c r="BZ363" s="118">
        <f t="shared" si="15"/>
        <v>41440</v>
      </c>
    </row>
    <row r="364" spans="1:78" ht="21.75" customHeight="1">
      <c r="A364" s="113" t="s">
        <v>724</v>
      </c>
      <c r="B364" s="114" t="s">
        <v>940</v>
      </c>
      <c r="C364" s="124" t="s">
        <v>951</v>
      </c>
      <c r="D364" s="125" t="s">
        <v>952</v>
      </c>
      <c r="E364" s="117">
        <f>'[3]ผูกสูตร Planfin64'!H175</f>
        <v>0</v>
      </c>
      <c r="F364" s="117">
        <f>'[3]ผูกสูตร Planfin64'!I175</f>
        <v>0</v>
      </c>
      <c r="G364" s="117">
        <f>'[3]ผูกสูตร Planfin64'!J175</f>
        <v>0</v>
      </c>
      <c r="H364" s="117">
        <f>'[3]ผูกสูตร Planfin64'!K175</f>
        <v>0</v>
      </c>
      <c r="I364" s="117">
        <f>'[3]ผูกสูตร Planfin64'!L175</f>
        <v>0</v>
      </c>
      <c r="J364" s="117">
        <f>'[3]ผูกสูตร Planfin64'!M175</f>
        <v>0</v>
      </c>
      <c r="K364" s="117">
        <f>'[3]ผูกสูตร Planfin64'!N175</f>
        <v>0</v>
      </c>
      <c r="L364" s="117">
        <f>'[3]ผูกสูตร Planfin64'!O175</f>
        <v>0</v>
      </c>
      <c r="M364" s="117">
        <f>'[3]ผูกสูตร Planfin64'!P175</f>
        <v>0</v>
      </c>
      <c r="N364" s="117">
        <f>'[3]ผูกสูตร Planfin64'!Q175</f>
        <v>0</v>
      </c>
      <c r="O364" s="117">
        <f>'[3]ผูกสูตร Planfin64'!R175</f>
        <v>0</v>
      </c>
      <c r="P364" s="117">
        <f>'[3]ผูกสูตร Planfin64'!S175</f>
        <v>0</v>
      </c>
      <c r="Q364" s="117">
        <f>'[3]ผูกสูตร Planfin64'!T175</f>
        <v>0</v>
      </c>
      <c r="R364" s="117">
        <f>'[3]ผูกสูตร Planfin64'!U175</f>
        <v>0</v>
      </c>
      <c r="S364" s="117">
        <f>'[3]ผูกสูตร Planfin64'!V175</f>
        <v>0</v>
      </c>
      <c r="T364" s="117">
        <f>'[3]ผูกสูตร Planfin64'!W175</f>
        <v>0</v>
      </c>
      <c r="U364" s="117">
        <f>'[3]ผูกสูตร Planfin64'!X175</f>
        <v>0</v>
      </c>
      <c r="V364" s="117">
        <f>'[3]ผูกสูตร Planfin64'!Y175</f>
        <v>0</v>
      </c>
      <c r="W364" s="117">
        <f>'[3]ผูกสูตร Planfin64'!Z175</f>
        <v>0</v>
      </c>
      <c r="X364" s="117">
        <f>'[3]ผูกสูตร Planfin64'!AA175</f>
        <v>0</v>
      </c>
      <c r="Y364" s="117">
        <f>'[3]ผูกสูตร Planfin64'!AB175</f>
        <v>0</v>
      </c>
      <c r="Z364" s="117">
        <f>'[3]ผูกสูตร Planfin64'!AC175</f>
        <v>0</v>
      </c>
      <c r="AA364" s="117">
        <f>'[3]ผูกสูตร Planfin64'!AD175</f>
        <v>0</v>
      </c>
      <c r="AB364" s="117">
        <f>'[3]ผูกสูตร Planfin64'!AE175</f>
        <v>0</v>
      </c>
      <c r="AC364" s="117">
        <f>'[3]ผูกสูตร Planfin64'!AF175</f>
        <v>0</v>
      </c>
      <c r="AD364" s="117">
        <f>'[3]ผูกสูตร Planfin64'!AG175</f>
        <v>0</v>
      </c>
      <c r="AE364" s="117">
        <f>'[3]ผูกสูตร Planfin64'!AH175</f>
        <v>0</v>
      </c>
      <c r="AF364" s="117">
        <f>'[3]ผูกสูตร Planfin64'!AI175</f>
        <v>0</v>
      </c>
      <c r="AG364" s="117">
        <f>'[3]ผูกสูตร Planfin64'!AJ175</f>
        <v>0</v>
      </c>
      <c r="AH364" s="117">
        <f>'[3]ผูกสูตร Planfin64'!AK175</f>
        <v>0</v>
      </c>
      <c r="AI364" s="117">
        <f>'[3]ผูกสูตร Planfin64'!AL175</f>
        <v>0</v>
      </c>
      <c r="AJ364" s="117">
        <f>'[3]ผูกสูตร Planfin64'!AM175</f>
        <v>0</v>
      </c>
      <c r="AK364" s="117">
        <f>'[3]ผูกสูตร Planfin64'!AN175</f>
        <v>0</v>
      </c>
      <c r="AL364" s="117">
        <f>'[3]ผูกสูตร Planfin64'!AO175</f>
        <v>0</v>
      </c>
      <c r="AM364" s="117">
        <f>'[3]ผูกสูตร Planfin64'!AP175</f>
        <v>0</v>
      </c>
      <c r="AN364" s="117">
        <f>'[3]ผูกสูตร Planfin64'!AQ175</f>
        <v>0</v>
      </c>
      <c r="AO364" s="117">
        <f>'[3]ผูกสูตร Planfin64'!AR175</f>
        <v>0</v>
      </c>
      <c r="AP364" s="117">
        <f>'[3]ผูกสูตร Planfin64'!AS175</f>
        <v>0</v>
      </c>
      <c r="AQ364" s="117">
        <f>'[3]ผูกสูตร Planfin64'!AT175</f>
        <v>0</v>
      </c>
      <c r="AR364" s="117">
        <f>'[3]ผูกสูตร Planfin64'!AU175</f>
        <v>0</v>
      </c>
      <c r="AS364" s="117">
        <f>'[3]ผูกสูตร Planfin64'!AV175</f>
        <v>0</v>
      </c>
      <c r="AT364" s="117">
        <f>'[3]ผูกสูตร Planfin64'!AW175</f>
        <v>0</v>
      </c>
      <c r="AU364" s="117">
        <f>'[3]ผูกสูตร Planfin64'!AX175</f>
        <v>0</v>
      </c>
      <c r="AV364" s="117">
        <f>'[3]ผูกสูตร Planfin64'!AY175</f>
        <v>0</v>
      </c>
      <c r="AW364" s="117">
        <f>'[3]ผูกสูตร Planfin64'!AZ175</f>
        <v>0</v>
      </c>
      <c r="AX364" s="117">
        <f>'[3]ผูกสูตร Planfin64'!BA175</f>
        <v>0</v>
      </c>
      <c r="AY364" s="117">
        <f>'[3]ผูกสูตร Planfin64'!BB175</f>
        <v>0</v>
      </c>
      <c r="AZ364" s="117">
        <f>'[3]ผูกสูตร Planfin64'!BC175</f>
        <v>0</v>
      </c>
      <c r="BA364" s="117">
        <f>'[3]ผูกสูตร Planfin64'!BD175</f>
        <v>0</v>
      </c>
      <c r="BB364" s="117">
        <f>'[3]ผูกสูตร Planfin64'!BE175</f>
        <v>0</v>
      </c>
      <c r="BC364" s="117">
        <f>'[3]ผูกสูตร Planfin64'!BF175</f>
        <v>0</v>
      </c>
      <c r="BD364" s="117">
        <f>'[3]ผูกสูตร Planfin64'!BG175</f>
        <v>0</v>
      </c>
      <c r="BE364" s="117">
        <f>'[3]ผูกสูตร Planfin64'!BH175</f>
        <v>0</v>
      </c>
      <c r="BF364" s="117">
        <f>'[3]ผูกสูตร Planfin64'!BI175</f>
        <v>0</v>
      </c>
      <c r="BG364" s="117">
        <f>'[3]ผูกสูตร Planfin64'!BJ175</f>
        <v>0</v>
      </c>
      <c r="BH364" s="117">
        <f>'[3]ผูกสูตร Planfin64'!BK175</f>
        <v>0</v>
      </c>
      <c r="BI364" s="117">
        <f>'[3]ผูกสูตร Planfin64'!BL175</f>
        <v>0</v>
      </c>
      <c r="BJ364" s="117">
        <f>'[3]ผูกสูตร Planfin64'!BM175</f>
        <v>0</v>
      </c>
      <c r="BK364" s="117">
        <f>'[3]ผูกสูตร Planfin64'!BN175</f>
        <v>0</v>
      </c>
      <c r="BL364" s="117">
        <f>'[3]ผูกสูตร Planfin64'!BO175</f>
        <v>0</v>
      </c>
      <c r="BM364" s="117">
        <f>'[3]ผูกสูตร Planfin64'!BP175</f>
        <v>0</v>
      </c>
      <c r="BN364" s="117">
        <f>'[3]ผูกสูตร Planfin64'!BQ175</f>
        <v>0</v>
      </c>
      <c r="BO364" s="117">
        <f>'[3]ผูกสูตร Planfin64'!BR175</f>
        <v>0</v>
      </c>
      <c r="BP364" s="117">
        <f>'[3]ผูกสูตร Planfin64'!BS175</f>
        <v>0</v>
      </c>
      <c r="BQ364" s="117">
        <f>'[3]ผูกสูตร Planfin64'!BT175</f>
        <v>0</v>
      </c>
      <c r="BR364" s="117">
        <f>'[3]ผูกสูตร Planfin64'!BU175</f>
        <v>0</v>
      </c>
      <c r="BS364" s="117">
        <f>'[3]ผูกสูตร Planfin64'!BV175</f>
        <v>0</v>
      </c>
      <c r="BT364" s="117">
        <f>'[3]ผูกสูตร Planfin64'!BW175</f>
        <v>0</v>
      </c>
      <c r="BU364" s="117">
        <f>'[3]ผูกสูตร Planfin64'!BX175</f>
        <v>0</v>
      </c>
      <c r="BV364" s="117">
        <f>'[3]ผูกสูตร Planfin64'!BY175</f>
        <v>0</v>
      </c>
      <c r="BW364" s="117">
        <f>'[3]ผูกสูตร Planfin64'!BZ175</f>
        <v>0</v>
      </c>
      <c r="BX364" s="117">
        <f>'[3]ผูกสูตร Planfin64'!CA175</f>
        <v>0</v>
      </c>
      <c r="BY364" s="117">
        <f>'[3]ผูกสูตร Planfin64'!CB175</f>
        <v>0</v>
      </c>
      <c r="BZ364" s="118">
        <f t="shared" si="15"/>
        <v>0</v>
      </c>
    </row>
    <row r="365" spans="1:78" ht="21.75" customHeight="1">
      <c r="A365" s="113" t="s">
        <v>724</v>
      </c>
      <c r="B365" s="114" t="s">
        <v>940</v>
      </c>
      <c r="C365" s="124" t="s">
        <v>953</v>
      </c>
      <c r="D365" s="125" t="s">
        <v>954</v>
      </c>
      <c r="E365" s="117">
        <f>'[3]ผูกสูตร Planfin64'!H176</f>
        <v>0</v>
      </c>
      <c r="F365" s="117">
        <f>'[3]ผูกสูตร Planfin64'!I176</f>
        <v>0</v>
      </c>
      <c r="G365" s="117">
        <f>'[3]ผูกสูตร Planfin64'!J176</f>
        <v>0</v>
      </c>
      <c r="H365" s="117">
        <f>'[3]ผูกสูตร Planfin64'!K176</f>
        <v>0</v>
      </c>
      <c r="I365" s="117">
        <f>'[3]ผูกสูตร Planfin64'!L176</f>
        <v>0</v>
      </c>
      <c r="J365" s="117">
        <f>'[3]ผูกสูตร Planfin64'!M176</f>
        <v>0</v>
      </c>
      <c r="K365" s="117">
        <f>'[3]ผูกสูตร Planfin64'!N176</f>
        <v>0</v>
      </c>
      <c r="L365" s="117">
        <f>'[3]ผูกสูตร Planfin64'!O176</f>
        <v>0</v>
      </c>
      <c r="M365" s="117">
        <f>'[3]ผูกสูตร Planfin64'!P176</f>
        <v>0</v>
      </c>
      <c r="N365" s="117">
        <f>'[3]ผูกสูตร Planfin64'!Q176</f>
        <v>0</v>
      </c>
      <c r="O365" s="117">
        <f>'[3]ผูกสูตร Planfin64'!R176</f>
        <v>0</v>
      </c>
      <c r="P365" s="117">
        <f>'[3]ผูกสูตร Planfin64'!S176</f>
        <v>0</v>
      </c>
      <c r="Q365" s="117">
        <f>'[3]ผูกสูตร Planfin64'!T176</f>
        <v>0</v>
      </c>
      <c r="R365" s="117">
        <f>'[3]ผูกสูตร Planfin64'!U176</f>
        <v>0</v>
      </c>
      <c r="S365" s="117">
        <f>'[3]ผูกสูตร Planfin64'!V176</f>
        <v>0</v>
      </c>
      <c r="T365" s="117">
        <f>'[3]ผูกสูตร Planfin64'!W176</f>
        <v>0</v>
      </c>
      <c r="U365" s="117">
        <f>'[3]ผูกสูตร Planfin64'!X176</f>
        <v>0</v>
      </c>
      <c r="V365" s="117">
        <f>'[3]ผูกสูตร Planfin64'!Y176</f>
        <v>0</v>
      </c>
      <c r="W365" s="117">
        <f>'[3]ผูกสูตร Planfin64'!Z176</f>
        <v>0</v>
      </c>
      <c r="X365" s="117">
        <f>'[3]ผูกสูตร Planfin64'!AA176</f>
        <v>0</v>
      </c>
      <c r="Y365" s="117">
        <f>'[3]ผูกสูตร Planfin64'!AB176</f>
        <v>0</v>
      </c>
      <c r="Z365" s="117">
        <f>'[3]ผูกสูตร Planfin64'!AC176</f>
        <v>0</v>
      </c>
      <c r="AA365" s="117">
        <f>'[3]ผูกสูตร Planfin64'!AD176</f>
        <v>0</v>
      </c>
      <c r="AB365" s="117">
        <f>'[3]ผูกสูตร Planfin64'!AE176</f>
        <v>0</v>
      </c>
      <c r="AC365" s="117">
        <f>'[3]ผูกสูตร Planfin64'!AF176</f>
        <v>0</v>
      </c>
      <c r="AD365" s="117">
        <f>'[3]ผูกสูตร Planfin64'!AG176</f>
        <v>0</v>
      </c>
      <c r="AE365" s="117">
        <f>'[3]ผูกสูตร Planfin64'!AH176</f>
        <v>0</v>
      </c>
      <c r="AF365" s="117">
        <f>'[3]ผูกสูตร Planfin64'!AI176</f>
        <v>0</v>
      </c>
      <c r="AG365" s="117">
        <f>'[3]ผูกสูตร Planfin64'!AJ176</f>
        <v>0</v>
      </c>
      <c r="AH365" s="117">
        <f>'[3]ผูกสูตร Planfin64'!AK176</f>
        <v>0</v>
      </c>
      <c r="AI365" s="117">
        <f>'[3]ผูกสูตร Planfin64'!AL176</f>
        <v>0</v>
      </c>
      <c r="AJ365" s="117">
        <f>'[3]ผูกสูตร Planfin64'!AM176</f>
        <v>0</v>
      </c>
      <c r="AK365" s="117">
        <f>'[3]ผูกสูตร Planfin64'!AN176</f>
        <v>0</v>
      </c>
      <c r="AL365" s="117">
        <f>'[3]ผูกสูตร Planfin64'!AO176</f>
        <v>0</v>
      </c>
      <c r="AM365" s="117">
        <f>'[3]ผูกสูตร Planfin64'!AP176</f>
        <v>0</v>
      </c>
      <c r="AN365" s="117">
        <f>'[3]ผูกสูตร Planfin64'!AQ176</f>
        <v>0</v>
      </c>
      <c r="AO365" s="117">
        <f>'[3]ผูกสูตร Planfin64'!AR176</f>
        <v>0</v>
      </c>
      <c r="AP365" s="117">
        <f>'[3]ผูกสูตร Planfin64'!AS176</f>
        <v>0</v>
      </c>
      <c r="AQ365" s="117">
        <f>'[3]ผูกสูตร Planfin64'!AT176</f>
        <v>0</v>
      </c>
      <c r="AR365" s="117">
        <f>'[3]ผูกสูตร Planfin64'!AU176</f>
        <v>0</v>
      </c>
      <c r="AS365" s="117">
        <f>'[3]ผูกสูตร Planfin64'!AV176</f>
        <v>0</v>
      </c>
      <c r="AT365" s="117">
        <f>'[3]ผูกสูตร Planfin64'!AW176</f>
        <v>0</v>
      </c>
      <c r="AU365" s="117">
        <f>'[3]ผูกสูตร Planfin64'!AX176</f>
        <v>0</v>
      </c>
      <c r="AV365" s="117">
        <f>'[3]ผูกสูตร Planfin64'!AY176</f>
        <v>0</v>
      </c>
      <c r="AW365" s="117">
        <f>'[3]ผูกสูตร Planfin64'!AZ176</f>
        <v>0</v>
      </c>
      <c r="AX365" s="117">
        <f>'[3]ผูกสูตร Planfin64'!BA176</f>
        <v>0</v>
      </c>
      <c r="AY365" s="117">
        <f>'[3]ผูกสูตร Planfin64'!BB176</f>
        <v>0</v>
      </c>
      <c r="AZ365" s="117">
        <f>'[3]ผูกสูตร Planfin64'!BC176</f>
        <v>0</v>
      </c>
      <c r="BA365" s="117">
        <f>'[3]ผูกสูตร Planfin64'!BD176</f>
        <v>0</v>
      </c>
      <c r="BB365" s="117">
        <f>'[3]ผูกสูตร Planfin64'!BE176</f>
        <v>0</v>
      </c>
      <c r="BC365" s="117">
        <f>'[3]ผูกสูตร Planfin64'!BF176</f>
        <v>0</v>
      </c>
      <c r="BD365" s="117">
        <f>'[3]ผูกสูตร Planfin64'!BG176</f>
        <v>0</v>
      </c>
      <c r="BE365" s="117">
        <f>'[3]ผูกสูตร Planfin64'!BH176</f>
        <v>0</v>
      </c>
      <c r="BF365" s="117">
        <f>'[3]ผูกสูตร Planfin64'!BI176</f>
        <v>0</v>
      </c>
      <c r="BG365" s="117">
        <f>'[3]ผูกสูตร Planfin64'!BJ176</f>
        <v>0</v>
      </c>
      <c r="BH365" s="117">
        <f>'[3]ผูกสูตร Planfin64'!BK176</f>
        <v>0</v>
      </c>
      <c r="BI365" s="117">
        <f>'[3]ผูกสูตร Planfin64'!BL176</f>
        <v>0</v>
      </c>
      <c r="BJ365" s="117">
        <f>'[3]ผูกสูตร Planfin64'!BM176</f>
        <v>0</v>
      </c>
      <c r="BK365" s="117">
        <f>'[3]ผูกสูตร Planfin64'!BN176</f>
        <v>0</v>
      </c>
      <c r="BL365" s="117">
        <f>'[3]ผูกสูตร Planfin64'!BO176</f>
        <v>0</v>
      </c>
      <c r="BM365" s="117">
        <f>'[3]ผูกสูตร Planfin64'!BP176</f>
        <v>0</v>
      </c>
      <c r="BN365" s="117">
        <f>'[3]ผูกสูตร Planfin64'!BQ176</f>
        <v>0</v>
      </c>
      <c r="BO365" s="117">
        <f>'[3]ผูกสูตร Planfin64'!BR176</f>
        <v>0</v>
      </c>
      <c r="BP365" s="117">
        <f>'[3]ผูกสูตร Planfin64'!BS176</f>
        <v>0</v>
      </c>
      <c r="BQ365" s="117">
        <f>'[3]ผูกสูตร Planfin64'!BT176</f>
        <v>0</v>
      </c>
      <c r="BR365" s="117">
        <f>'[3]ผูกสูตร Planfin64'!BU176</f>
        <v>0</v>
      </c>
      <c r="BS365" s="117">
        <f>'[3]ผูกสูตร Planfin64'!BV176</f>
        <v>0</v>
      </c>
      <c r="BT365" s="117">
        <f>'[3]ผูกสูตร Planfin64'!BW176</f>
        <v>0</v>
      </c>
      <c r="BU365" s="117">
        <f>'[3]ผูกสูตร Planfin64'!BX176</f>
        <v>0</v>
      </c>
      <c r="BV365" s="117">
        <f>'[3]ผูกสูตร Planfin64'!BY176</f>
        <v>0</v>
      </c>
      <c r="BW365" s="117">
        <f>'[3]ผูกสูตร Planfin64'!BZ176</f>
        <v>0</v>
      </c>
      <c r="BX365" s="117">
        <f>'[3]ผูกสูตร Planfin64'!CA176</f>
        <v>0</v>
      </c>
      <c r="BY365" s="117">
        <f>'[3]ผูกสูตร Planfin64'!CB176</f>
        <v>0</v>
      </c>
      <c r="BZ365" s="118">
        <f t="shared" si="15"/>
        <v>0</v>
      </c>
    </row>
    <row r="366" spans="1:78" ht="21.75" customHeight="1">
      <c r="A366" s="113" t="s">
        <v>724</v>
      </c>
      <c r="B366" s="114" t="s">
        <v>940</v>
      </c>
      <c r="C366" s="115" t="s">
        <v>955</v>
      </c>
      <c r="D366" s="116" t="s">
        <v>956</v>
      </c>
      <c r="E366" s="117">
        <f>'[3]ผูกสูตร Planfin64'!H177</f>
        <v>0</v>
      </c>
      <c r="F366" s="117">
        <f>'[3]ผูกสูตร Planfin64'!I177</f>
        <v>0</v>
      </c>
      <c r="G366" s="117">
        <f>'[3]ผูกสูตร Planfin64'!J177</f>
        <v>0</v>
      </c>
      <c r="H366" s="117">
        <f>'[3]ผูกสูตร Planfin64'!K177</f>
        <v>0</v>
      </c>
      <c r="I366" s="117">
        <f>'[3]ผูกสูตร Planfin64'!L177</f>
        <v>0</v>
      </c>
      <c r="J366" s="117">
        <f>'[3]ผูกสูตร Planfin64'!M177</f>
        <v>0</v>
      </c>
      <c r="K366" s="117">
        <f>'[3]ผูกสูตร Planfin64'!N177</f>
        <v>0</v>
      </c>
      <c r="L366" s="117">
        <f>'[3]ผูกสูตร Planfin64'!O177</f>
        <v>0</v>
      </c>
      <c r="M366" s="117">
        <f>'[3]ผูกสูตร Planfin64'!P177</f>
        <v>0</v>
      </c>
      <c r="N366" s="117">
        <f>'[3]ผูกสูตร Planfin64'!Q177</f>
        <v>0</v>
      </c>
      <c r="O366" s="117">
        <f>'[3]ผูกสูตร Planfin64'!R177</f>
        <v>0</v>
      </c>
      <c r="P366" s="117">
        <f>'[3]ผูกสูตร Planfin64'!S177</f>
        <v>0</v>
      </c>
      <c r="Q366" s="117">
        <f>'[3]ผูกสูตร Planfin64'!T177</f>
        <v>0</v>
      </c>
      <c r="R366" s="117">
        <f>'[3]ผูกสูตร Planfin64'!U177</f>
        <v>0</v>
      </c>
      <c r="S366" s="117">
        <f>'[3]ผูกสูตร Planfin64'!V177</f>
        <v>0</v>
      </c>
      <c r="T366" s="117">
        <f>'[3]ผูกสูตร Planfin64'!W177</f>
        <v>0</v>
      </c>
      <c r="U366" s="117">
        <f>'[3]ผูกสูตร Planfin64'!X177</f>
        <v>0</v>
      </c>
      <c r="V366" s="117">
        <f>'[3]ผูกสูตร Planfin64'!Y177</f>
        <v>0</v>
      </c>
      <c r="W366" s="117">
        <f>'[3]ผูกสูตร Planfin64'!Z177</f>
        <v>89843.87</v>
      </c>
      <c r="X366" s="117">
        <f>'[3]ผูกสูตร Planfin64'!AA177</f>
        <v>0</v>
      </c>
      <c r="Y366" s="117">
        <f>'[3]ผูกสูตร Planfin64'!AB177</f>
        <v>0</v>
      </c>
      <c r="Z366" s="117">
        <f>'[3]ผูกสูตร Planfin64'!AC177</f>
        <v>0</v>
      </c>
      <c r="AA366" s="117">
        <f>'[3]ผูกสูตร Planfin64'!AD177</f>
        <v>0</v>
      </c>
      <c r="AB366" s="117">
        <f>'[3]ผูกสูตร Planfin64'!AE177</f>
        <v>0</v>
      </c>
      <c r="AC366" s="117">
        <f>'[3]ผูกสูตร Planfin64'!AF177</f>
        <v>0</v>
      </c>
      <c r="AD366" s="117">
        <f>'[3]ผูกสูตร Planfin64'!AG177</f>
        <v>0</v>
      </c>
      <c r="AE366" s="117">
        <f>'[3]ผูกสูตร Planfin64'!AH177</f>
        <v>0</v>
      </c>
      <c r="AF366" s="117">
        <f>'[3]ผูกสูตร Planfin64'!AI177</f>
        <v>1335983.19</v>
      </c>
      <c r="AG366" s="117">
        <f>'[3]ผูกสูตร Planfin64'!AJ177</f>
        <v>0</v>
      </c>
      <c r="AH366" s="117">
        <f>'[3]ผูกสูตร Planfin64'!AK177</f>
        <v>0</v>
      </c>
      <c r="AI366" s="117">
        <f>'[3]ผูกสูตร Planfin64'!AL177</f>
        <v>0</v>
      </c>
      <c r="AJ366" s="117">
        <f>'[3]ผูกสูตร Planfin64'!AM177</f>
        <v>0</v>
      </c>
      <c r="AK366" s="117">
        <f>'[3]ผูกสูตร Planfin64'!AN177</f>
        <v>0</v>
      </c>
      <c r="AL366" s="117">
        <f>'[3]ผูกสูตร Planfin64'!AO177</f>
        <v>0</v>
      </c>
      <c r="AM366" s="117">
        <f>'[3]ผูกสูตร Planfin64'!AP177</f>
        <v>0</v>
      </c>
      <c r="AN366" s="117">
        <f>'[3]ผูกสูตร Planfin64'!AQ177</f>
        <v>0</v>
      </c>
      <c r="AO366" s="117">
        <f>'[3]ผูกสูตร Planfin64'!AR177</f>
        <v>0</v>
      </c>
      <c r="AP366" s="117">
        <f>'[3]ผูกสูตร Planfin64'!AS177</f>
        <v>0</v>
      </c>
      <c r="AQ366" s="117">
        <f>'[3]ผูกสูตร Planfin64'!AT177</f>
        <v>0</v>
      </c>
      <c r="AR366" s="117">
        <f>'[3]ผูกสูตร Planfin64'!AU177</f>
        <v>535690.29</v>
      </c>
      <c r="AS366" s="117">
        <f>'[3]ผูกสูตร Planfin64'!AV177</f>
        <v>0</v>
      </c>
      <c r="AT366" s="117">
        <f>'[3]ผูกสูตร Planfin64'!AW177</f>
        <v>0</v>
      </c>
      <c r="AU366" s="117">
        <f>'[3]ผูกสูตร Planfin64'!AX177</f>
        <v>0</v>
      </c>
      <c r="AV366" s="117">
        <f>'[3]ผูกสูตร Planfin64'!AY177</f>
        <v>0</v>
      </c>
      <c r="AW366" s="117">
        <f>'[3]ผูกสูตร Planfin64'!AZ177</f>
        <v>0</v>
      </c>
      <c r="AX366" s="117">
        <f>'[3]ผูกสูตร Planfin64'!BA177</f>
        <v>0</v>
      </c>
      <c r="AY366" s="117">
        <f>'[3]ผูกสูตร Planfin64'!BB177</f>
        <v>0</v>
      </c>
      <c r="AZ366" s="117">
        <f>'[3]ผูกสูตร Planfin64'!BC177</f>
        <v>0</v>
      </c>
      <c r="BA366" s="117">
        <f>'[3]ผูกสูตร Planfin64'!BD177</f>
        <v>0</v>
      </c>
      <c r="BB366" s="117">
        <f>'[3]ผูกสูตร Planfin64'!BE177</f>
        <v>0</v>
      </c>
      <c r="BC366" s="117">
        <f>'[3]ผูกสูตร Planfin64'!BF177</f>
        <v>0</v>
      </c>
      <c r="BD366" s="117">
        <f>'[3]ผูกสูตร Planfin64'!BG177</f>
        <v>0</v>
      </c>
      <c r="BE366" s="117">
        <f>'[3]ผูกสูตร Planfin64'!BH177</f>
        <v>0</v>
      </c>
      <c r="BF366" s="117">
        <f>'[3]ผูกสูตร Planfin64'!BI177</f>
        <v>0</v>
      </c>
      <c r="BG366" s="117">
        <f>'[3]ผูกสูตร Planfin64'!BJ177</f>
        <v>0</v>
      </c>
      <c r="BH366" s="117">
        <f>'[3]ผูกสูตร Planfin64'!BK177</f>
        <v>0</v>
      </c>
      <c r="BI366" s="117">
        <f>'[3]ผูกสูตร Planfin64'!BL177</f>
        <v>0</v>
      </c>
      <c r="BJ366" s="117">
        <f>'[3]ผูกสูตร Planfin64'!BM177</f>
        <v>3467636.27</v>
      </c>
      <c r="BK366" s="117">
        <f>'[3]ผูกสูตร Planfin64'!BN177</f>
        <v>0</v>
      </c>
      <c r="BL366" s="117">
        <f>'[3]ผูกสูตร Planfin64'!BO177</f>
        <v>0</v>
      </c>
      <c r="BM366" s="117">
        <f>'[3]ผูกสูตร Planfin64'!BP177</f>
        <v>0</v>
      </c>
      <c r="BN366" s="117">
        <f>'[3]ผูกสูตร Planfin64'!BQ177</f>
        <v>0</v>
      </c>
      <c r="BO366" s="117">
        <f>'[3]ผูกสูตร Planfin64'!BR177</f>
        <v>0</v>
      </c>
      <c r="BP366" s="117">
        <f>'[3]ผูกสูตร Planfin64'!BS177</f>
        <v>0</v>
      </c>
      <c r="BQ366" s="117">
        <f>'[3]ผูกสูตร Planfin64'!BT177</f>
        <v>406575</v>
      </c>
      <c r="BR366" s="117">
        <f>'[3]ผูกสูตร Planfin64'!BU177</f>
        <v>0</v>
      </c>
      <c r="BS366" s="117">
        <f>'[3]ผูกสูตร Planfin64'!BV177</f>
        <v>0</v>
      </c>
      <c r="BT366" s="117">
        <f>'[3]ผูกสูตร Planfin64'!BW177</f>
        <v>0</v>
      </c>
      <c r="BU366" s="117">
        <f>'[3]ผูกสูตร Planfin64'!BX177</f>
        <v>0</v>
      </c>
      <c r="BV366" s="117">
        <f>'[3]ผูกสูตร Planfin64'!BY177</f>
        <v>0</v>
      </c>
      <c r="BW366" s="117">
        <f>'[3]ผูกสูตร Planfin64'!BZ177</f>
        <v>0</v>
      </c>
      <c r="BX366" s="117">
        <f>'[3]ผูกสูตร Planfin64'!CA177</f>
        <v>0</v>
      </c>
      <c r="BY366" s="117">
        <f>'[3]ผูกสูตร Planfin64'!CB177</f>
        <v>0</v>
      </c>
      <c r="BZ366" s="118">
        <f t="shared" si="15"/>
        <v>5835728.6200000001</v>
      </c>
    </row>
    <row r="367" spans="1:78" ht="21.75" customHeight="1">
      <c r="A367" s="113" t="s">
        <v>724</v>
      </c>
      <c r="B367" s="142" t="s">
        <v>957</v>
      </c>
      <c r="C367" s="143" t="s">
        <v>958</v>
      </c>
      <c r="D367" s="144" t="s">
        <v>959</v>
      </c>
      <c r="E367" s="117">
        <f>'[3]ผูกสูตร Planfin64'!H179</f>
        <v>24256985.460000001</v>
      </c>
      <c r="F367" s="117">
        <f>'[3]ผูกสูตร Planfin64'!I179</f>
        <v>12737129.74</v>
      </c>
      <c r="G367" s="117">
        <f>'[3]ผูกสูตร Planfin64'!J179</f>
        <v>5426339.8499999996</v>
      </c>
      <c r="H367" s="117">
        <f>'[3]ผูกสูตร Planfin64'!K179</f>
        <v>3187321.32</v>
      </c>
      <c r="I367" s="117">
        <f>'[3]ผูกสูตร Planfin64'!L179</f>
        <v>2562562.15</v>
      </c>
      <c r="J367" s="117">
        <f>'[3]ผูกสูตร Planfin64'!M179</f>
        <v>2086949.54</v>
      </c>
      <c r="K367" s="117">
        <f>'[3]ผูกสูตร Planfin64'!N179</f>
        <v>24457815.440000001</v>
      </c>
      <c r="L367" s="117">
        <f>'[3]ผูกสูตร Planfin64'!O179</f>
        <v>12573800.91</v>
      </c>
      <c r="M367" s="117">
        <f>'[3]ผูกสูตร Planfin64'!P179</f>
        <v>5035649.8600000003</v>
      </c>
      <c r="N367" s="117">
        <f>'[3]ผูกสูตร Planfin64'!Q179</f>
        <v>12831040.529999999</v>
      </c>
      <c r="O367" s="117">
        <f>'[3]ผูกสูตร Planfin64'!R179</f>
        <v>1170298.6499999999</v>
      </c>
      <c r="P367" s="117">
        <f>'[3]ผูกสูตร Planfin64'!S179</f>
        <v>5908963.2800000003</v>
      </c>
      <c r="Q367" s="117">
        <f>'[3]ผูกสูตร Planfin64'!T179</f>
        <v>7121775.6799999997</v>
      </c>
      <c r="R367" s="117">
        <f>'[3]ผูกสูตร Planfin64'!U179</f>
        <v>10432557.42</v>
      </c>
      <c r="S367" s="117">
        <f>'[3]ผูกสูตร Planfin64'!V179</f>
        <v>1074416.71</v>
      </c>
      <c r="T367" s="117">
        <f>'[3]ผูกสูตร Planfin64'!W179</f>
        <v>3843800</v>
      </c>
      <c r="U367" s="117">
        <f>'[3]ผูกสูตร Planfin64'!X179</f>
        <v>3778829.38</v>
      </c>
      <c r="V367" s="117">
        <f>'[3]ผูกสูตร Planfin64'!Y179</f>
        <v>2524805.15</v>
      </c>
      <c r="W367" s="117">
        <f>'[3]ผูกสูตร Planfin64'!Z179</f>
        <v>16446837.699999999</v>
      </c>
      <c r="X367" s="117">
        <f>'[3]ผูกสูตร Planfin64'!AA179</f>
        <v>3614707.05</v>
      </c>
      <c r="Y367" s="117">
        <f>'[3]ผูกสูตร Planfin64'!AB179</f>
        <v>3301224.41</v>
      </c>
      <c r="Z367" s="117">
        <f>'[3]ผูกสูตร Planfin64'!AC179</f>
        <v>600668.35</v>
      </c>
      <c r="AA367" s="117">
        <f>'[3]ผูกสูตร Planfin64'!AD179</f>
        <v>6001052.1100000003</v>
      </c>
      <c r="AB367" s="117">
        <f>'[3]ผูกสูตร Planfin64'!AE179</f>
        <v>4073660.74</v>
      </c>
      <c r="AC367" s="117">
        <f>'[3]ผูกสูตร Planfin64'!AF179</f>
        <v>3607402.51</v>
      </c>
      <c r="AD367" s="117">
        <f>'[3]ผูกสูตร Planfin64'!AG179</f>
        <v>1317193.75</v>
      </c>
      <c r="AE367" s="117">
        <f>'[3]ผูกสูตร Planfin64'!AH179</f>
        <v>2632501.64</v>
      </c>
      <c r="AF367" s="117">
        <f>'[3]ผูกสูตร Planfin64'!AI179</f>
        <v>20441392.309999999</v>
      </c>
      <c r="AG367" s="117">
        <f>'[3]ผูกสูตร Planfin64'!AJ179</f>
        <v>1399390.37</v>
      </c>
      <c r="AH367" s="117">
        <f>'[3]ผูกสูตร Planfin64'!AK179</f>
        <v>1307864.03</v>
      </c>
      <c r="AI367" s="117">
        <f>'[3]ผูกสูตร Planfin64'!AL179</f>
        <v>2136774.3199999998</v>
      </c>
      <c r="AJ367" s="117">
        <f>'[3]ผูกสูตร Planfin64'!AM179</f>
        <v>1627222.53</v>
      </c>
      <c r="AK367" s="117">
        <f>'[3]ผูกสูตร Planfin64'!AN179</f>
        <v>2432413.7000000002</v>
      </c>
      <c r="AL367" s="117">
        <f>'[3]ผูกสูตร Planfin64'!AO179</f>
        <v>4238614.04</v>
      </c>
      <c r="AM367" s="117">
        <f>'[3]ผูกสูตร Planfin64'!AP179</f>
        <v>1295419.3</v>
      </c>
      <c r="AN367" s="117">
        <f>'[3]ผูกสูตร Planfin64'!AQ179</f>
        <v>3799584.39</v>
      </c>
      <c r="AO367" s="117">
        <f>'[3]ผูกสูตร Planfin64'!AR179</f>
        <v>1543605.36</v>
      </c>
      <c r="AP367" s="117">
        <f>'[3]ผูกสูตร Planfin64'!AS179</f>
        <v>2511791.17</v>
      </c>
      <c r="AQ367" s="117">
        <f>'[3]ผูกสูตร Planfin64'!AT179</f>
        <v>3665100</v>
      </c>
      <c r="AR367" s="117">
        <f>'[3]ผูกสูตร Planfin64'!AU179</f>
        <v>7344688.25</v>
      </c>
      <c r="AS367" s="117">
        <f>'[3]ผูกสูตร Planfin64'!AV179</f>
        <v>1356332.26</v>
      </c>
      <c r="AT367" s="117">
        <f>'[3]ผูกสูตร Planfin64'!AW179</f>
        <v>2470083.64</v>
      </c>
      <c r="AU367" s="117">
        <f>'[3]ผูกสูตร Planfin64'!AX179</f>
        <v>2606852</v>
      </c>
      <c r="AV367" s="117">
        <f>'[3]ผูกสูตร Planfin64'!AY179</f>
        <v>1804930.43</v>
      </c>
      <c r="AW367" s="117">
        <f>'[3]ผูกสูตร Planfin64'!AZ179</f>
        <v>460000</v>
      </c>
      <c r="AX367" s="117">
        <f>'[3]ผูกสูตร Planfin64'!BA179</f>
        <v>2887317.57</v>
      </c>
      <c r="AY367" s="117">
        <f>'[3]ผูกสูตร Planfin64'!BB179</f>
        <v>14585666.810000001</v>
      </c>
      <c r="AZ367" s="117">
        <f>'[3]ผูกสูตร Planfin64'!BC179</f>
        <v>1780958.02</v>
      </c>
      <c r="BA367" s="117">
        <f>'[3]ผูกสูตร Planfin64'!BD179</f>
        <v>3507536.25</v>
      </c>
      <c r="BB367" s="117">
        <f>'[3]ผูกสูตร Planfin64'!BE179</f>
        <v>0</v>
      </c>
      <c r="BC367" s="117">
        <f>'[3]ผูกสูตร Planfin64'!BF179</f>
        <v>4741418.5</v>
      </c>
      <c r="BD367" s="117">
        <f>'[3]ผูกสูตร Planfin64'!BG179</f>
        <v>2664892.5499999998</v>
      </c>
      <c r="BE367" s="117">
        <f>'[3]ผูกสูตร Planfin64'!BH179</f>
        <v>4979675.8600000003</v>
      </c>
      <c r="BF367" s="117">
        <f>'[3]ผูกสูตร Planfin64'!BI179</f>
        <v>5761056.9900000002</v>
      </c>
      <c r="BG367" s="117">
        <f>'[3]ผูกสูตร Planfin64'!BJ179</f>
        <v>2257950</v>
      </c>
      <c r="BH367" s="117">
        <f>'[3]ผูกสูตร Planfin64'!BK179</f>
        <v>699135.06</v>
      </c>
      <c r="BI367" s="117">
        <f>'[3]ผูกสูตร Planfin64'!BL179</f>
        <v>1022945.33</v>
      </c>
      <c r="BJ367" s="117">
        <f>'[3]ผูกสูตร Planfin64'!BM179</f>
        <v>11775978</v>
      </c>
      <c r="BK367" s="117">
        <f>'[3]ผูกสูตร Planfin64'!BN179</f>
        <v>5446055.3200000003</v>
      </c>
      <c r="BL367" s="117">
        <f>'[3]ผูกสูตร Planfin64'!BO179</f>
        <v>1620432.67</v>
      </c>
      <c r="BM367" s="117">
        <f>'[3]ผูกสูตร Planfin64'!BP179</f>
        <v>939879.24</v>
      </c>
      <c r="BN367" s="117">
        <f>'[3]ผูกสูตร Planfin64'!BQ179</f>
        <v>1572057.3</v>
      </c>
      <c r="BO367" s="117">
        <f>'[3]ผูกสูตร Planfin64'!BR179</f>
        <v>2743565.9</v>
      </c>
      <c r="BP367" s="117">
        <f>'[3]ผูกสูตร Planfin64'!BS179</f>
        <v>1244391.57</v>
      </c>
      <c r="BQ367" s="117">
        <f>'[3]ผูกสูตร Planfin64'!BT179</f>
        <v>15734509.140000001</v>
      </c>
      <c r="BR367" s="117">
        <f>'[3]ผูกสูตร Planfin64'!BU179</f>
        <v>1812099.35</v>
      </c>
      <c r="BS367" s="117">
        <f>'[3]ผูกสูตร Planfin64'!BV179</f>
        <v>2419625.1800000002</v>
      </c>
      <c r="BT367" s="117">
        <f>'[3]ผูกสูตร Planfin64'!BW179</f>
        <v>4069062.34</v>
      </c>
      <c r="BU367" s="117">
        <f>'[3]ผูกสูตร Planfin64'!BX179</f>
        <v>4109199.44</v>
      </c>
      <c r="BV367" s="117">
        <f>'[3]ผูกสูตร Planfin64'!BY179</f>
        <v>6385918.3600000003</v>
      </c>
      <c r="BW367" s="117">
        <f>'[3]ผูกสูตร Planfin64'!BZ179</f>
        <v>2022723.45</v>
      </c>
      <c r="BX367" s="117">
        <f>'[3]ผูกสูตร Planfin64'!CA179</f>
        <v>1524158.04</v>
      </c>
      <c r="BY367" s="117">
        <f>'[3]ผูกสูตร Planfin64'!CB179</f>
        <v>1802724.12</v>
      </c>
      <c r="BZ367" s="118">
        <f t="shared" si="15"/>
        <v>355159279.78999996</v>
      </c>
    </row>
    <row r="368" spans="1:78" ht="21.75" customHeight="1">
      <c r="A368" s="113" t="s">
        <v>724</v>
      </c>
      <c r="B368" s="142" t="s">
        <v>957</v>
      </c>
      <c r="C368" s="143" t="s">
        <v>960</v>
      </c>
      <c r="D368" s="144" t="s">
        <v>961</v>
      </c>
      <c r="E368" s="117">
        <f>'[3]ผูกสูตร Planfin64'!H180</f>
        <v>0</v>
      </c>
      <c r="F368" s="117">
        <f>'[3]ผูกสูตร Planfin64'!I180</f>
        <v>0</v>
      </c>
      <c r="G368" s="117">
        <f>'[3]ผูกสูตร Planfin64'!J180</f>
        <v>0</v>
      </c>
      <c r="H368" s="117">
        <f>'[3]ผูกสูตร Planfin64'!K180</f>
        <v>0</v>
      </c>
      <c r="I368" s="117">
        <f>'[3]ผูกสูตร Planfin64'!L180</f>
        <v>0</v>
      </c>
      <c r="J368" s="117">
        <f>'[3]ผูกสูตร Planfin64'!M180</f>
        <v>0</v>
      </c>
      <c r="K368" s="117">
        <f>'[3]ผูกสูตร Planfin64'!N180</f>
        <v>19260000</v>
      </c>
      <c r="L368" s="117">
        <f>'[3]ผูกสูตร Planfin64'!O180</f>
        <v>0</v>
      </c>
      <c r="M368" s="117">
        <f>'[3]ผูกสูตร Planfin64'!P180</f>
        <v>2961600</v>
      </c>
      <c r="N368" s="117">
        <f>'[3]ผูกสูตร Planfin64'!Q180</f>
        <v>0</v>
      </c>
      <c r="O368" s="117">
        <f>'[3]ผูกสูตร Planfin64'!R180</f>
        <v>0</v>
      </c>
      <c r="P368" s="117">
        <f>'[3]ผูกสูตร Planfin64'!S180</f>
        <v>3495000</v>
      </c>
      <c r="Q368" s="117">
        <f>'[3]ผูกสูตร Planfin64'!T180</f>
        <v>15945000</v>
      </c>
      <c r="R368" s="117">
        <f>'[3]ผูกสูตร Planfin64'!U180</f>
        <v>0</v>
      </c>
      <c r="S368" s="117">
        <f>'[3]ผูกสูตร Planfin64'!V180</f>
        <v>0</v>
      </c>
      <c r="T368" s="117">
        <f>'[3]ผูกสูตร Planfin64'!W180</f>
        <v>0</v>
      </c>
      <c r="U368" s="117">
        <f>'[3]ผูกสูตร Planfin64'!X180</f>
        <v>6437900</v>
      </c>
      <c r="V368" s="117">
        <f>'[3]ผูกสูตร Planfin64'!Y180</f>
        <v>2489000</v>
      </c>
      <c r="W368" s="117">
        <f>'[3]ผูกสูตร Planfin64'!Z180</f>
        <v>0</v>
      </c>
      <c r="X368" s="117">
        <f>'[3]ผูกสูตร Planfin64'!AA180</f>
        <v>0</v>
      </c>
      <c r="Y368" s="117">
        <f>'[3]ผูกสูตร Planfin64'!AB180</f>
        <v>0</v>
      </c>
      <c r="Z368" s="117">
        <f>'[3]ผูกสูตร Planfin64'!AC180</f>
        <v>0</v>
      </c>
      <c r="AA368" s="117">
        <f>'[3]ผูกสูตร Planfin64'!AD180</f>
        <v>0</v>
      </c>
      <c r="AB368" s="117">
        <f>'[3]ผูกสูตร Planfin64'!AE180</f>
        <v>0</v>
      </c>
      <c r="AC368" s="117">
        <f>'[3]ผูกสูตร Planfin64'!AF180</f>
        <v>0</v>
      </c>
      <c r="AD368" s="117">
        <f>'[3]ผูกสูตร Planfin64'!AG180</f>
        <v>0</v>
      </c>
      <c r="AE368" s="117">
        <f>'[3]ผูกสูตร Planfin64'!AH180</f>
        <v>0</v>
      </c>
      <c r="AF368" s="117">
        <f>'[3]ผูกสูตร Planfin64'!AI180</f>
        <v>0</v>
      </c>
      <c r="AG368" s="117">
        <f>'[3]ผูกสูตร Planfin64'!AJ180</f>
        <v>0</v>
      </c>
      <c r="AH368" s="117">
        <f>'[3]ผูกสูตร Planfin64'!AK180</f>
        <v>0</v>
      </c>
      <c r="AI368" s="117">
        <f>'[3]ผูกสูตร Planfin64'!AL180</f>
        <v>0</v>
      </c>
      <c r="AJ368" s="117">
        <f>'[3]ผูกสูตร Planfin64'!AM180</f>
        <v>0</v>
      </c>
      <c r="AK368" s="117">
        <f>'[3]ผูกสูตร Planfin64'!AN180</f>
        <v>0</v>
      </c>
      <c r="AL368" s="117">
        <f>'[3]ผูกสูตร Planfin64'!AO180</f>
        <v>0</v>
      </c>
      <c r="AM368" s="117">
        <f>'[3]ผูกสูตร Planfin64'!AP180</f>
        <v>0</v>
      </c>
      <c r="AN368" s="117">
        <f>'[3]ผูกสูตร Planfin64'!AQ180</f>
        <v>890680</v>
      </c>
      <c r="AO368" s="117">
        <f>'[3]ผูกสูตร Planfin64'!AR180</f>
        <v>0</v>
      </c>
      <c r="AP368" s="117">
        <f>'[3]ผูกสูตร Planfin64'!AS180</f>
        <v>0</v>
      </c>
      <c r="AQ368" s="117">
        <f>'[3]ผูกสูตร Planfin64'!AT180</f>
        <v>0</v>
      </c>
      <c r="AR368" s="117">
        <f>'[3]ผูกสูตร Planfin64'!AU180</f>
        <v>0</v>
      </c>
      <c r="AS368" s="117">
        <f>'[3]ผูกสูตร Planfin64'!AV180</f>
        <v>0</v>
      </c>
      <c r="AT368" s="117">
        <f>'[3]ผูกสูตร Planfin64'!AW180</f>
        <v>0</v>
      </c>
      <c r="AU368" s="117">
        <f>'[3]ผูกสูตร Planfin64'!AX180</f>
        <v>0</v>
      </c>
      <c r="AV368" s="117">
        <f>'[3]ผูกสูตร Planfin64'!AY180</f>
        <v>0</v>
      </c>
      <c r="AW368" s="117">
        <f>'[3]ผูกสูตร Planfin64'!AZ180</f>
        <v>0</v>
      </c>
      <c r="AX368" s="117">
        <f>'[3]ผูกสูตร Planfin64'!BA180</f>
        <v>0</v>
      </c>
      <c r="AY368" s="117">
        <f>'[3]ผูกสูตร Planfin64'!BB180</f>
        <v>0</v>
      </c>
      <c r="AZ368" s="117">
        <f>'[3]ผูกสูตร Planfin64'!BC180</f>
        <v>0</v>
      </c>
      <c r="BA368" s="117">
        <f>'[3]ผูกสูตร Planfin64'!BD180</f>
        <v>0</v>
      </c>
      <c r="BB368" s="117">
        <f>'[3]ผูกสูตร Planfin64'!BE180</f>
        <v>0</v>
      </c>
      <c r="BC368" s="117">
        <f>'[3]ผูกสูตร Planfin64'!BF180</f>
        <v>0</v>
      </c>
      <c r="BD368" s="117">
        <f>'[3]ผูกสูตร Planfin64'!BG180</f>
        <v>0</v>
      </c>
      <c r="BE368" s="117">
        <f>'[3]ผูกสูตร Planfin64'!BH180</f>
        <v>0</v>
      </c>
      <c r="BF368" s="117">
        <f>'[3]ผูกสูตร Planfin64'!BI180</f>
        <v>0</v>
      </c>
      <c r="BG368" s="117">
        <f>'[3]ผูกสูตร Planfin64'!BJ180</f>
        <v>0</v>
      </c>
      <c r="BH368" s="117">
        <f>'[3]ผูกสูตร Planfin64'!BK180</f>
        <v>0</v>
      </c>
      <c r="BI368" s="117">
        <f>'[3]ผูกสูตร Planfin64'!BL180</f>
        <v>0</v>
      </c>
      <c r="BJ368" s="117">
        <f>'[3]ผูกสูตร Planfin64'!BM180</f>
        <v>0</v>
      </c>
      <c r="BK368" s="117">
        <f>'[3]ผูกสูตร Planfin64'!BN180</f>
        <v>0</v>
      </c>
      <c r="BL368" s="117">
        <f>'[3]ผูกสูตร Planfin64'!BO180</f>
        <v>0</v>
      </c>
      <c r="BM368" s="117">
        <f>'[3]ผูกสูตร Planfin64'!BP180</f>
        <v>0</v>
      </c>
      <c r="BN368" s="117">
        <f>'[3]ผูกสูตร Planfin64'!BQ180</f>
        <v>0</v>
      </c>
      <c r="BO368" s="117">
        <f>'[3]ผูกสูตร Planfin64'!BR180</f>
        <v>0</v>
      </c>
      <c r="BP368" s="117">
        <f>'[3]ผูกสูตร Planfin64'!BS180</f>
        <v>0</v>
      </c>
      <c r="BQ368" s="117">
        <f>'[3]ผูกสูตร Planfin64'!BT180</f>
        <v>0</v>
      </c>
      <c r="BR368" s="117">
        <f>'[3]ผูกสูตร Planfin64'!BU180</f>
        <v>0</v>
      </c>
      <c r="BS368" s="117">
        <f>'[3]ผูกสูตร Planfin64'!BV180</f>
        <v>0</v>
      </c>
      <c r="BT368" s="117">
        <f>'[3]ผูกสูตร Planfin64'!BW180</f>
        <v>0</v>
      </c>
      <c r="BU368" s="117">
        <f>'[3]ผูกสูตร Planfin64'!BX180</f>
        <v>0</v>
      </c>
      <c r="BV368" s="117">
        <f>'[3]ผูกสูตร Planfin64'!BY180</f>
        <v>0</v>
      </c>
      <c r="BW368" s="117">
        <f>'[3]ผูกสูตร Planfin64'!BZ180</f>
        <v>0</v>
      </c>
      <c r="BX368" s="117">
        <f>'[3]ผูกสูตร Planfin64'!CA180</f>
        <v>0</v>
      </c>
      <c r="BY368" s="117">
        <f>'[3]ผูกสูตร Planfin64'!CB180</f>
        <v>0</v>
      </c>
      <c r="BZ368" s="118">
        <f t="shared" si="15"/>
        <v>51479180</v>
      </c>
    </row>
    <row r="369" spans="1:78" ht="21.75" customHeight="1">
      <c r="A369" s="113" t="s">
        <v>724</v>
      </c>
      <c r="B369" s="142" t="s">
        <v>957</v>
      </c>
      <c r="C369" s="143" t="s">
        <v>962</v>
      </c>
      <c r="D369" s="144" t="s">
        <v>963</v>
      </c>
      <c r="E369" s="117">
        <f>'[3]ผูกสูตร Planfin64'!H181</f>
        <v>0</v>
      </c>
      <c r="F369" s="117">
        <f>'[3]ผูกสูตร Planfin64'!I181</f>
        <v>377481.19</v>
      </c>
      <c r="G369" s="117">
        <f>'[3]ผูกสูตร Planfin64'!J181</f>
        <v>0</v>
      </c>
      <c r="H369" s="117">
        <f>'[3]ผูกสูตร Planfin64'!K181</f>
        <v>0</v>
      </c>
      <c r="I369" s="117">
        <f>'[3]ผูกสูตร Planfin64'!L181</f>
        <v>1351741.66</v>
      </c>
      <c r="J369" s="117">
        <f>'[3]ผูกสูตร Planfin64'!M181</f>
        <v>0</v>
      </c>
      <c r="K369" s="117">
        <f>'[3]ผูกสูตร Planfin64'!N181</f>
        <v>10187119.6</v>
      </c>
      <c r="L369" s="117">
        <f>'[3]ผูกสูตร Planfin64'!O181</f>
        <v>0</v>
      </c>
      <c r="M369" s="117">
        <f>'[3]ผูกสูตร Planfin64'!P181</f>
        <v>0</v>
      </c>
      <c r="N369" s="117">
        <f>'[3]ผูกสูตร Planfin64'!Q181</f>
        <v>0</v>
      </c>
      <c r="O369" s="117">
        <f>'[3]ผูกสูตร Planfin64'!R181</f>
        <v>0</v>
      </c>
      <c r="P369" s="117">
        <f>'[3]ผูกสูตร Planfin64'!S181</f>
        <v>99000</v>
      </c>
      <c r="Q369" s="117">
        <f>'[3]ผูกสูตร Planfin64'!T181</f>
        <v>0</v>
      </c>
      <c r="R369" s="117">
        <f>'[3]ผูกสูตร Planfin64'!U181</f>
        <v>0</v>
      </c>
      <c r="S369" s="117">
        <f>'[3]ผูกสูตร Planfin64'!V181</f>
        <v>0</v>
      </c>
      <c r="T369" s="117">
        <f>'[3]ผูกสูตร Planfin64'!W181</f>
        <v>0</v>
      </c>
      <c r="U369" s="117">
        <f>'[3]ผูกสูตร Planfin64'!X181</f>
        <v>0</v>
      </c>
      <c r="V369" s="117">
        <f>'[3]ผูกสูตร Planfin64'!Y181</f>
        <v>0</v>
      </c>
      <c r="W369" s="117">
        <f>'[3]ผูกสูตร Planfin64'!Z181</f>
        <v>9627943.4000000004</v>
      </c>
      <c r="X369" s="117">
        <f>'[3]ผูกสูตร Planfin64'!AA181</f>
        <v>0</v>
      </c>
      <c r="Y369" s="117">
        <f>'[3]ผูกสูตร Planfin64'!AB181</f>
        <v>0</v>
      </c>
      <c r="Z369" s="117">
        <f>'[3]ผูกสูตร Planfin64'!AC181</f>
        <v>0</v>
      </c>
      <c r="AA369" s="117">
        <f>'[3]ผูกสูตร Planfin64'!AD181</f>
        <v>0</v>
      </c>
      <c r="AB369" s="117">
        <f>'[3]ผูกสูตร Planfin64'!AE181</f>
        <v>0</v>
      </c>
      <c r="AC369" s="117">
        <f>'[3]ผูกสูตร Planfin64'!AF181</f>
        <v>0</v>
      </c>
      <c r="AD369" s="117">
        <f>'[3]ผูกสูตร Planfin64'!AG181</f>
        <v>0</v>
      </c>
      <c r="AE369" s="117">
        <f>'[3]ผูกสูตร Planfin64'!AH181</f>
        <v>0</v>
      </c>
      <c r="AF369" s="117">
        <f>'[3]ผูกสูตร Planfin64'!AI181</f>
        <v>0</v>
      </c>
      <c r="AG369" s="117">
        <f>'[3]ผูกสูตร Planfin64'!AJ181</f>
        <v>0</v>
      </c>
      <c r="AH369" s="117">
        <f>'[3]ผูกสูตร Planfin64'!AK181</f>
        <v>0</v>
      </c>
      <c r="AI369" s="117">
        <f>'[3]ผูกสูตร Planfin64'!AL181</f>
        <v>0</v>
      </c>
      <c r="AJ369" s="117">
        <f>'[3]ผูกสูตร Planfin64'!AM181</f>
        <v>0</v>
      </c>
      <c r="AK369" s="117">
        <f>'[3]ผูกสูตร Planfin64'!AN181</f>
        <v>0</v>
      </c>
      <c r="AL369" s="117">
        <f>'[3]ผูกสูตร Planfin64'!AO181</f>
        <v>0</v>
      </c>
      <c r="AM369" s="117">
        <f>'[3]ผูกสูตร Planfin64'!AP181</f>
        <v>0</v>
      </c>
      <c r="AN369" s="117">
        <f>'[3]ผูกสูตร Planfin64'!AQ181</f>
        <v>85600</v>
      </c>
      <c r="AO369" s="117">
        <f>'[3]ผูกสูตร Planfin64'!AR181</f>
        <v>310410</v>
      </c>
      <c r="AP369" s="117">
        <f>'[3]ผูกสูตร Planfin64'!AS181</f>
        <v>0</v>
      </c>
      <c r="AQ369" s="117">
        <f>'[3]ผูกสูตร Planfin64'!AT181</f>
        <v>875455</v>
      </c>
      <c r="AR369" s="117">
        <f>'[3]ผูกสูตร Planfin64'!AU181</f>
        <v>2074441.6</v>
      </c>
      <c r="AS369" s="117">
        <f>'[3]ผูกสูตร Planfin64'!AV181</f>
        <v>0</v>
      </c>
      <c r="AT369" s="117">
        <f>'[3]ผูกสูตร Planfin64'!AW181</f>
        <v>1518978.19</v>
      </c>
      <c r="AU369" s="117">
        <f>'[3]ผูกสูตร Planfin64'!AX181</f>
        <v>738645.38</v>
      </c>
      <c r="AV369" s="117">
        <f>'[3]ผูกสูตร Planfin64'!AY181</f>
        <v>0</v>
      </c>
      <c r="AW369" s="117">
        <f>'[3]ผูกสูตร Planfin64'!AZ181</f>
        <v>0</v>
      </c>
      <c r="AX369" s="117">
        <f>'[3]ผูกสูตร Planfin64'!BA181</f>
        <v>0</v>
      </c>
      <c r="AY369" s="117">
        <f>'[3]ผูกสูตร Planfin64'!BB181</f>
        <v>0</v>
      </c>
      <c r="AZ369" s="117">
        <f>'[3]ผูกสูตร Planfin64'!BC181</f>
        <v>0</v>
      </c>
      <c r="BA369" s="117">
        <f>'[3]ผูกสูตร Planfin64'!BD181</f>
        <v>0</v>
      </c>
      <c r="BB369" s="117">
        <f>'[3]ผูกสูตร Planfin64'!BE181</f>
        <v>0</v>
      </c>
      <c r="BC369" s="117">
        <f>'[3]ผูกสูตร Planfin64'!BF181</f>
        <v>0</v>
      </c>
      <c r="BD369" s="117">
        <f>'[3]ผูกสูตร Planfin64'!BG181</f>
        <v>0</v>
      </c>
      <c r="BE369" s="117">
        <f>'[3]ผูกสูตร Planfin64'!BH181</f>
        <v>0</v>
      </c>
      <c r="BF369" s="117">
        <f>'[3]ผูกสูตร Planfin64'!BI181</f>
        <v>0</v>
      </c>
      <c r="BG369" s="117">
        <f>'[3]ผูกสูตร Planfin64'!BJ181</f>
        <v>0</v>
      </c>
      <c r="BH369" s="117">
        <f>'[3]ผูกสูตร Planfin64'!BK181</f>
        <v>0</v>
      </c>
      <c r="BI369" s="117">
        <f>'[3]ผูกสูตร Planfin64'!BL181</f>
        <v>0</v>
      </c>
      <c r="BJ369" s="117">
        <f>'[3]ผูกสูตร Planfin64'!BM181</f>
        <v>0</v>
      </c>
      <c r="BK369" s="117">
        <f>'[3]ผูกสูตร Planfin64'!BN181</f>
        <v>0</v>
      </c>
      <c r="BL369" s="117">
        <f>'[3]ผูกสูตร Planfin64'!BO181</f>
        <v>0</v>
      </c>
      <c r="BM369" s="117">
        <f>'[3]ผูกสูตร Planfin64'!BP181</f>
        <v>0</v>
      </c>
      <c r="BN369" s="117">
        <f>'[3]ผูกสูตร Planfin64'!BQ181</f>
        <v>0</v>
      </c>
      <c r="BO369" s="117">
        <f>'[3]ผูกสูตร Planfin64'!BR181</f>
        <v>360000</v>
      </c>
      <c r="BP369" s="117">
        <f>'[3]ผูกสูตร Planfin64'!BS181</f>
        <v>0</v>
      </c>
      <c r="BQ369" s="117">
        <f>'[3]ผูกสูตร Planfin64'!BT181</f>
        <v>20961000</v>
      </c>
      <c r="BR369" s="117">
        <f>'[3]ผูกสูตร Planfin64'!BU181</f>
        <v>0</v>
      </c>
      <c r="BS369" s="117">
        <f>'[3]ผูกสูตร Planfin64'!BV181</f>
        <v>0</v>
      </c>
      <c r="BT369" s="117">
        <f>'[3]ผูกสูตร Planfin64'!BW181</f>
        <v>0</v>
      </c>
      <c r="BU369" s="117">
        <f>'[3]ผูกสูตร Planfin64'!BX181</f>
        <v>0</v>
      </c>
      <c r="BV369" s="117">
        <f>'[3]ผูกสูตร Planfin64'!BY181</f>
        <v>1841932.02</v>
      </c>
      <c r="BW369" s="117">
        <f>'[3]ผูกสูตร Planfin64'!BZ181</f>
        <v>0</v>
      </c>
      <c r="BX369" s="117">
        <f>'[3]ผูกสูตร Planfin64'!CA181</f>
        <v>0</v>
      </c>
      <c r="BY369" s="117">
        <f>'[3]ผูกสูตร Planfin64'!CB181</f>
        <v>0</v>
      </c>
      <c r="BZ369" s="118">
        <f t="shared" si="15"/>
        <v>50409748.040000007</v>
      </c>
    </row>
    <row r="370" spans="1:78" ht="21.75" customHeight="1">
      <c r="A370" s="113" t="s">
        <v>724</v>
      </c>
      <c r="B370" s="142" t="s">
        <v>957</v>
      </c>
      <c r="C370" s="146" t="s">
        <v>964</v>
      </c>
      <c r="D370" s="147" t="s">
        <v>965</v>
      </c>
      <c r="E370" s="117">
        <f>'[3]ผูกสูตร Planfin64'!H182</f>
        <v>75754160</v>
      </c>
      <c r="F370" s="117">
        <f>'[3]ผูกสูตร Planfin64'!I182</f>
        <v>0</v>
      </c>
      <c r="G370" s="117">
        <f>'[3]ผูกสูตร Planfin64'!J182</f>
        <v>13403298.300000001</v>
      </c>
      <c r="H370" s="117">
        <f>'[3]ผูกสูตร Planfin64'!K182</f>
        <v>0</v>
      </c>
      <c r="I370" s="117">
        <f>'[3]ผูกสูตร Planfin64'!L182</f>
        <v>0</v>
      </c>
      <c r="J370" s="117">
        <f>'[3]ผูกสูตร Planfin64'!M182</f>
        <v>0</v>
      </c>
      <c r="K370" s="117">
        <f>'[3]ผูกสูตร Planfin64'!N182</f>
        <v>118335370</v>
      </c>
      <c r="L370" s="117">
        <f>'[3]ผูกสูตร Planfin64'!O182</f>
        <v>0</v>
      </c>
      <c r="M370" s="117">
        <f>'[3]ผูกสูตร Planfin64'!P182</f>
        <v>0</v>
      </c>
      <c r="N370" s="117">
        <f>'[3]ผูกสูตร Planfin64'!Q182</f>
        <v>53231400</v>
      </c>
      <c r="O370" s="117">
        <f>'[3]ผูกสูตร Planfin64'!R182</f>
        <v>0</v>
      </c>
      <c r="P370" s="117">
        <f>'[3]ผูกสูตร Planfin64'!S182</f>
        <v>0</v>
      </c>
      <c r="Q370" s="117">
        <f>'[3]ผูกสูตร Planfin64'!T182</f>
        <v>0</v>
      </c>
      <c r="R370" s="117">
        <f>'[3]ผูกสูตร Planfin64'!U182</f>
        <v>0</v>
      </c>
      <c r="S370" s="117">
        <f>'[3]ผูกสูตร Planfin64'!V182</f>
        <v>0</v>
      </c>
      <c r="T370" s="117">
        <f>'[3]ผูกสูตร Planfin64'!W182</f>
        <v>0</v>
      </c>
      <c r="U370" s="117">
        <f>'[3]ผูกสูตร Planfin64'!X182</f>
        <v>0</v>
      </c>
      <c r="V370" s="117">
        <f>'[3]ผูกสูตร Planfin64'!Y182</f>
        <v>0</v>
      </c>
      <c r="W370" s="117">
        <f>'[3]ผูกสูตร Planfin64'!Z182</f>
        <v>43536762.869999997</v>
      </c>
      <c r="X370" s="117">
        <f>'[3]ผูกสูตร Planfin64'!AA182</f>
        <v>20532900</v>
      </c>
      <c r="Y370" s="117">
        <f>'[3]ผูกสูตร Planfin64'!AB182</f>
        <v>0</v>
      </c>
      <c r="Z370" s="117">
        <f>'[3]ผูกสูตร Planfin64'!AC182</f>
        <v>30337850</v>
      </c>
      <c r="AA370" s="117">
        <f>'[3]ผูกสูตร Planfin64'!AD182</f>
        <v>0</v>
      </c>
      <c r="AB370" s="117">
        <f>'[3]ผูกสูตร Planfin64'!AE182</f>
        <v>0</v>
      </c>
      <c r="AC370" s="117">
        <f>'[3]ผูกสูตร Planfin64'!AF182</f>
        <v>0</v>
      </c>
      <c r="AD370" s="117">
        <f>'[3]ผูกสูตร Planfin64'!AG182</f>
        <v>0</v>
      </c>
      <c r="AE370" s="117">
        <f>'[3]ผูกสูตร Planfin64'!AH182</f>
        <v>0</v>
      </c>
      <c r="AF370" s="117">
        <f>'[3]ผูกสูตร Planfin64'!AI182</f>
        <v>151312000</v>
      </c>
      <c r="AG370" s="117">
        <f>'[3]ผูกสูตร Planfin64'!AJ182</f>
        <v>0</v>
      </c>
      <c r="AH370" s="117">
        <f>'[3]ผูกสูตร Planfin64'!AK182</f>
        <v>0</v>
      </c>
      <c r="AI370" s="117">
        <f>'[3]ผูกสูตร Planfin64'!AL182</f>
        <v>0</v>
      </c>
      <c r="AJ370" s="117">
        <f>'[3]ผูกสูตร Planfin64'!AM182</f>
        <v>0</v>
      </c>
      <c r="AK370" s="117">
        <f>'[3]ผูกสูตร Planfin64'!AN182</f>
        <v>0</v>
      </c>
      <c r="AL370" s="117">
        <f>'[3]ผูกสูตร Planfin64'!AO182</f>
        <v>441000</v>
      </c>
      <c r="AM370" s="117">
        <f>'[3]ผูกสูตร Planfin64'!AP182</f>
        <v>0</v>
      </c>
      <c r="AN370" s="117">
        <f>'[3]ผูกสูตร Planfin64'!AQ182</f>
        <v>0</v>
      </c>
      <c r="AO370" s="117">
        <f>'[3]ผูกสูตร Planfin64'!AR182</f>
        <v>0</v>
      </c>
      <c r="AP370" s="117">
        <f>'[3]ผูกสูตร Planfin64'!AS182</f>
        <v>0</v>
      </c>
      <c r="AQ370" s="117">
        <f>'[3]ผูกสูตร Planfin64'!AT182</f>
        <v>0</v>
      </c>
      <c r="AR370" s="117">
        <f>'[3]ผูกสูตร Planfin64'!AU182</f>
        <v>72131921</v>
      </c>
      <c r="AS370" s="117">
        <f>'[3]ผูกสูตร Planfin64'!AV182</f>
        <v>0</v>
      </c>
      <c r="AT370" s="117">
        <f>'[3]ผูกสูตร Planfin64'!AW182</f>
        <v>0</v>
      </c>
      <c r="AU370" s="117">
        <f>'[3]ผูกสูตร Planfin64'!AX182</f>
        <v>0</v>
      </c>
      <c r="AV370" s="117">
        <f>'[3]ผูกสูตร Planfin64'!AY182</f>
        <v>391500</v>
      </c>
      <c r="AW370" s="117">
        <f>'[3]ผูกสูตร Planfin64'!AZ182</f>
        <v>0</v>
      </c>
      <c r="AX370" s="117">
        <f>'[3]ผูกสูตร Planfin64'!BA182</f>
        <v>0</v>
      </c>
      <c r="AY370" s="117">
        <f>'[3]ผูกสูตร Planfin64'!BB182</f>
        <v>94335252.780000001</v>
      </c>
      <c r="AZ370" s="117">
        <f>'[3]ผูกสูตร Planfin64'!BC182</f>
        <v>795850</v>
      </c>
      <c r="BA370" s="117">
        <f>'[3]ผูกสูตร Planfin64'!BD182</f>
        <v>0</v>
      </c>
      <c r="BB370" s="117">
        <f>'[3]ผูกสูตร Planfin64'!BE182</f>
        <v>5894036.6799999997</v>
      </c>
      <c r="BC370" s="117">
        <f>'[3]ผูกสูตร Planfin64'!BF182</f>
        <v>0</v>
      </c>
      <c r="BD370" s="117">
        <f>'[3]ผูกสูตร Planfin64'!BG182</f>
        <v>0</v>
      </c>
      <c r="BE370" s="117">
        <f>'[3]ผูกสูตร Planfin64'!BH182</f>
        <v>0</v>
      </c>
      <c r="BF370" s="117">
        <f>'[3]ผูกสูตร Planfin64'!BI182</f>
        <v>0</v>
      </c>
      <c r="BG370" s="117">
        <f>'[3]ผูกสูตร Planfin64'!BJ182</f>
        <v>0</v>
      </c>
      <c r="BH370" s="117">
        <f>'[3]ผูกสูตร Planfin64'!BK182</f>
        <v>0</v>
      </c>
      <c r="BI370" s="117">
        <f>'[3]ผูกสูตร Planfin64'!BL182</f>
        <v>0</v>
      </c>
      <c r="BJ370" s="117">
        <f>'[3]ผูกสูตร Planfin64'!BM182</f>
        <v>75172600</v>
      </c>
      <c r="BK370" s="117">
        <f>'[3]ผูกสูตร Planfin64'!BN182</f>
        <v>0</v>
      </c>
      <c r="BL370" s="117">
        <f>'[3]ผูกสูตร Planfin64'!BO182</f>
        <v>0</v>
      </c>
      <c r="BM370" s="117">
        <f>'[3]ผูกสูตร Planfin64'!BP182</f>
        <v>0</v>
      </c>
      <c r="BN370" s="117">
        <f>'[3]ผูกสูตร Planfin64'!BQ182</f>
        <v>0</v>
      </c>
      <c r="BO370" s="117">
        <f>'[3]ผูกสูตร Planfin64'!BR182</f>
        <v>0</v>
      </c>
      <c r="BP370" s="117">
        <f>'[3]ผูกสูตร Planfin64'!BS182</f>
        <v>0</v>
      </c>
      <c r="BQ370" s="117">
        <f>'[3]ผูกสูตร Planfin64'!BT182</f>
        <v>109057251.11</v>
      </c>
      <c r="BR370" s="117">
        <f>'[3]ผูกสูตร Planfin64'!BU182</f>
        <v>0</v>
      </c>
      <c r="BS370" s="117">
        <f>'[3]ผูกสูตร Planfin64'!BV182</f>
        <v>0</v>
      </c>
      <c r="BT370" s="117">
        <f>'[3]ผูกสูตร Planfin64'!BW182</f>
        <v>0</v>
      </c>
      <c r="BU370" s="117">
        <f>'[3]ผูกสูตร Planfin64'!BX182</f>
        <v>0</v>
      </c>
      <c r="BV370" s="117">
        <f>'[3]ผูกสูตร Planfin64'!BY182</f>
        <v>35055000</v>
      </c>
      <c r="BW370" s="117">
        <f>'[3]ผูกสูตร Planfin64'!BZ182</f>
        <v>0</v>
      </c>
      <c r="BX370" s="117">
        <f>'[3]ผูกสูตร Planfin64'!CA182</f>
        <v>0</v>
      </c>
      <c r="BY370" s="117">
        <f>'[3]ผูกสูตร Planfin64'!CB182</f>
        <v>0</v>
      </c>
      <c r="BZ370" s="118">
        <f t="shared" si="15"/>
        <v>899718152.74000001</v>
      </c>
    </row>
    <row r="371" spans="1:78" ht="21.75" customHeight="1">
      <c r="A371" s="113" t="s">
        <v>724</v>
      </c>
      <c r="B371" s="142" t="s">
        <v>957</v>
      </c>
      <c r="C371" s="143" t="s">
        <v>966</v>
      </c>
      <c r="D371" s="144" t="s">
        <v>967</v>
      </c>
      <c r="E371" s="117">
        <f>'[3]ผูกสูตร Planfin64'!H183</f>
        <v>0</v>
      </c>
      <c r="F371" s="117">
        <f>'[3]ผูกสูตร Planfin64'!I183</f>
        <v>0</v>
      </c>
      <c r="G371" s="117">
        <f>'[3]ผูกสูตร Planfin64'!J183</f>
        <v>0</v>
      </c>
      <c r="H371" s="117">
        <f>'[3]ผูกสูตร Planfin64'!K183</f>
        <v>0</v>
      </c>
      <c r="I371" s="117">
        <f>'[3]ผูกสูตร Planfin64'!L183</f>
        <v>0</v>
      </c>
      <c r="J371" s="117">
        <f>'[3]ผูกสูตร Planfin64'!M183</f>
        <v>0</v>
      </c>
      <c r="K371" s="117">
        <f>'[3]ผูกสูตร Planfin64'!N183</f>
        <v>0</v>
      </c>
      <c r="L371" s="117">
        <f>'[3]ผูกสูตร Planfin64'!O183</f>
        <v>0</v>
      </c>
      <c r="M371" s="117">
        <f>'[3]ผูกสูตร Planfin64'!P183</f>
        <v>0</v>
      </c>
      <c r="N371" s="117">
        <f>'[3]ผูกสูตร Planfin64'!Q183</f>
        <v>0</v>
      </c>
      <c r="O371" s="117">
        <f>'[3]ผูกสูตร Planfin64'!R183</f>
        <v>0</v>
      </c>
      <c r="P371" s="117">
        <f>'[3]ผูกสูตร Planfin64'!S183</f>
        <v>3913113</v>
      </c>
      <c r="Q371" s="117">
        <f>'[3]ผูกสูตร Planfin64'!T183</f>
        <v>1397000</v>
      </c>
      <c r="R371" s="117">
        <f>'[3]ผูกสูตร Planfin64'!U183</f>
        <v>10623666</v>
      </c>
      <c r="S371" s="117">
        <f>'[3]ผูกสูตร Planfin64'!V183</f>
        <v>0</v>
      </c>
      <c r="T371" s="117">
        <f>'[3]ผูกสูตร Planfin64'!W183</f>
        <v>0</v>
      </c>
      <c r="U371" s="117">
        <f>'[3]ผูกสูตร Planfin64'!X183</f>
        <v>0</v>
      </c>
      <c r="V371" s="117">
        <f>'[3]ผูกสูตร Planfin64'!Y183</f>
        <v>0</v>
      </c>
      <c r="W371" s="117">
        <f>'[3]ผูกสูตร Planfin64'!Z183</f>
        <v>0</v>
      </c>
      <c r="X371" s="117">
        <f>'[3]ผูกสูตร Planfin64'!AA183</f>
        <v>0</v>
      </c>
      <c r="Y371" s="117">
        <f>'[3]ผูกสูตร Planfin64'!AB183</f>
        <v>0</v>
      </c>
      <c r="Z371" s="117">
        <f>'[3]ผูกสูตร Planfin64'!AC183</f>
        <v>0</v>
      </c>
      <c r="AA371" s="117">
        <f>'[3]ผูกสูตร Planfin64'!AD183</f>
        <v>3894520</v>
      </c>
      <c r="AB371" s="117">
        <f>'[3]ผูกสูตร Planfin64'!AE183</f>
        <v>0</v>
      </c>
      <c r="AC371" s="117">
        <f>'[3]ผูกสูตร Planfin64'!AF183</f>
        <v>0</v>
      </c>
      <c r="AD371" s="117">
        <f>'[3]ผูกสูตร Planfin64'!AG183</f>
        <v>0</v>
      </c>
      <c r="AE371" s="117">
        <f>'[3]ผูกสูตร Planfin64'!AH183</f>
        <v>0</v>
      </c>
      <c r="AF371" s="117">
        <f>'[3]ผูกสูตร Planfin64'!AI183</f>
        <v>0</v>
      </c>
      <c r="AG371" s="117">
        <f>'[3]ผูกสูตร Planfin64'!AJ183</f>
        <v>0</v>
      </c>
      <c r="AH371" s="117">
        <f>'[3]ผูกสูตร Planfin64'!AK183</f>
        <v>441000</v>
      </c>
      <c r="AI371" s="117">
        <f>'[3]ผูกสูตร Planfin64'!AL183</f>
        <v>0</v>
      </c>
      <c r="AJ371" s="117">
        <f>'[3]ผูกสูตร Planfin64'!AM183</f>
        <v>4334800</v>
      </c>
      <c r="AK371" s="117">
        <f>'[3]ผูกสูตร Planfin64'!AN183</f>
        <v>0</v>
      </c>
      <c r="AL371" s="117">
        <f>'[3]ผูกสูตร Planfin64'!AO183</f>
        <v>0</v>
      </c>
      <c r="AM371" s="117">
        <f>'[3]ผูกสูตร Planfin64'!AP183</f>
        <v>3652520</v>
      </c>
      <c r="AN371" s="117">
        <f>'[3]ผูกสูตร Planfin64'!AQ183</f>
        <v>98000</v>
      </c>
      <c r="AO371" s="117">
        <f>'[3]ผูกสูตร Planfin64'!AR183</f>
        <v>332999.86</v>
      </c>
      <c r="AP371" s="117">
        <f>'[3]ผูกสูตร Planfin64'!AS183</f>
        <v>196000</v>
      </c>
      <c r="AQ371" s="117">
        <f>'[3]ผูกสูตร Planfin64'!AT183</f>
        <v>2418437.83</v>
      </c>
      <c r="AR371" s="117">
        <f>'[3]ผูกสูตร Planfin64'!AU183</f>
        <v>0</v>
      </c>
      <c r="AS371" s="117">
        <f>'[3]ผูกสูตร Planfin64'!AV183</f>
        <v>0</v>
      </c>
      <c r="AT371" s="117">
        <f>'[3]ผูกสูตร Planfin64'!AW183</f>
        <v>450000</v>
      </c>
      <c r="AU371" s="117">
        <f>'[3]ผูกสูตร Planfin64'!AX183</f>
        <v>0</v>
      </c>
      <c r="AV371" s="117">
        <f>'[3]ผูกสูตร Planfin64'!AY183</f>
        <v>0</v>
      </c>
      <c r="AW371" s="117">
        <f>'[3]ผูกสูตร Planfin64'!AZ183</f>
        <v>0</v>
      </c>
      <c r="AX371" s="117">
        <f>'[3]ผูกสูตร Planfin64'!BA183</f>
        <v>440000</v>
      </c>
      <c r="AY371" s="117">
        <f>'[3]ผูกสูตร Planfin64'!BB183</f>
        <v>0</v>
      </c>
      <c r="AZ371" s="117">
        <f>'[3]ผูกสูตร Planfin64'!BC183</f>
        <v>0</v>
      </c>
      <c r="BA371" s="117">
        <f>'[3]ผูกสูตร Planfin64'!BD183</f>
        <v>835000</v>
      </c>
      <c r="BB371" s="117">
        <f>'[3]ผูกสูตร Planfin64'!BE183</f>
        <v>0</v>
      </c>
      <c r="BC371" s="117">
        <f>'[3]ผูกสูตร Planfin64'!BF183</f>
        <v>0</v>
      </c>
      <c r="BD371" s="117">
        <f>'[3]ผูกสูตร Planfin64'!BG183</f>
        <v>0</v>
      </c>
      <c r="BE371" s="117">
        <f>'[3]ผูกสูตร Planfin64'!BH183</f>
        <v>2910900</v>
      </c>
      <c r="BF371" s="117">
        <f>'[3]ผูกสูตร Planfin64'!BI183</f>
        <v>15162000</v>
      </c>
      <c r="BG371" s="117">
        <f>'[3]ผูกสูตร Planfin64'!BJ183</f>
        <v>0</v>
      </c>
      <c r="BH371" s="117">
        <f>'[3]ผูกสูตร Planfin64'!BK183</f>
        <v>236300</v>
      </c>
      <c r="BI371" s="117">
        <f>'[3]ผูกสูตร Planfin64'!BL183</f>
        <v>1329709</v>
      </c>
      <c r="BJ371" s="117">
        <f>'[3]ผูกสูตร Planfin64'!BM183</f>
        <v>0</v>
      </c>
      <c r="BK371" s="117">
        <f>'[3]ผูกสูตร Planfin64'!BN183</f>
        <v>0</v>
      </c>
      <c r="BL371" s="117">
        <f>'[3]ผูกสูตร Planfin64'!BO183</f>
        <v>0</v>
      </c>
      <c r="BM371" s="117">
        <f>'[3]ผูกสูตร Planfin64'!BP183</f>
        <v>0</v>
      </c>
      <c r="BN371" s="117">
        <f>'[3]ผูกสูตร Planfin64'!BQ183</f>
        <v>178500</v>
      </c>
      <c r="BO371" s="117">
        <f>'[3]ผูกสูตร Planfin64'!BR183</f>
        <v>0</v>
      </c>
      <c r="BP371" s="117">
        <f>'[3]ผูกสูตร Planfin64'!BS183</f>
        <v>0</v>
      </c>
      <c r="BQ371" s="117">
        <f>'[3]ผูกสูตร Planfin64'!BT183</f>
        <v>0</v>
      </c>
      <c r="BR371" s="117">
        <f>'[3]ผูกสูตร Planfin64'!BU183</f>
        <v>0</v>
      </c>
      <c r="BS371" s="117">
        <f>'[3]ผูกสูตร Planfin64'!BV183</f>
        <v>0</v>
      </c>
      <c r="BT371" s="117">
        <f>'[3]ผูกสูตร Planfin64'!BW183</f>
        <v>0</v>
      </c>
      <c r="BU371" s="117">
        <f>'[3]ผูกสูตร Planfin64'!BX183</f>
        <v>0</v>
      </c>
      <c r="BV371" s="117">
        <f>'[3]ผูกสูตร Planfin64'!BY183</f>
        <v>0</v>
      </c>
      <c r="BW371" s="117">
        <f>'[3]ผูกสูตร Planfin64'!BZ183</f>
        <v>0</v>
      </c>
      <c r="BX371" s="117">
        <f>'[3]ผูกสูตร Planfin64'!CA183</f>
        <v>0</v>
      </c>
      <c r="BY371" s="117">
        <f>'[3]ผูกสูตร Planfin64'!CB183</f>
        <v>0</v>
      </c>
      <c r="BZ371" s="118">
        <f t="shared" si="15"/>
        <v>52844465.689999998</v>
      </c>
    </row>
    <row r="372" spans="1:78" ht="21.75" customHeight="1">
      <c r="A372" s="113" t="s">
        <v>724</v>
      </c>
      <c r="B372" s="114" t="s">
        <v>425</v>
      </c>
      <c r="C372" s="115" t="s">
        <v>968</v>
      </c>
      <c r="D372" s="116" t="s">
        <v>969</v>
      </c>
      <c r="E372" s="117">
        <f>'[3]ผูกสูตร Planfin64'!H270</f>
        <v>0</v>
      </c>
      <c r="F372" s="117">
        <f>'[3]ผูกสูตร Planfin64'!I270</f>
        <v>0</v>
      </c>
      <c r="G372" s="117">
        <f>'[3]ผูกสูตร Planfin64'!J270</f>
        <v>0</v>
      </c>
      <c r="H372" s="117">
        <f>'[3]ผูกสูตร Planfin64'!K270</f>
        <v>0</v>
      </c>
      <c r="I372" s="117">
        <f>'[3]ผูกสูตร Planfin64'!L270</f>
        <v>0</v>
      </c>
      <c r="J372" s="117">
        <f>'[3]ผูกสูตร Planfin64'!M270</f>
        <v>0</v>
      </c>
      <c r="K372" s="117">
        <f>'[3]ผูกสูตร Planfin64'!N270</f>
        <v>0</v>
      </c>
      <c r="L372" s="117">
        <f>'[3]ผูกสูตร Planfin64'!O270</f>
        <v>0</v>
      </c>
      <c r="M372" s="117">
        <f>'[3]ผูกสูตร Planfin64'!P270</f>
        <v>0</v>
      </c>
      <c r="N372" s="117">
        <f>'[3]ผูกสูตร Planfin64'!Q270</f>
        <v>0</v>
      </c>
      <c r="O372" s="117">
        <f>'[3]ผูกสูตร Planfin64'!R270</f>
        <v>0</v>
      </c>
      <c r="P372" s="117">
        <f>'[3]ผูกสูตร Planfin64'!S270</f>
        <v>0</v>
      </c>
      <c r="Q372" s="117">
        <f>'[3]ผูกสูตร Planfin64'!T270</f>
        <v>0</v>
      </c>
      <c r="R372" s="117">
        <f>'[3]ผูกสูตร Planfin64'!U270</f>
        <v>0</v>
      </c>
      <c r="S372" s="117">
        <f>'[3]ผูกสูตร Planfin64'!V270</f>
        <v>0</v>
      </c>
      <c r="T372" s="117">
        <f>'[3]ผูกสูตร Planfin64'!W270</f>
        <v>0</v>
      </c>
      <c r="U372" s="117">
        <f>'[3]ผูกสูตร Planfin64'!X270</f>
        <v>0</v>
      </c>
      <c r="V372" s="117">
        <f>'[3]ผูกสูตร Planfin64'!Y270</f>
        <v>0</v>
      </c>
      <c r="W372" s="117">
        <f>'[3]ผูกสูตร Planfin64'!Z270</f>
        <v>0</v>
      </c>
      <c r="X372" s="117">
        <f>'[3]ผูกสูตร Planfin64'!AA270</f>
        <v>0</v>
      </c>
      <c r="Y372" s="117">
        <f>'[3]ผูกสูตร Planfin64'!AB270</f>
        <v>0</v>
      </c>
      <c r="Z372" s="117">
        <f>'[3]ผูกสูตร Planfin64'!AC270</f>
        <v>0</v>
      </c>
      <c r="AA372" s="117">
        <f>'[3]ผูกสูตร Planfin64'!AD270</f>
        <v>0</v>
      </c>
      <c r="AB372" s="117">
        <f>'[3]ผูกสูตร Planfin64'!AE270</f>
        <v>0</v>
      </c>
      <c r="AC372" s="117">
        <f>'[3]ผูกสูตร Planfin64'!AF270</f>
        <v>0</v>
      </c>
      <c r="AD372" s="117">
        <f>'[3]ผูกสูตร Planfin64'!AG270</f>
        <v>0</v>
      </c>
      <c r="AE372" s="117">
        <f>'[3]ผูกสูตร Planfin64'!AH270</f>
        <v>0</v>
      </c>
      <c r="AF372" s="117">
        <f>'[3]ผูกสูตร Planfin64'!AI270</f>
        <v>0</v>
      </c>
      <c r="AG372" s="117">
        <f>'[3]ผูกสูตร Planfin64'!AJ270</f>
        <v>0</v>
      </c>
      <c r="AH372" s="117">
        <f>'[3]ผูกสูตร Planfin64'!AK270</f>
        <v>0</v>
      </c>
      <c r="AI372" s="117">
        <f>'[3]ผูกสูตร Planfin64'!AL270</f>
        <v>0</v>
      </c>
      <c r="AJ372" s="117">
        <f>'[3]ผูกสูตร Planfin64'!AM270</f>
        <v>0</v>
      </c>
      <c r="AK372" s="117">
        <f>'[3]ผูกสูตร Planfin64'!AN270</f>
        <v>0</v>
      </c>
      <c r="AL372" s="117">
        <f>'[3]ผูกสูตร Planfin64'!AO270</f>
        <v>0</v>
      </c>
      <c r="AM372" s="117">
        <f>'[3]ผูกสูตร Planfin64'!AP270</f>
        <v>0</v>
      </c>
      <c r="AN372" s="117">
        <f>'[3]ผูกสูตร Planfin64'!AQ270</f>
        <v>0</v>
      </c>
      <c r="AO372" s="117">
        <f>'[3]ผูกสูตร Planfin64'!AR270</f>
        <v>0</v>
      </c>
      <c r="AP372" s="117">
        <f>'[3]ผูกสูตร Planfin64'!AS270</f>
        <v>0</v>
      </c>
      <c r="AQ372" s="117">
        <f>'[3]ผูกสูตร Planfin64'!AT270</f>
        <v>0</v>
      </c>
      <c r="AR372" s="117">
        <f>'[3]ผูกสูตร Planfin64'!AU270</f>
        <v>0</v>
      </c>
      <c r="AS372" s="117">
        <f>'[3]ผูกสูตร Planfin64'!AV270</f>
        <v>0</v>
      </c>
      <c r="AT372" s="117">
        <f>'[3]ผูกสูตร Planfin64'!AW270</f>
        <v>0</v>
      </c>
      <c r="AU372" s="117">
        <f>'[3]ผูกสูตร Planfin64'!AX270</f>
        <v>0</v>
      </c>
      <c r="AV372" s="117">
        <f>'[3]ผูกสูตร Planfin64'!AY270</f>
        <v>0</v>
      </c>
      <c r="AW372" s="117">
        <f>'[3]ผูกสูตร Planfin64'!AZ270</f>
        <v>0</v>
      </c>
      <c r="AX372" s="117">
        <f>'[3]ผูกสูตร Planfin64'!BA270</f>
        <v>0</v>
      </c>
      <c r="AY372" s="117">
        <f>'[3]ผูกสูตร Planfin64'!BB270</f>
        <v>0</v>
      </c>
      <c r="AZ372" s="117">
        <f>'[3]ผูกสูตร Planfin64'!BC270</f>
        <v>0</v>
      </c>
      <c r="BA372" s="117">
        <f>'[3]ผูกสูตร Planfin64'!BD270</f>
        <v>0</v>
      </c>
      <c r="BB372" s="117">
        <f>'[3]ผูกสูตร Planfin64'!BE270</f>
        <v>0</v>
      </c>
      <c r="BC372" s="117">
        <f>'[3]ผูกสูตร Planfin64'!BF270</f>
        <v>0</v>
      </c>
      <c r="BD372" s="117">
        <f>'[3]ผูกสูตร Planfin64'!BG270</f>
        <v>0</v>
      </c>
      <c r="BE372" s="117">
        <f>'[3]ผูกสูตร Planfin64'!BH270</f>
        <v>0</v>
      </c>
      <c r="BF372" s="117">
        <f>'[3]ผูกสูตร Planfin64'!BI270</f>
        <v>0</v>
      </c>
      <c r="BG372" s="117">
        <f>'[3]ผูกสูตร Planfin64'!BJ270</f>
        <v>0</v>
      </c>
      <c r="BH372" s="117">
        <f>'[3]ผูกสูตร Planfin64'!BK270</f>
        <v>0</v>
      </c>
      <c r="BI372" s="117">
        <f>'[3]ผูกสูตร Planfin64'!BL270</f>
        <v>0</v>
      </c>
      <c r="BJ372" s="117">
        <f>'[3]ผูกสูตร Planfin64'!BM270</f>
        <v>0</v>
      </c>
      <c r="BK372" s="117">
        <f>'[3]ผูกสูตร Planfin64'!BN270</f>
        <v>0</v>
      </c>
      <c r="BL372" s="117">
        <f>'[3]ผูกสูตร Planfin64'!BO270</f>
        <v>0</v>
      </c>
      <c r="BM372" s="117">
        <f>'[3]ผูกสูตร Planfin64'!BP270</f>
        <v>0</v>
      </c>
      <c r="BN372" s="117">
        <f>'[3]ผูกสูตร Planfin64'!BQ270</f>
        <v>0</v>
      </c>
      <c r="BO372" s="117">
        <f>'[3]ผูกสูตร Planfin64'!BR270</f>
        <v>0</v>
      </c>
      <c r="BP372" s="117">
        <f>'[3]ผูกสูตร Planfin64'!BS270</f>
        <v>0</v>
      </c>
      <c r="BQ372" s="117">
        <f>'[3]ผูกสูตร Planfin64'!BT270</f>
        <v>0</v>
      </c>
      <c r="BR372" s="117">
        <f>'[3]ผูกสูตร Planfin64'!BU270</f>
        <v>0</v>
      </c>
      <c r="BS372" s="117">
        <f>'[3]ผูกสูตร Planfin64'!BV270</f>
        <v>0</v>
      </c>
      <c r="BT372" s="117">
        <f>'[3]ผูกสูตร Planfin64'!BW270</f>
        <v>0</v>
      </c>
      <c r="BU372" s="117">
        <f>'[3]ผูกสูตร Planfin64'!BX270</f>
        <v>0</v>
      </c>
      <c r="BV372" s="117">
        <f>'[3]ผูกสูตร Planfin64'!BY270</f>
        <v>0</v>
      </c>
      <c r="BW372" s="117">
        <f>'[3]ผูกสูตร Planfin64'!BZ270</f>
        <v>0</v>
      </c>
      <c r="BX372" s="117">
        <f>'[3]ผูกสูตร Planfin64'!CA270</f>
        <v>0</v>
      </c>
      <c r="BY372" s="117">
        <f>'[3]ผูกสูตร Planfin64'!CB270</f>
        <v>0</v>
      </c>
      <c r="BZ372" s="118">
        <f t="shared" si="15"/>
        <v>0</v>
      </c>
    </row>
    <row r="373" spans="1:78" ht="21.75" customHeight="1">
      <c r="A373" s="113" t="s">
        <v>724</v>
      </c>
      <c r="B373" s="114" t="s">
        <v>425</v>
      </c>
      <c r="C373" s="115" t="s">
        <v>970</v>
      </c>
      <c r="D373" s="116" t="s">
        <v>971</v>
      </c>
      <c r="E373" s="117">
        <f>'[3]ผูกสูตร Planfin64'!H271</f>
        <v>309063.87</v>
      </c>
      <c r="F373" s="117">
        <f>'[3]ผูกสูตร Planfin64'!I271</f>
        <v>0</v>
      </c>
      <c r="G373" s="117">
        <f>'[3]ผูกสูตร Planfin64'!J271</f>
        <v>0</v>
      </c>
      <c r="H373" s="117">
        <f>'[3]ผูกสูตร Planfin64'!K271</f>
        <v>0</v>
      </c>
      <c r="I373" s="117">
        <f>'[3]ผูกสูตร Planfin64'!L271</f>
        <v>0</v>
      </c>
      <c r="J373" s="117">
        <f>'[3]ผูกสูตร Planfin64'!M271</f>
        <v>0</v>
      </c>
      <c r="K373" s="117">
        <f>'[3]ผูกสูตร Planfin64'!N271</f>
        <v>484230.57</v>
      </c>
      <c r="L373" s="117">
        <f>'[3]ผูกสูตร Planfin64'!O271</f>
        <v>0</v>
      </c>
      <c r="M373" s="117">
        <f>'[3]ผูกสูตร Planfin64'!P271</f>
        <v>0</v>
      </c>
      <c r="N373" s="117">
        <f>'[3]ผูกสูตร Planfin64'!Q271</f>
        <v>0</v>
      </c>
      <c r="O373" s="117">
        <f>'[3]ผูกสูตร Planfin64'!R271</f>
        <v>0</v>
      </c>
      <c r="P373" s="117">
        <f>'[3]ผูกสูตร Planfin64'!S271</f>
        <v>0</v>
      </c>
      <c r="Q373" s="117">
        <f>'[3]ผูกสูตร Planfin64'!T271</f>
        <v>0</v>
      </c>
      <c r="R373" s="117">
        <f>'[3]ผูกสูตร Planfin64'!U271</f>
        <v>0</v>
      </c>
      <c r="S373" s="117">
        <f>'[3]ผูกสูตร Planfin64'!V271</f>
        <v>0</v>
      </c>
      <c r="T373" s="117">
        <f>'[3]ผูกสูตร Planfin64'!W271</f>
        <v>0</v>
      </c>
      <c r="U373" s="117">
        <f>'[3]ผูกสูตร Planfin64'!X271</f>
        <v>0</v>
      </c>
      <c r="V373" s="117">
        <f>'[3]ผูกสูตร Planfin64'!Y271</f>
        <v>0</v>
      </c>
      <c r="W373" s="117">
        <f>'[3]ผูกสูตร Planfin64'!Z271</f>
        <v>114895.8</v>
      </c>
      <c r="X373" s="117">
        <f>'[3]ผูกสูตร Planfin64'!AA271</f>
        <v>0</v>
      </c>
      <c r="Y373" s="117">
        <f>'[3]ผูกสูตร Planfin64'!AB271</f>
        <v>0</v>
      </c>
      <c r="Z373" s="117">
        <f>'[3]ผูกสูตร Planfin64'!AC271</f>
        <v>0</v>
      </c>
      <c r="AA373" s="117">
        <f>'[3]ผูกสูตร Planfin64'!AD271</f>
        <v>0</v>
      </c>
      <c r="AB373" s="117">
        <f>'[3]ผูกสูตร Planfin64'!AE271</f>
        <v>0</v>
      </c>
      <c r="AC373" s="117">
        <f>'[3]ผูกสูตร Planfin64'!AF271</f>
        <v>0</v>
      </c>
      <c r="AD373" s="117">
        <f>'[3]ผูกสูตร Planfin64'!AG271</f>
        <v>0</v>
      </c>
      <c r="AE373" s="117">
        <f>'[3]ผูกสูตร Planfin64'!AH271</f>
        <v>0</v>
      </c>
      <c r="AF373" s="117">
        <f>'[3]ผูกสูตร Planfin64'!AI271</f>
        <v>59168.22</v>
      </c>
      <c r="AG373" s="117">
        <f>'[3]ผูกสูตร Planfin64'!AJ271</f>
        <v>0</v>
      </c>
      <c r="AH373" s="117">
        <f>'[3]ผูกสูตร Planfin64'!AK271</f>
        <v>0</v>
      </c>
      <c r="AI373" s="117">
        <f>'[3]ผูกสูตร Planfin64'!AL271</f>
        <v>0</v>
      </c>
      <c r="AJ373" s="117">
        <f>'[3]ผูกสูตร Planfin64'!AM271</f>
        <v>0</v>
      </c>
      <c r="AK373" s="117">
        <f>'[3]ผูกสูตร Planfin64'!AN271</f>
        <v>0</v>
      </c>
      <c r="AL373" s="117">
        <f>'[3]ผูกสูตร Planfin64'!AO271</f>
        <v>0</v>
      </c>
      <c r="AM373" s="117">
        <f>'[3]ผูกสูตร Planfin64'!AP271</f>
        <v>0</v>
      </c>
      <c r="AN373" s="117">
        <f>'[3]ผูกสูตร Planfin64'!AQ271</f>
        <v>0</v>
      </c>
      <c r="AO373" s="117">
        <f>'[3]ผูกสูตร Planfin64'!AR271</f>
        <v>0</v>
      </c>
      <c r="AP373" s="117">
        <f>'[3]ผูกสูตร Planfin64'!AS271</f>
        <v>0</v>
      </c>
      <c r="AQ373" s="117">
        <f>'[3]ผูกสูตร Planfin64'!AT271</f>
        <v>0</v>
      </c>
      <c r="AR373" s="117">
        <f>'[3]ผูกสูตร Planfin64'!AU271</f>
        <v>206779.2</v>
      </c>
      <c r="AS373" s="117">
        <f>'[3]ผูกสูตร Planfin64'!AV271</f>
        <v>0</v>
      </c>
      <c r="AT373" s="117">
        <f>'[3]ผูกสูตร Planfin64'!AW271</f>
        <v>0</v>
      </c>
      <c r="AU373" s="117">
        <f>'[3]ผูกสูตร Planfin64'!AX271</f>
        <v>0</v>
      </c>
      <c r="AV373" s="117">
        <f>'[3]ผูกสูตร Planfin64'!AY271</f>
        <v>0</v>
      </c>
      <c r="AW373" s="117">
        <f>'[3]ผูกสูตร Planfin64'!AZ271</f>
        <v>0</v>
      </c>
      <c r="AX373" s="117">
        <f>'[3]ผูกสูตร Planfin64'!BA271</f>
        <v>0</v>
      </c>
      <c r="AY373" s="117">
        <f>'[3]ผูกสูตร Planfin64'!BB271</f>
        <v>169159.8</v>
      </c>
      <c r="AZ373" s="117">
        <f>'[3]ผูกสูตร Planfin64'!BC271</f>
        <v>0</v>
      </c>
      <c r="BA373" s="117">
        <f>'[3]ผูกสูตร Planfin64'!BD271</f>
        <v>0</v>
      </c>
      <c r="BB373" s="117">
        <f>'[3]ผูกสูตร Planfin64'!BE271</f>
        <v>0</v>
      </c>
      <c r="BC373" s="117">
        <f>'[3]ผูกสูตร Planfin64'!BF271</f>
        <v>0</v>
      </c>
      <c r="BD373" s="117">
        <f>'[3]ผูกสูตร Planfin64'!BG271</f>
        <v>0</v>
      </c>
      <c r="BE373" s="117">
        <f>'[3]ผูกสูตร Planfin64'!BH271</f>
        <v>0</v>
      </c>
      <c r="BF373" s="117">
        <f>'[3]ผูกสูตร Planfin64'!BI271</f>
        <v>0</v>
      </c>
      <c r="BG373" s="117">
        <f>'[3]ผูกสูตร Planfin64'!BJ271</f>
        <v>0</v>
      </c>
      <c r="BH373" s="117">
        <f>'[3]ผูกสูตร Planfin64'!BK271</f>
        <v>0</v>
      </c>
      <c r="BI373" s="117">
        <f>'[3]ผูกสูตร Planfin64'!BL271</f>
        <v>0</v>
      </c>
      <c r="BJ373" s="117">
        <f>'[3]ผูกสูตร Planfin64'!BM271</f>
        <v>99781.5</v>
      </c>
      <c r="BK373" s="117">
        <f>'[3]ผูกสูตร Planfin64'!BN271</f>
        <v>0</v>
      </c>
      <c r="BL373" s="117">
        <f>'[3]ผูกสูตร Planfin64'!BO271</f>
        <v>0</v>
      </c>
      <c r="BM373" s="117">
        <f>'[3]ผูกสูตร Planfin64'!BP271</f>
        <v>0</v>
      </c>
      <c r="BN373" s="117">
        <f>'[3]ผูกสูตร Planfin64'!BQ271</f>
        <v>0</v>
      </c>
      <c r="BO373" s="117">
        <f>'[3]ผูกสูตร Planfin64'!BR271</f>
        <v>0</v>
      </c>
      <c r="BP373" s="117">
        <f>'[3]ผูกสูตร Planfin64'!BS271</f>
        <v>0</v>
      </c>
      <c r="BQ373" s="117">
        <f>'[3]ผูกสูตร Planfin64'!BT271</f>
        <v>0</v>
      </c>
      <c r="BR373" s="117">
        <f>'[3]ผูกสูตร Planfin64'!BU271</f>
        <v>0</v>
      </c>
      <c r="BS373" s="117">
        <f>'[3]ผูกสูตร Planfin64'!BV271</f>
        <v>0</v>
      </c>
      <c r="BT373" s="117">
        <f>'[3]ผูกสูตร Planfin64'!BW271</f>
        <v>0</v>
      </c>
      <c r="BU373" s="117">
        <f>'[3]ผูกสูตร Planfin64'!BX271</f>
        <v>0</v>
      </c>
      <c r="BV373" s="117">
        <f>'[3]ผูกสูตร Planfin64'!BY271</f>
        <v>0</v>
      </c>
      <c r="BW373" s="117">
        <f>'[3]ผูกสูตร Planfin64'!BZ271</f>
        <v>0</v>
      </c>
      <c r="BX373" s="117">
        <f>'[3]ผูกสูตร Planfin64'!CA271</f>
        <v>0</v>
      </c>
      <c r="BY373" s="117">
        <f>'[3]ผูกสูตร Planfin64'!CB271</f>
        <v>0</v>
      </c>
      <c r="BZ373" s="118">
        <f t="shared" si="15"/>
        <v>1443078.96</v>
      </c>
    </row>
    <row r="374" spans="1:78" ht="21.75" customHeight="1">
      <c r="A374" s="113" t="s">
        <v>724</v>
      </c>
      <c r="B374" s="114" t="s">
        <v>425</v>
      </c>
      <c r="C374" s="124" t="s">
        <v>972</v>
      </c>
      <c r="D374" s="125" t="s">
        <v>973</v>
      </c>
      <c r="E374" s="117">
        <f>'[3]ผูกสูตร Planfin64'!H272</f>
        <v>0</v>
      </c>
      <c r="F374" s="117">
        <f>'[3]ผูกสูตร Planfin64'!I272</f>
        <v>0</v>
      </c>
      <c r="G374" s="117">
        <f>'[3]ผูกสูตร Planfin64'!J272</f>
        <v>0</v>
      </c>
      <c r="H374" s="117">
        <f>'[3]ผูกสูตร Planfin64'!K272</f>
        <v>0</v>
      </c>
      <c r="I374" s="117">
        <f>'[3]ผูกสูตร Planfin64'!L272</f>
        <v>0</v>
      </c>
      <c r="J374" s="117">
        <f>'[3]ผูกสูตร Planfin64'!M272</f>
        <v>0</v>
      </c>
      <c r="K374" s="117">
        <f>'[3]ผูกสูตร Planfin64'!N272</f>
        <v>0</v>
      </c>
      <c r="L374" s="117">
        <f>'[3]ผูกสูตร Planfin64'!O272</f>
        <v>0</v>
      </c>
      <c r="M374" s="117">
        <f>'[3]ผูกสูตร Planfin64'!P272</f>
        <v>0</v>
      </c>
      <c r="N374" s="117">
        <f>'[3]ผูกสูตร Planfin64'!Q272</f>
        <v>0</v>
      </c>
      <c r="O374" s="117">
        <f>'[3]ผูกสูตร Planfin64'!R272</f>
        <v>0</v>
      </c>
      <c r="P374" s="117">
        <f>'[3]ผูกสูตร Planfin64'!S272</f>
        <v>0</v>
      </c>
      <c r="Q374" s="117">
        <f>'[3]ผูกสูตร Planfin64'!T272</f>
        <v>0</v>
      </c>
      <c r="R374" s="117">
        <f>'[3]ผูกสูตร Planfin64'!U272</f>
        <v>0</v>
      </c>
      <c r="S374" s="117">
        <f>'[3]ผูกสูตร Planfin64'!V272</f>
        <v>0</v>
      </c>
      <c r="T374" s="117">
        <f>'[3]ผูกสูตร Planfin64'!W272</f>
        <v>0</v>
      </c>
      <c r="U374" s="117">
        <f>'[3]ผูกสูตร Planfin64'!X272</f>
        <v>0</v>
      </c>
      <c r="V374" s="117">
        <f>'[3]ผูกสูตร Planfin64'!Y272</f>
        <v>0</v>
      </c>
      <c r="W374" s="117">
        <f>'[3]ผูกสูตร Planfin64'!Z272</f>
        <v>0</v>
      </c>
      <c r="X374" s="117">
        <f>'[3]ผูกสูตร Planfin64'!AA272</f>
        <v>0</v>
      </c>
      <c r="Y374" s="117">
        <f>'[3]ผูกสูตร Planfin64'!AB272</f>
        <v>0</v>
      </c>
      <c r="Z374" s="117">
        <f>'[3]ผูกสูตร Planfin64'!AC272</f>
        <v>0</v>
      </c>
      <c r="AA374" s="117">
        <f>'[3]ผูกสูตร Planfin64'!AD272</f>
        <v>0</v>
      </c>
      <c r="AB374" s="117">
        <f>'[3]ผูกสูตร Planfin64'!AE272</f>
        <v>0</v>
      </c>
      <c r="AC374" s="117">
        <f>'[3]ผูกสูตร Planfin64'!AF272</f>
        <v>0</v>
      </c>
      <c r="AD374" s="117">
        <f>'[3]ผูกสูตร Planfin64'!AG272</f>
        <v>0</v>
      </c>
      <c r="AE374" s="117">
        <f>'[3]ผูกสูตร Planfin64'!AH272</f>
        <v>0</v>
      </c>
      <c r="AF374" s="117">
        <f>'[3]ผูกสูตร Planfin64'!AI272</f>
        <v>0</v>
      </c>
      <c r="AG374" s="117">
        <f>'[3]ผูกสูตร Planfin64'!AJ272</f>
        <v>0</v>
      </c>
      <c r="AH374" s="117">
        <f>'[3]ผูกสูตร Planfin64'!AK272</f>
        <v>0</v>
      </c>
      <c r="AI374" s="117">
        <f>'[3]ผูกสูตร Planfin64'!AL272</f>
        <v>0</v>
      </c>
      <c r="AJ374" s="117">
        <f>'[3]ผูกสูตร Planfin64'!AM272</f>
        <v>0</v>
      </c>
      <c r="AK374" s="117">
        <f>'[3]ผูกสูตร Planfin64'!AN272</f>
        <v>0</v>
      </c>
      <c r="AL374" s="117">
        <f>'[3]ผูกสูตร Planfin64'!AO272</f>
        <v>0</v>
      </c>
      <c r="AM374" s="117">
        <f>'[3]ผูกสูตร Planfin64'!AP272</f>
        <v>0</v>
      </c>
      <c r="AN374" s="117">
        <f>'[3]ผูกสูตร Planfin64'!AQ272</f>
        <v>0</v>
      </c>
      <c r="AO374" s="117">
        <f>'[3]ผูกสูตร Planfin64'!AR272</f>
        <v>0</v>
      </c>
      <c r="AP374" s="117">
        <f>'[3]ผูกสูตร Planfin64'!AS272</f>
        <v>0</v>
      </c>
      <c r="AQ374" s="117">
        <f>'[3]ผูกสูตร Planfin64'!AT272</f>
        <v>0</v>
      </c>
      <c r="AR374" s="117">
        <f>'[3]ผูกสูตร Planfin64'!AU272</f>
        <v>0</v>
      </c>
      <c r="AS374" s="117">
        <f>'[3]ผูกสูตร Planfin64'!AV272</f>
        <v>0</v>
      </c>
      <c r="AT374" s="117">
        <f>'[3]ผูกสูตร Planfin64'!AW272</f>
        <v>0</v>
      </c>
      <c r="AU374" s="117">
        <f>'[3]ผูกสูตร Planfin64'!AX272</f>
        <v>0</v>
      </c>
      <c r="AV374" s="117">
        <f>'[3]ผูกสูตร Planfin64'!AY272</f>
        <v>0</v>
      </c>
      <c r="AW374" s="117">
        <f>'[3]ผูกสูตร Planfin64'!AZ272</f>
        <v>0</v>
      </c>
      <c r="AX374" s="117">
        <f>'[3]ผูกสูตร Planfin64'!BA272</f>
        <v>0</v>
      </c>
      <c r="AY374" s="117">
        <f>'[3]ผูกสูตร Planfin64'!BB272</f>
        <v>0</v>
      </c>
      <c r="AZ374" s="117">
        <f>'[3]ผูกสูตร Planfin64'!BC272</f>
        <v>0</v>
      </c>
      <c r="BA374" s="117">
        <f>'[3]ผูกสูตร Planfin64'!BD272</f>
        <v>0</v>
      </c>
      <c r="BB374" s="117">
        <f>'[3]ผูกสูตร Planfin64'!BE272</f>
        <v>0</v>
      </c>
      <c r="BC374" s="117">
        <f>'[3]ผูกสูตร Planfin64'!BF272</f>
        <v>0</v>
      </c>
      <c r="BD374" s="117">
        <f>'[3]ผูกสูตร Planfin64'!BG272</f>
        <v>0</v>
      </c>
      <c r="BE374" s="117">
        <f>'[3]ผูกสูตร Planfin64'!BH272</f>
        <v>0</v>
      </c>
      <c r="BF374" s="117">
        <f>'[3]ผูกสูตร Planfin64'!BI272</f>
        <v>0</v>
      </c>
      <c r="BG374" s="117">
        <f>'[3]ผูกสูตร Planfin64'!BJ272</f>
        <v>0</v>
      </c>
      <c r="BH374" s="117">
        <f>'[3]ผูกสูตร Planfin64'!BK272</f>
        <v>0</v>
      </c>
      <c r="BI374" s="117">
        <f>'[3]ผูกสูตร Planfin64'!BL272</f>
        <v>0</v>
      </c>
      <c r="BJ374" s="117">
        <f>'[3]ผูกสูตร Planfin64'!BM272</f>
        <v>0</v>
      </c>
      <c r="BK374" s="117">
        <f>'[3]ผูกสูตร Planfin64'!BN272</f>
        <v>0</v>
      </c>
      <c r="BL374" s="117">
        <f>'[3]ผูกสูตร Planfin64'!BO272</f>
        <v>0</v>
      </c>
      <c r="BM374" s="117">
        <f>'[3]ผูกสูตร Planfin64'!BP272</f>
        <v>0</v>
      </c>
      <c r="BN374" s="117">
        <f>'[3]ผูกสูตร Planfin64'!BQ272</f>
        <v>0</v>
      </c>
      <c r="BO374" s="117">
        <f>'[3]ผูกสูตร Planfin64'!BR272</f>
        <v>0</v>
      </c>
      <c r="BP374" s="117">
        <f>'[3]ผูกสูตร Planfin64'!BS272</f>
        <v>0</v>
      </c>
      <c r="BQ374" s="117">
        <f>'[3]ผูกสูตร Planfin64'!BT272</f>
        <v>0</v>
      </c>
      <c r="BR374" s="117">
        <f>'[3]ผูกสูตร Planfin64'!BU272</f>
        <v>0</v>
      </c>
      <c r="BS374" s="117">
        <f>'[3]ผูกสูตร Planfin64'!BV272</f>
        <v>0</v>
      </c>
      <c r="BT374" s="117">
        <f>'[3]ผูกสูตร Planfin64'!BW272</f>
        <v>0</v>
      </c>
      <c r="BU374" s="117">
        <f>'[3]ผูกสูตร Planfin64'!BX272</f>
        <v>0</v>
      </c>
      <c r="BV374" s="117">
        <f>'[3]ผูกสูตร Planfin64'!BY272</f>
        <v>0</v>
      </c>
      <c r="BW374" s="117">
        <f>'[3]ผูกสูตร Planfin64'!BZ272</f>
        <v>0</v>
      </c>
      <c r="BX374" s="117">
        <f>'[3]ผูกสูตร Planfin64'!CA272</f>
        <v>0</v>
      </c>
      <c r="BY374" s="117">
        <f>'[3]ผูกสูตร Planfin64'!CB272</f>
        <v>0</v>
      </c>
      <c r="BZ374" s="118">
        <f t="shared" si="15"/>
        <v>0</v>
      </c>
    </row>
    <row r="375" spans="1:78" ht="21.75" customHeight="1">
      <c r="A375" s="113" t="s">
        <v>724</v>
      </c>
      <c r="B375" s="114" t="s">
        <v>425</v>
      </c>
      <c r="C375" s="115" t="s">
        <v>974</v>
      </c>
      <c r="D375" s="116" t="s">
        <v>451</v>
      </c>
      <c r="E375" s="117">
        <f>'[3]ผูกสูตร Planfin64'!H273</f>
        <v>155020</v>
      </c>
      <c r="F375" s="117">
        <f>'[3]ผูกสูตร Planfin64'!I273</f>
        <v>0</v>
      </c>
      <c r="G375" s="117">
        <f>'[3]ผูกสูตร Planfin64'!J273</f>
        <v>0</v>
      </c>
      <c r="H375" s="117">
        <f>'[3]ผูกสูตร Planfin64'!K273</f>
        <v>0</v>
      </c>
      <c r="I375" s="117">
        <f>'[3]ผูกสูตร Planfin64'!L273</f>
        <v>0</v>
      </c>
      <c r="J375" s="117">
        <f>'[3]ผูกสูตร Planfin64'!M273</f>
        <v>0</v>
      </c>
      <c r="K375" s="117">
        <f>'[3]ผูกสูตร Planfin64'!N273</f>
        <v>488275</v>
      </c>
      <c r="L375" s="117">
        <f>'[3]ผูกสูตร Planfin64'!O273</f>
        <v>0</v>
      </c>
      <c r="M375" s="117">
        <f>'[3]ผูกสูตร Planfin64'!P273</f>
        <v>0</v>
      </c>
      <c r="N375" s="117">
        <f>'[3]ผูกสูตร Planfin64'!Q273</f>
        <v>0</v>
      </c>
      <c r="O375" s="117">
        <f>'[3]ผูกสูตร Planfin64'!R273</f>
        <v>0</v>
      </c>
      <c r="P375" s="117">
        <f>'[3]ผูกสูตร Planfin64'!S273</f>
        <v>0</v>
      </c>
      <c r="Q375" s="117">
        <f>'[3]ผูกสูตร Planfin64'!T273</f>
        <v>0</v>
      </c>
      <c r="R375" s="117">
        <f>'[3]ผูกสูตร Planfin64'!U273</f>
        <v>0</v>
      </c>
      <c r="S375" s="117">
        <f>'[3]ผูกสูตร Planfin64'!V273</f>
        <v>0</v>
      </c>
      <c r="T375" s="117">
        <f>'[3]ผูกสูตร Planfin64'!W273</f>
        <v>0</v>
      </c>
      <c r="U375" s="117">
        <f>'[3]ผูกสูตร Planfin64'!X273</f>
        <v>0</v>
      </c>
      <c r="V375" s="117">
        <f>'[3]ผูกสูตร Planfin64'!Y273</f>
        <v>0</v>
      </c>
      <c r="W375" s="117">
        <f>'[3]ผูกสูตร Planfin64'!Z273</f>
        <v>611425</v>
      </c>
      <c r="X375" s="117">
        <f>'[3]ผูกสูตร Planfin64'!AA273</f>
        <v>0</v>
      </c>
      <c r="Y375" s="117">
        <f>'[3]ผูกสูตร Planfin64'!AB273</f>
        <v>0</v>
      </c>
      <c r="Z375" s="117">
        <f>'[3]ผูกสูตร Planfin64'!AC273</f>
        <v>0</v>
      </c>
      <c r="AA375" s="117">
        <f>'[3]ผูกสูตร Planfin64'!AD273</f>
        <v>0</v>
      </c>
      <c r="AB375" s="117">
        <f>'[3]ผูกสูตร Planfin64'!AE273</f>
        <v>0</v>
      </c>
      <c r="AC375" s="117">
        <f>'[3]ผูกสูตร Planfin64'!AF273</f>
        <v>0</v>
      </c>
      <c r="AD375" s="117">
        <f>'[3]ผูกสูตร Planfin64'!AG273</f>
        <v>28700</v>
      </c>
      <c r="AE375" s="117">
        <f>'[3]ผูกสูตร Planfin64'!AH273</f>
        <v>0</v>
      </c>
      <c r="AF375" s="117">
        <f>'[3]ผูกสูตร Planfin64'!AI273</f>
        <v>290100</v>
      </c>
      <c r="AG375" s="117">
        <f>'[3]ผูกสูตร Planfin64'!AJ273</f>
        <v>465313</v>
      </c>
      <c r="AH375" s="117">
        <f>'[3]ผูกสูตร Planfin64'!AK273</f>
        <v>0</v>
      </c>
      <c r="AI375" s="117">
        <f>'[3]ผูกสูตร Planfin64'!AL273</f>
        <v>0</v>
      </c>
      <c r="AJ375" s="117">
        <f>'[3]ผูกสูตร Planfin64'!AM273</f>
        <v>0</v>
      </c>
      <c r="AK375" s="117">
        <f>'[3]ผูกสูตร Planfin64'!AN273</f>
        <v>0</v>
      </c>
      <c r="AL375" s="117">
        <f>'[3]ผูกสูตร Planfin64'!AO273</f>
        <v>0</v>
      </c>
      <c r="AM375" s="117">
        <f>'[3]ผูกสูตร Planfin64'!AP273</f>
        <v>0</v>
      </c>
      <c r="AN375" s="117">
        <f>'[3]ผูกสูตร Planfin64'!AQ273</f>
        <v>0</v>
      </c>
      <c r="AO375" s="117">
        <f>'[3]ผูกสูตร Planfin64'!AR273</f>
        <v>0</v>
      </c>
      <c r="AP375" s="117">
        <f>'[3]ผูกสูตร Planfin64'!AS273</f>
        <v>0</v>
      </c>
      <c r="AQ375" s="117">
        <f>'[3]ผูกสูตร Planfin64'!AT273</f>
        <v>0</v>
      </c>
      <c r="AR375" s="117">
        <f>'[3]ผูกสูตร Planfin64'!AU273</f>
        <v>282760</v>
      </c>
      <c r="AS375" s="117">
        <f>'[3]ผูกสูตร Planfin64'!AV273</f>
        <v>18770</v>
      </c>
      <c r="AT375" s="117">
        <f>'[3]ผูกสูตร Planfin64'!AW273</f>
        <v>0</v>
      </c>
      <c r="AU375" s="117">
        <f>'[3]ผูกสูตร Planfin64'!AX273</f>
        <v>0</v>
      </c>
      <c r="AV375" s="117">
        <f>'[3]ผูกสูตร Planfin64'!AY273</f>
        <v>0</v>
      </c>
      <c r="AW375" s="117">
        <f>'[3]ผูกสูตร Planfin64'!AZ273</f>
        <v>0</v>
      </c>
      <c r="AX375" s="117">
        <f>'[3]ผูกสูตร Planfin64'!BA273</f>
        <v>0</v>
      </c>
      <c r="AY375" s="117">
        <f>'[3]ผูกสูตร Planfin64'!BB273</f>
        <v>67442.5</v>
      </c>
      <c r="AZ375" s="117">
        <f>'[3]ผูกสูตร Planfin64'!BC273</f>
        <v>0</v>
      </c>
      <c r="BA375" s="117">
        <f>'[3]ผูกสูตร Planfin64'!BD273</f>
        <v>35650</v>
      </c>
      <c r="BB375" s="117">
        <f>'[3]ผูกสูตร Planfin64'!BE273</f>
        <v>0</v>
      </c>
      <c r="BC375" s="117">
        <f>'[3]ผูกสูตร Planfin64'!BF273</f>
        <v>0</v>
      </c>
      <c r="BD375" s="117">
        <f>'[3]ผูกสูตร Planfin64'!BG273</f>
        <v>235925</v>
      </c>
      <c r="BE375" s="117">
        <f>'[3]ผูกสูตร Planfin64'!BH273</f>
        <v>0</v>
      </c>
      <c r="BF375" s="117">
        <f>'[3]ผูกสูตร Planfin64'!BI273</f>
        <v>114354</v>
      </c>
      <c r="BG375" s="117">
        <f>'[3]ผูกสูตร Planfin64'!BJ273</f>
        <v>0</v>
      </c>
      <c r="BH375" s="117">
        <f>'[3]ผูกสูตร Planfin64'!BK273</f>
        <v>0</v>
      </c>
      <c r="BI375" s="117">
        <f>'[3]ผูกสูตร Planfin64'!BL273</f>
        <v>0</v>
      </c>
      <c r="BJ375" s="117">
        <f>'[3]ผูกสูตร Planfin64'!BM273</f>
        <v>202260</v>
      </c>
      <c r="BK375" s="117">
        <f>'[3]ผูกสูตร Planfin64'!BN273</f>
        <v>0</v>
      </c>
      <c r="BL375" s="117">
        <f>'[3]ผูกสูตร Planfin64'!BO273</f>
        <v>0</v>
      </c>
      <c r="BM375" s="117">
        <f>'[3]ผูกสูตร Planfin64'!BP273</f>
        <v>57063.5</v>
      </c>
      <c r="BN375" s="117">
        <f>'[3]ผูกสูตร Planfin64'!BQ273</f>
        <v>0</v>
      </c>
      <c r="BO375" s="117">
        <f>'[3]ผูกสูตร Planfin64'!BR273</f>
        <v>0</v>
      </c>
      <c r="BP375" s="117">
        <f>'[3]ผูกสูตร Planfin64'!BS273</f>
        <v>0</v>
      </c>
      <c r="BQ375" s="117">
        <f>'[3]ผูกสูตร Planfin64'!BT273</f>
        <v>43900</v>
      </c>
      <c r="BR375" s="117">
        <f>'[3]ผูกสูตร Planfin64'!BU273</f>
        <v>0</v>
      </c>
      <c r="BS375" s="117">
        <f>'[3]ผูกสูตร Planfin64'!BV273</f>
        <v>0</v>
      </c>
      <c r="BT375" s="117">
        <f>'[3]ผูกสูตร Planfin64'!BW273</f>
        <v>0</v>
      </c>
      <c r="BU375" s="117">
        <f>'[3]ผูกสูตร Planfin64'!BX273</f>
        <v>0</v>
      </c>
      <c r="BV375" s="117">
        <f>'[3]ผูกสูตร Planfin64'!BY273</f>
        <v>0</v>
      </c>
      <c r="BW375" s="117">
        <f>'[3]ผูกสูตร Planfin64'!BZ273</f>
        <v>0</v>
      </c>
      <c r="BX375" s="117">
        <f>'[3]ผูกสูตร Planfin64'!CA273</f>
        <v>0</v>
      </c>
      <c r="BY375" s="117">
        <f>'[3]ผูกสูตร Planfin64'!CB273</f>
        <v>0</v>
      </c>
      <c r="BZ375" s="118">
        <f t="shared" si="15"/>
        <v>3096958</v>
      </c>
    </row>
    <row r="376" spans="1:78" ht="21.75" customHeight="1">
      <c r="A376" s="113" t="s">
        <v>724</v>
      </c>
      <c r="B376" s="114" t="s">
        <v>425</v>
      </c>
      <c r="C376" s="115" t="s">
        <v>975</v>
      </c>
      <c r="D376" s="116" t="s">
        <v>976</v>
      </c>
      <c r="E376" s="117">
        <f>'[3]ผูกสูตร Planfin64'!H274</f>
        <v>179292.25</v>
      </c>
      <c r="F376" s="117">
        <f>'[3]ผูกสูตร Planfin64'!I274</f>
        <v>0</v>
      </c>
      <c r="G376" s="117">
        <f>'[3]ผูกสูตร Planfin64'!J274</f>
        <v>0</v>
      </c>
      <c r="H376" s="117">
        <f>'[3]ผูกสูตร Planfin64'!K274</f>
        <v>0</v>
      </c>
      <c r="I376" s="117">
        <f>'[3]ผูกสูตร Planfin64'!L274</f>
        <v>0</v>
      </c>
      <c r="J376" s="117">
        <f>'[3]ผูกสูตร Planfin64'!M274</f>
        <v>0</v>
      </c>
      <c r="K376" s="117">
        <f>'[3]ผูกสูตร Planfin64'!N274</f>
        <v>1243425</v>
      </c>
      <c r="L376" s="117">
        <f>'[3]ผูกสูตร Planfin64'!O274</f>
        <v>0</v>
      </c>
      <c r="M376" s="117">
        <f>'[3]ผูกสูตร Planfin64'!P274</f>
        <v>0</v>
      </c>
      <c r="N376" s="117">
        <f>'[3]ผูกสูตร Planfin64'!Q274</f>
        <v>600</v>
      </c>
      <c r="O376" s="117">
        <f>'[3]ผูกสูตร Planfin64'!R274</f>
        <v>0</v>
      </c>
      <c r="P376" s="117">
        <f>'[3]ผูกสูตร Planfin64'!S274</f>
        <v>0</v>
      </c>
      <c r="Q376" s="117">
        <f>'[3]ผูกสูตร Planfin64'!T274</f>
        <v>0</v>
      </c>
      <c r="R376" s="117">
        <f>'[3]ผูกสูตร Planfin64'!U274</f>
        <v>0</v>
      </c>
      <c r="S376" s="117">
        <f>'[3]ผูกสูตร Planfin64'!V274</f>
        <v>0</v>
      </c>
      <c r="T376" s="117">
        <f>'[3]ผูกสูตร Planfin64'!W274</f>
        <v>310</v>
      </c>
      <c r="U376" s="117">
        <f>'[3]ผูกสูตร Planfin64'!X274</f>
        <v>0</v>
      </c>
      <c r="V376" s="117">
        <f>'[3]ผูกสูตร Planfin64'!Y274</f>
        <v>20275</v>
      </c>
      <c r="W376" s="117">
        <f>'[3]ผูกสูตร Planfin64'!Z274</f>
        <v>81460</v>
      </c>
      <c r="X376" s="117">
        <f>'[3]ผูกสูตร Planfin64'!AA274</f>
        <v>0</v>
      </c>
      <c r="Y376" s="117">
        <f>'[3]ผูกสูตร Planfin64'!AB274</f>
        <v>0</v>
      </c>
      <c r="Z376" s="117">
        <f>'[3]ผูกสูตร Planfin64'!AC274</f>
        <v>0</v>
      </c>
      <c r="AA376" s="117">
        <f>'[3]ผูกสูตร Planfin64'!AD274</f>
        <v>0</v>
      </c>
      <c r="AB376" s="117">
        <f>'[3]ผูกสูตร Planfin64'!AE274</f>
        <v>0</v>
      </c>
      <c r="AC376" s="117">
        <f>'[3]ผูกสูตร Planfin64'!AF274</f>
        <v>0</v>
      </c>
      <c r="AD376" s="117">
        <f>'[3]ผูกสูตร Planfin64'!AG274</f>
        <v>4480</v>
      </c>
      <c r="AE376" s="117">
        <f>'[3]ผูกสูตร Planfin64'!AH274</f>
        <v>0</v>
      </c>
      <c r="AF376" s="117">
        <f>'[3]ผูกสูตร Planfin64'!AI274</f>
        <v>304142.51</v>
      </c>
      <c r="AG376" s="117">
        <f>'[3]ผูกสูตร Planfin64'!AJ274</f>
        <v>0</v>
      </c>
      <c r="AH376" s="117">
        <f>'[3]ผูกสูตร Planfin64'!AK274</f>
        <v>0</v>
      </c>
      <c r="AI376" s="117">
        <f>'[3]ผูกสูตร Planfin64'!AL274</f>
        <v>0</v>
      </c>
      <c r="AJ376" s="117">
        <f>'[3]ผูกสูตร Planfin64'!AM274</f>
        <v>0</v>
      </c>
      <c r="AK376" s="117">
        <f>'[3]ผูกสูตร Planfin64'!AN274</f>
        <v>0</v>
      </c>
      <c r="AL376" s="117">
        <f>'[3]ผูกสูตร Planfin64'!AO274</f>
        <v>7193</v>
      </c>
      <c r="AM376" s="117">
        <f>'[3]ผูกสูตร Planfin64'!AP274</f>
        <v>0</v>
      </c>
      <c r="AN376" s="117">
        <f>'[3]ผูกสูตร Planfin64'!AQ274</f>
        <v>0</v>
      </c>
      <c r="AO376" s="117">
        <f>'[3]ผูกสูตร Planfin64'!AR274</f>
        <v>0</v>
      </c>
      <c r="AP376" s="117">
        <f>'[3]ผูกสูตร Planfin64'!AS274</f>
        <v>0</v>
      </c>
      <c r="AQ376" s="117">
        <f>'[3]ผูกสูตร Planfin64'!AT274</f>
        <v>0</v>
      </c>
      <c r="AR376" s="117">
        <f>'[3]ผูกสูตร Planfin64'!AU274</f>
        <v>100366</v>
      </c>
      <c r="AS376" s="117">
        <f>'[3]ผูกสูตร Planfin64'!AV274</f>
        <v>0</v>
      </c>
      <c r="AT376" s="117">
        <f>'[3]ผูกสูตร Planfin64'!AW274</f>
        <v>0</v>
      </c>
      <c r="AU376" s="117">
        <f>'[3]ผูกสูตร Planfin64'!AX274</f>
        <v>0</v>
      </c>
      <c r="AV376" s="117">
        <f>'[3]ผูกสูตร Planfin64'!AY274</f>
        <v>0</v>
      </c>
      <c r="AW376" s="117">
        <f>'[3]ผูกสูตร Planfin64'!AZ274</f>
        <v>810</v>
      </c>
      <c r="AX376" s="117">
        <f>'[3]ผูกสูตร Planfin64'!BA274</f>
        <v>0</v>
      </c>
      <c r="AY376" s="117">
        <f>'[3]ผูกสูตร Planfin64'!BB274</f>
        <v>202454</v>
      </c>
      <c r="AZ376" s="117">
        <f>'[3]ผูกสูตร Planfin64'!BC274</f>
        <v>0</v>
      </c>
      <c r="BA376" s="117">
        <f>'[3]ผูกสูตร Planfin64'!BD274</f>
        <v>9650</v>
      </c>
      <c r="BB376" s="117">
        <f>'[3]ผูกสูตร Planfin64'!BE274</f>
        <v>0</v>
      </c>
      <c r="BC376" s="117">
        <f>'[3]ผูกสูตร Planfin64'!BF274</f>
        <v>0</v>
      </c>
      <c r="BD376" s="117">
        <f>'[3]ผูกสูตร Planfin64'!BG274</f>
        <v>15728</v>
      </c>
      <c r="BE376" s="117">
        <f>'[3]ผูกสูตร Planfin64'!BH274</f>
        <v>0</v>
      </c>
      <c r="BF376" s="117">
        <f>'[3]ผูกสูตร Planfin64'!BI274</f>
        <v>0</v>
      </c>
      <c r="BG376" s="117">
        <f>'[3]ผูกสูตร Planfin64'!BJ274</f>
        <v>0</v>
      </c>
      <c r="BH376" s="117">
        <f>'[3]ผูกสูตร Planfin64'!BK274</f>
        <v>0</v>
      </c>
      <c r="BI376" s="117">
        <f>'[3]ผูกสูตร Planfin64'!BL274</f>
        <v>0</v>
      </c>
      <c r="BJ376" s="117">
        <f>'[3]ผูกสูตร Planfin64'!BM274</f>
        <v>145777</v>
      </c>
      <c r="BK376" s="117">
        <f>'[3]ผูกสูตร Planfin64'!BN274</f>
        <v>7086</v>
      </c>
      <c r="BL376" s="117">
        <f>'[3]ผูกสูตร Planfin64'!BO274</f>
        <v>67433</v>
      </c>
      <c r="BM376" s="117">
        <f>'[3]ผูกสูตร Planfin64'!BP274</f>
        <v>0</v>
      </c>
      <c r="BN376" s="117">
        <f>'[3]ผูกสูตร Planfin64'!BQ274</f>
        <v>0</v>
      </c>
      <c r="BO376" s="117">
        <f>'[3]ผูกสูตร Planfin64'!BR274</f>
        <v>0</v>
      </c>
      <c r="BP376" s="117">
        <f>'[3]ผูกสูตร Planfin64'!BS274</f>
        <v>0</v>
      </c>
      <c r="BQ376" s="117">
        <f>'[3]ผูกสูตร Planfin64'!BT274</f>
        <v>3827</v>
      </c>
      <c r="BR376" s="117">
        <f>'[3]ผูกสูตร Planfin64'!BU274</f>
        <v>0</v>
      </c>
      <c r="BS376" s="117">
        <f>'[3]ผูกสูตร Planfin64'!BV274</f>
        <v>0</v>
      </c>
      <c r="BT376" s="117">
        <f>'[3]ผูกสูตร Planfin64'!BW274</f>
        <v>0</v>
      </c>
      <c r="BU376" s="117">
        <f>'[3]ผูกสูตร Planfin64'!BX274</f>
        <v>0</v>
      </c>
      <c r="BV376" s="117">
        <f>'[3]ผูกสูตร Planfin64'!BY274</f>
        <v>13994.63</v>
      </c>
      <c r="BW376" s="117">
        <f>'[3]ผูกสูตร Planfin64'!BZ274</f>
        <v>0</v>
      </c>
      <c r="BX376" s="117">
        <f>'[3]ผูกสูตร Planfin64'!CA274</f>
        <v>0</v>
      </c>
      <c r="BY376" s="117">
        <f>'[3]ผูกสูตร Planfin64'!CB274</f>
        <v>0</v>
      </c>
      <c r="BZ376" s="118">
        <f t="shared" si="15"/>
        <v>2408303.3899999997</v>
      </c>
    </row>
    <row r="377" spans="1:78" ht="21.75" customHeight="1">
      <c r="A377" s="113" t="s">
        <v>724</v>
      </c>
      <c r="B377" s="114" t="s">
        <v>425</v>
      </c>
      <c r="C377" s="115" t="s">
        <v>977</v>
      </c>
      <c r="D377" s="116" t="s">
        <v>978</v>
      </c>
      <c r="E377" s="117">
        <f>'[3]ผูกสูตร Planfin64'!H275</f>
        <v>0</v>
      </c>
      <c r="F377" s="117">
        <f>'[3]ผูกสูตร Planfin64'!I275</f>
        <v>0</v>
      </c>
      <c r="G377" s="117">
        <f>'[3]ผูกสูตร Planfin64'!J275</f>
        <v>0</v>
      </c>
      <c r="H377" s="117">
        <f>'[3]ผูกสูตร Planfin64'!K275</f>
        <v>0</v>
      </c>
      <c r="I377" s="117">
        <f>'[3]ผูกสูตร Planfin64'!L275</f>
        <v>0</v>
      </c>
      <c r="J377" s="117">
        <f>'[3]ผูกสูตร Planfin64'!M275</f>
        <v>0</v>
      </c>
      <c r="K377" s="117">
        <f>'[3]ผูกสูตร Planfin64'!N275</f>
        <v>0</v>
      </c>
      <c r="L377" s="117">
        <f>'[3]ผูกสูตร Planfin64'!O275</f>
        <v>0</v>
      </c>
      <c r="M377" s="117">
        <f>'[3]ผูกสูตร Planfin64'!P275</f>
        <v>0</v>
      </c>
      <c r="N377" s="117">
        <f>'[3]ผูกสูตร Planfin64'!Q275</f>
        <v>0</v>
      </c>
      <c r="O377" s="117">
        <f>'[3]ผูกสูตร Planfin64'!R275</f>
        <v>0</v>
      </c>
      <c r="P377" s="117">
        <f>'[3]ผูกสูตร Planfin64'!S275</f>
        <v>0</v>
      </c>
      <c r="Q377" s="117">
        <f>'[3]ผูกสูตร Planfin64'!T275</f>
        <v>0</v>
      </c>
      <c r="R377" s="117">
        <f>'[3]ผูกสูตร Planfin64'!U275</f>
        <v>0</v>
      </c>
      <c r="S377" s="117">
        <f>'[3]ผูกสูตร Planfin64'!V275</f>
        <v>0</v>
      </c>
      <c r="T377" s="117">
        <f>'[3]ผูกสูตร Planfin64'!W275</f>
        <v>0</v>
      </c>
      <c r="U377" s="117">
        <f>'[3]ผูกสูตร Planfin64'!X275</f>
        <v>0</v>
      </c>
      <c r="V377" s="117">
        <f>'[3]ผูกสูตร Planfin64'!Y275</f>
        <v>0</v>
      </c>
      <c r="W377" s="117">
        <f>'[3]ผูกสูตร Planfin64'!Z275</f>
        <v>0</v>
      </c>
      <c r="X377" s="117">
        <f>'[3]ผูกสูตร Planfin64'!AA275</f>
        <v>0</v>
      </c>
      <c r="Y377" s="117">
        <f>'[3]ผูกสูตร Planfin64'!AB275</f>
        <v>0</v>
      </c>
      <c r="Z377" s="117">
        <f>'[3]ผูกสูตร Planfin64'!AC275</f>
        <v>0</v>
      </c>
      <c r="AA377" s="117">
        <f>'[3]ผูกสูตร Planfin64'!AD275</f>
        <v>0</v>
      </c>
      <c r="AB377" s="117">
        <f>'[3]ผูกสูตร Planfin64'!AE275</f>
        <v>0</v>
      </c>
      <c r="AC377" s="117">
        <f>'[3]ผูกสูตร Planfin64'!AF275</f>
        <v>0</v>
      </c>
      <c r="AD377" s="117">
        <f>'[3]ผูกสูตร Planfin64'!AG275</f>
        <v>0</v>
      </c>
      <c r="AE377" s="117">
        <f>'[3]ผูกสูตร Planfin64'!AH275</f>
        <v>0</v>
      </c>
      <c r="AF377" s="117">
        <f>'[3]ผูกสูตร Planfin64'!AI275</f>
        <v>0</v>
      </c>
      <c r="AG377" s="117">
        <f>'[3]ผูกสูตร Planfin64'!AJ275</f>
        <v>0</v>
      </c>
      <c r="AH377" s="117">
        <f>'[3]ผูกสูตร Planfin64'!AK275</f>
        <v>0</v>
      </c>
      <c r="AI377" s="117">
        <f>'[3]ผูกสูตร Planfin64'!AL275</f>
        <v>0</v>
      </c>
      <c r="AJ377" s="117">
        <f>'[3]ผูกสูตร Planfin64'!AM275</f>
        <v>0</v>
      </c>
      <c r="AK377" s="117">
        <f>'[3]ผูกสูตร Planfin64'!AN275</f>
        <v>0</v>
      </c>
      <c r="AL377" s="117">
        <f>'[3]ผูกสูตร Planfin64'!AO275</f>
        <v>10000</v>
      </c>
      <c r="AM377" s="117">
        <f>'[3]ผูกสูตร Planfin64'!AP275</f>
        <v>0</v>
      </c>
      <c r="AN377" s="117">
        <f>'[3]ผูกสูตร Planfin64'!AQ275</f>
        <v>0</v>
      </c>
      <c r="AO377" s="117">
        <f>'[3]ผูกสูตร Planfin64'!AR275</f>
        <v>0</v>
      </c>
      <c r="AP377" s="117">
        <f>'[3]ผูกสูตร Planfin64'!AS275</f>
        <v>0</v>
      </c>
      <c r="AQ377" s="117">
        <f>'[3]ผูกสูตร Planfin64'!AT275</f>
        <v>0</v>
      </c>
      <c r="AR377" s="117">
        <f>'[3]ผูกสูตร Planfin64'!AU275</f>
        <v>0</v>
      </c>
      <c r="AS377" s="117">
        <f>'[3]ผูกสูตร Planfin64'!AV275</f>
        <v>0</v>
      </c>
      <c r="AT377" s="117">
        <f>'[3]ผูกสูตร Planfin64'!AW275</f>
        <v>0</v>
      </c>
      <c r="AU377" s="117">
        <f>'[3]ผูกสูตร Planfin64'!AX275</f>
        <v>0</v>
      </c>
      <c r="AV377" s="117">
        <f>'[3]ผูกสูตร Planfin64'!AY275</f>
        <v>0</v>
      </c>
      <c r="AW377" s="117">
        <f>'[3]ผูกสูตร Planfin64'!AZ275</f>
        <v>0</v>
      </c>
      <c r="AX377" s="117">
        <f>'[3]ผูกสูตร Planfin64'!BA275</f>
        <v>0</v>
      </c>
      <c r="AY377" s="117">
        <f>'[3]ผูกสูตร Planfin64'!BB275</f>
        <v>0</v>
      </c>
      <c r="AZ377" s="117">
        <f>'[3]ผูกสูตร Planfin64'!BC275</f>
        <v>0</v>
      </c>
      <c r="BA377" s="117">
        <f>'[3]ผูกสูตร Planfin64'!BD275</f>
        <v>0</v>
      </c>
      <c r="BB377" s="117">
        <f>'[3]ผูกสูตร Planfin64'!BE275</f>
        <v>0</v>
      </c>
      <c r="BC377" s="117">
        <f>'[3]ผูกสูตร Planfin64'!BF275</f>
        <v>0</v>
      </c>
      <c r="BD377" s="117">
        <f>'[3]ผูกสูตร Planfin64'!BG275</f>
        <v>7664</v>
      </c>
      <c r="BE377" s="117">
        <f>'[3]ผูกสูตร Planfin64'!BH275</f>
        <v>0</v>
      </c>
      <c r="BF377" s="117">
        <f>'[3]ผูกสูตร Planfin64'!BI275</f>
        <v>0</v>
      </c>
      <c r="BG377" s="117">
        <f>'[3]ผูกสูตร Planfin64'!BJ275</f>
        <v>0</v>
      </c>
      <c r="BH377" s="117">
        <f>'[3]ผูกสูตร Planfin64'!BK275</f>
        <v>0</v>
      </c>
      <c r="BI377" s="117">
        <f>'[3]ผูกสูตร Planfin64'!BL275</f>
        <v>0</v>
      </c>
      <c r="BJ377" s="117">
        <f>'[3]ผูกสูตร Planfin64'!BM275</f>
        <v>0</v>
      </c>
      <c r="BK377" s="117">
        <f>'[3]ผูกสูตร Planfin64'!BN275</f>
        <v>0</v>
      </c>
      <c r="BL377" s="117">
        <f>'[3]ผูกสูตร Planfin64'!BO275</f>
        <v>0</v>
      </c>
      <c r="BM377" s="117">
        <f>'[3]ผูกสูตร Planfin64'!BP275</f>
        <v>0</v>
      </c>
      <c r="BN377" s="117">
        <f>'[3]ผูกสูตร Planfin64'!BQ275</f>
        <v>0</v>
      </c>
      <c r="BO377" s="117">
        <f>'[3]ผูกสูตร Planfin64'!BR275</f>
        <v>0</v>
      </c>
      <c r="BP377" s="117">
        <f>'[3]ผูกสูตร Planfin64'!BS275</f>
        <v>0</v>
      </c>
      <c r="BQ377" s="117">
        <f>'[3]ผูกสูตร Planfin64'!BT275</f>
        <v>0</v>
      </c>
      <c r="BR377" s="117">
        <f>'[3]ผูกสูตร Planfin64'!BU275</f>
        <v>0</v>
      </c>
      <c r="BS377" s="117">
        <f>'[3]ผูกสูตร Planfin64'!BV275</f>
        <v>0</v>
      </c>
      <c r="BT377" s="117">
        <f>'[3]ผูกสูตร Planfin64'!BW275</f>
        <v>0</v>
      </c>
      <c r="BU377" s="117">
        <f>'[3]ผูกสูตร Planfin64'!BX275</f>
        <v>0</v>
      </c>
      <c r="BV377" s="117">
        <f>'[3]ผูกสูตร Planfin64'!BY275</f>
        <v>0</v>
      </c>
      <c r="BW377" s="117">
        <f>'[3]ผูกสูตร Planfin64'!BZ275</f>
        <v>0</v>
      </c>
      <c r="BX377" s="117">
        <f>'[3]ผูกสูตร Planfin64'!CA275</f>
        <v>0</v>
      </c>
      <c r="BY377" s="117">
        <f>'[3]ผูกสูตร Planfin64'!CB275</f>
        <v>0</v>
      </c>
      <c r="BZ377" s="118">
        <f t="shared" si="15"/>
        <v>17664</v>
      </c>
    </row>
    <row r="378" spans="1:78" ht="21.75" customHeight="1">
      <c r="A378" s="113" t="s">
        <v>724</v>
      </c>
      <c r="B378" s="114" t="s">
        <v>425</v>
      </c>
      <c r="C378" s="115" t="s">
        <v>979</v>
      </c>
      <c r="D378" s="116" t="s">
        <v>980</v>
      </c>
      <c r="E378" s="117">
        <f>'[3]ผูกสูตร Planfin64'!H276</f>
        <v>14000</v>
      </c>
      <c r="F378" s="117">
        <f>'[3]ผูกสูตร Planfin64'!I276</f>
        <v>0</v>
      </c>
      <c r="G378" s="117">
        <f>'[3]ผูกสูตร Planfin64'!J276</f>
        <v>0</v>
      </c>
      <c r="H378" s="117">
        <f>'[3]ผูกสูตร Planfin64'!K276</f>
        <v>0</v>
      </c>
      <c r="I378" s="117">
        <f>'[3]ผูกสูตร Planfin64'!L276</f>
        <v>0</v>
      </c>
      <c r="J378" s="117">
        <f>'[3]ผูกสูตร Planfin64'!M276</f>
        <v>0</v>
      </c>
      <c r="K378" s="117">
        <f>'[3]ผูกสูตร Planfin64'!N276</f>
        <v>0</v>
      </c>
      <c r="L378" s="117">
        <f>'[3]ผูกสูตร Planfin64'!O276</f>
        <v>0</v>
      </c>
      <c r="M378" s="117">
        <f>'[3]ผูกสูตร Planfin64'!P276</f>
        <v>0</v>
      </c>
      <c r="N378" s="117">
        <f>'[3]ผูกสูตร Planfin64'!Q276</f>
        <v>0</v>
      </c>
      <c r="O378" s="117">
        <f>'[3]ผูกสูตร Planfin64'!R276</f>
        <v>0</v>
      </c>
      <c r="P378" s="117">
        <f>'[3]ผูกสูตร Planfin64'!S276</f>
        <v>0</v>
      </c>
      <c r="Q378" s="117">
        <f>'[3]ผูกสูตร Planfin64'!T276</f>
        <v>0</v>
      </c>
      <c r="R378" s="117">
        <f>'[3]ผูกสูตร Planfin64'!U276</f>
        <v>0</v>
      </c>
      <c r="S378" s="117">
        <f>'[3]ผูกสูตร Planfin64'!V276</f>
        <v>0</v>
      </c>
      <c r="T378" s="117">
        <f>'[3]ผูกสูตร Planfin64'!W276</f>
        <v>0</v>
      </c>
      <c r="U378" s="117">
        <f>'[3]ผูกสูตร Planfin64'!X276</f>
        <v>0</v>
      </c>
      <c r="V378" s="117">
        <f>'[3]ผูกสูตร Planfin64'!Y276</f>
        <v>0</v>
      </c>
      <c r="W378" s="117">
        <f>'[3]ผูกสูตร Planfin64'!Z276</f>
        <v>0</v>
      </c>
      <c r="X378" s="117">
        <f>'[3]ผูกสูตร Planfin64'!AA276</f>
        <v>0</v>
      </c>
      <c r="Y378" s="117">
        <f>'[3]ผูกสูตร Planfin64'!AB276</f>
        <v>0</v>
      </c>
      <c r="Z378" s="117">
        <f>'[3]ผูกสูตร Planfin64'!AC276</f>
        <v>0</v>
      </c>
      <c r="AA378" s="117">
        <f>'[3]ผูกสูตร Planfin64'!AD276</f>
        <v>0</v>
      </c>
      <c r="AB378" s="117">
        <f>'[3]ผูกสูตร Planfin64'!AE276</f>
        <v>0</v>
      </c>
      <c r="AC378" s="117">
        <f>'[3]ผูกสูตร Planfin64'!AF276</f>
        <v>0</v>
      </c>
      <c r="AD378" s="117">
        <f>'[3]ผูกสูตร Planfin64'!AG276</f>
        <v>0</v>
      </c>
      <c r="AE378" s="117">
        <f>'[3]ผูกสูตร Planfin64'!AH276</f>
        <v>0</v>
      </c>
      <c r="AF378" s="117">
        <f>'[3]ผูกสูตร Planfin64'!AI276</f>
        <v>0</v>
      </c>
      <c r="AG378" s="117">
        <f>'[3]ผูกสูตร Planfin64'!AJ276</f>
        <v>0</v>
      </c>
      <c r="AH378" s="117">
        <f>'[3]ผูกสูตร Planfin64'!AK276</f>
        <v>0</v>
      </c>
      <c r="AI378" s="117">
        <f>'[3]ผูกสูตร Planfin64'!AL276</f>
        <v>0</v>
      </c>
      <c r="AJ378" s="117">
        <f>'[3]ผูกสูตร Planfin64'!AM276</f>
        <v>0</v>
      </c>
      <c r="AK378" s="117">
        <f>'[3]ผูกสูตร Planfin64'!AN276</f>
        <v>0</v>
      </c>
      <c r="AL378" s="117">
        <f>'[3]ผูกสูตร Planfin64'!AO276</f>
        <v>0</v>
      </c>
      <c r="AM378" s="117">
        <f>'[3]ผูกสูตร Planfin64'!AP276</f>
        <v>0</v>
      </c>
      <c r="AN378" s="117">
        <f>'[3]ผูกสูตร Planfin64'!AQ276</f>
        <v>0</v>
      </c>
      <c r="AO378" s="117">
        <f>'[3]ผูกสูตร Planfin64'!AR276</f>
        <v>0</v>
      </c>
      <c r="AP378" s="117">
        <f>'[3]ผูกสูตร Planfin64'!AS276</f>
        <v>0</v>
      </c>
      <c r="AQ378" s="117">
        <f>'[3]ผูกสูตร Planfin64'!AT276</f>
        <v>0</v>
      </c>
      <c r="AR378" s="117">
        <f>'[3]ผูกสูตร Planfin64'!AU276</f>
        <v>0</v>
      </c>
      <c r="AS378" s="117">
        <f>'[3]ผูกสูตร Planfin64'!AV276</f>
        <v>0</v>
      </c>
      <c r="AT378" s="117">
        <f>'[3]ผูกสูตร Planfin64'!AW276</f>
        <v>0</v>
      </c>
      <c r="AU378" s="117">
        <f>'[3]ผูกสูตร Planfin64'!AX276</f>
        <v>0</v>
      </c>
      <c r="AV378" s="117">
        <f>'[3]ผูกสูตร Planfin64'!AY276</f>
        <v>0</v>
      </c>
      <c r="AW378" s="117">
        <f>'[3]ผูกสูตร Planfin64'!AZ276</f>
        <v>0</v>
      </c>
      <c r="AX378" s="117">
        <f>'[3]ผูกสูตร Planfin64'!BA276</f>
        <v>0</v>
      </c>
      <c r="AY378" s="117">
        <f>'[3]ผูกสูตร Planfin64'!BB276</f>
        <v>0</v>
      </c>
      <c r="AZ378" s="117">
        <f>'[3]ผูกสูตร Planfin64'!BC276</f>
        <v>0</v>
      </c>
      <c r="BA378" s="117">
        <f>'[3]ผูกสูตร Planfin64'!BD276</f>
        <v>0</v>
      </c>
      <c r="BB378" s="117">
        <f>'[3]ผูกสูตร Planfin64'!BE276</f>
        <v>0</v>
      </c>
      <c r="BC378" s="117">
        <f>'[3]ผูกสูตร Planfin64'!BF276</f>
        <v>0</v>
      </c>
      <c r="BD378" s="117">
        <f>'[3]ผูกสูตร Planfin64'!BG276</f>
        <v>0</v>
      </c>
      <c r="BE378" s="117">
        <f>'[3]ผูกสูตร Planfin64'!BH276</f>
        <v>0</v>
      </c>
      <c r="BF378" s="117">
        <f>'[3]ผูกสูตร Planfin64'!BI276</f>
        <v>0</v>
      </c>
      <c r="BG378" s="117">
        <f>'[3]ผูกสูตร Planfin64'!BJ276</f>
        <v>0</v>
      </c>
      <c r="BH378" s="117">
        <f>'[3]ผูกสูตร Planfin64'!BK276</f>
        <v>0</v>
      </c>
      <c r="BI378" s="117">
        <f>'[3]ผูกสูตร Planfin64'!BL276</f>
        <v>0</v>
      </c>
      <c r="BJ378" s="117">
        <f>'[3]ผูกสูตร Planfin64'!BM276</f>
        <v>0</v>
      </c>
      <c r="BK378" s="117">
        <f>'[3]ผูกสูตร Planfin64'!BN276</f>
        <v>5092</v>
      </c>
      <c r="BL378" s="117">
        <f>'[3]ผูกสูตร Planfin64'!BO276</f>
        <v>0</v>
      </c>
      <c r="BM378" s="117">
        <f>'[3]ผูกสูตร Planfin64'!BP276</f>
        <v>0</v>
      </c>
      <c r="BN378" s="117">
        <f>'[3]ผูกสูตร Planfin64'!BQ276</f>
        <v>0</v>
      </c>
      <c r="BO378" s="117">
        <f>'[3]ผูกสูตร Planfin64'!BR276</f>
        <v>0</v>
      </c>
      <c r="BP378" s="117">
        <f>'[3]ผูกสูตร Planfin64'!BS276</f>
        <v>0</v>
      </c>
      <c r="BQ378" s="117">
        <f>'[3]ผูกสูตร Planfin64'!BT276</f>
        <v>0</v>
      </c>
      <c r="BR378" s="117">
        <f>'[3]ผูกสูตร Planfin64'!BU276</f>
        <v>0</v>
      </c>
      <c r="BS378" s="117">
        <f>'[3]ผูกสูตร Planfin64'!BV276</f>
        <v>0</v>
      </c>
      <c r="BT378" s="117">
        <f>'[3]ผูกสูตร Planfin64'!BW276</f>
        <v>0</v>
      </c>
      <c r="BU378" s="117">
        <f>'[3]ผูกสูตร Planfin64'!BX276</f>
        <v>0</v>
      </c>
      <c r="BV378" s="117">
        <f>'[3]ผูกสูตร Planfin64'!BY276</f>
        <v>0</v>
      </c>
      <c r="BW378" s="117">
        <f>'[3]ผูกสูตร Planfin64'!BZ276</f>
        <v>0</v>
      </c>
      <c r="BX378" s="117">
        <f>'[3]ผูกสูตร Planfin64'!CA276</f>
        <v>0</v>
      </c>
      <c r="BY378" s="117">
        <f>'[3]ผูกสูตร Planfin64'!CB276</f>
        <v>0</v>
      </c>
      <c r="BZ378" s="118">
        <f t="shared" si="15"/>
        <v>19092</v>
      </c>
    </row>
    <row r="379" spans="1:78" ht="21.75" customHeight="1">
      <c r="A379" s="113" t="s">
        <v>724</v>
      </c>
      <c r="B379" s="114" t="s">
        <v>425</v>
      </c>
      <c r="C379" s="115" t="s">
        <v>981</v>
      </c>
      <c r="D379" s="116" t="s">
        <v>982</v>
      </c>
      <c r="E379" s="117">
        <f>'[3]ผูกสูตร Planfin64'!H277</f>
        <v>0</v>
      </c>
      <c r="F379" s="117">
        <f>'[3]ผูกสูตร Planfin64'!I277</f>
        <v>0</v>
      </c>
      <c r="G379" s="117">
        <f>'[3]ผูกสูตร Planfin64'!J277</f>
        <v>0</v>
      </c>
      <c r="H379" s="117">
        <f>'[3]ผูกสูตร Planfin64'!K277</f>
        <v>0</v>
      </c>
      <c r="I379" s="117">
        <f>'[3]ผูกสูตร Planfin64'!L277</f>
        <v>0</v>
      </c>
      <c r="J379" s="117">
        <f>'[3]ผูกสูตร Planfin64'!M277</f>
        <v>0</v>
      </c>
      <c r="K379" s="117">
        <f>'[3]ผูกสูตร Planfin64'!N277</f>
        <v>6256</v>
      </c>
      <c r="L379" s="117">
        <f>'[3]ผูกสูตร Planfin64'!O277</f>
        <v>0</v>
      </c>
      <c r="M379" s="117">
        <f>'[3]ผูกสูตร Planfin64'!P277</f>
        <v>0</v>
      </c>
      <c r="N379" s="117">
        <f>'[3]ผูกสูตร Planfin64'!Q277</f>
        <v>0</v>
      </c>
      <c r="O379" s="117">
        <f>'[3]ผูกสูตร Planfin64'!R277</f>
        <v>0</v>
      </c>
      <c r="P379" s="117">
        <f>'[3]ผูกสูตร Planfin64'!S277</f>
        <v>0</v>
      </c>
      <c r="Q379" s="117">
        <f>'[3]ผูกสูตร Planfin64'!T277</f>
        <v>0</v>
      </c>
      <c r="R379" s="117">
        <f>'[3]ผูกสูตร Planfin64'!U277</f>
        <v>0</v>
      </c>
      <c r="S379" s="117">
        <f>'[3]ผูกสูตร Planfin64'!V277</f>
        <v>0</v>
      </c>
      <c r="T379" s="117">
        <f>'[3]ผูกสูตร Planfin64'!W277</f>
        <v>0</v>
      </c>
      <c r="U379" s="117">
        <f>'[3]ผูกสูตร Planfin64'!X277</f>
        <v>0</v>
      </c>
      <c r="V379" s="117">
        <f>'[3]ผูกสูตร Planfin64'!Y277</f>
        <v>0</v>
      </c>
      <c r="W379" s="117">
        <f>'[3]ผูกสูตร Planfin64'!Z277</f>
        <v>8000</v>
      </c>
      <c r="X379" s="117">
        <f>'[3]ผูกสูตร Planfin64'!AA277</f>
        <v>0</v>
      </c>
      <c r="Y379" s="117">
        <f>'[3]ผูกสูตร Planfin64'!AB277</f>
        <v>0</v>
      </c>
      <c r="Z379" s="117">
        <f>'[3]ผูกสูตร Planfin64'!AC277</f>
        <v>0</v>
      </c>
      <c r="AA379" s="117">
        <f>'[3]ผูกสูตร Planfin64'!AD277</f>
        <v>0</v>
      </c>
      <c r="AB379" s="117">
        <f>'[3]ผูกสูตร Planfin64'!AE277</f>
        <v>0</v>
      </c>
      <c r="AC379" s="117">
        <f>'[3]ผูกสูตร Planfin64'!AF277</f>
        <v>0</v>
      </c>
      <c r="AD379" s="117">
        <f>'[3]ผูกสูตร Planfin64'!AG277</f>
        <v>0</v>
      </c>
      <c r="AE379" s="117">
        <f>'[3]ผูกสูตร Planfin64'!AH277</f>
        <v>0</v>
      </c>
      <c r="AF379" s="117">
        <f>'[3]ผูกสูตร Planfin64'!AI277</f>
        <v>25737</v>
      </c>
      <c r="AG379" s="117">
        <f>'[3]ผูกสูตร Planfin64'!AJ277</f>
        <v>0</v>
      </c>
      <c r="AH379" s="117">
        <f>'[3]ผูกสูตร Planfin64'!AK277</f>
        <v>0</v>
      </c>
      <c r="AI379" s="117">
        <f>'[3]ผูกสูตร Planfin64'!AL277</f>
        <v>0</v>
      </c>
      <c r="AJ379" s="117">
        <f>'[3]ผูกสูตร Planfin64'!AM277</f>
        <v>0</v>
      </c>
      <c r="AK379" s="117">
        <f>'[3]ผูกสูตร Planfin64'!AN277</f>
        <v>0</v>
      </c>
      <c r="AL379" s="117">
        <f>'[3]ผูกสูตร Planfin64'!AO277</f>
        <v>0</v>
      </c>
      <c r="AM379" s="117">
        <f>'[3]ผูกสูตร Planfin64'!AP277</f>
        <v>0</v>
      </c>
      <c r="AN379" s="117">
        <f>'[3]ผูกสูตร Planfin64'!AQ277</f>
        <v>0</v>
      </c>
      <c r="AO379" s="117">
        <f>'[3]ผูกสูตร Planfin64'!AR277</f>
        <v>0</v>
      </c>
      <c r="AP379" s="117">
        <f>'[3]ผูกสูตร Planfin64'!AS277</f>
        <v>0</v>
      </c>
      <c r="AQ379" s="117">
        <f>'[3]ผูกสูตร Planfin64'!AT277</f>
        <v>0</v>
      </c>
      <c r="AR379" s="117">
        <f>'[3]ผูกสูตร Planfin64'!AU277</f>
        <v>0</v>
      </c>
      <c r="AS379" s="117">
        <f>'[3]ผูกสูตร Planfin64'!AV277</f>
        <v>0</v>
      </c>
      <c r="AT379" s="117">
        <f>'[3]ผูกสูตร Planfin64'!AW277</f>
        <v>0</v>
      </c>
      <c r="AU379" s="117">
        <f>'[3]ผูกสูตร Planfin64'!AX277</f>
        <v>0</v>
      </c>
      <c r="AV379" s="117">
        <f>'[3]ผูกสูตร Planfin64'!AY277</f>
        <v>0</v>
      </c>
      <c r="AW379" s="117">
        <f>'[3]ผูกสูตร Planfin64'!AZ277</f>
        <v>0</v>
      </c>
      <c r="AX379" s="117">
        <f>'[3]ผูกสูตร Planfin64'!BA277</f>
        <v>0</v>
      </c>
      <c r="AY379" s="117">
        <f>'[3]ผูกสูตร Planfin64'!BB277</f>
        <v>13191.2</v>
      </c>
      <c r="AZ379" s="117">
        <f>'[3]ผูกสูตร Planfin64'!BC277</f>
        <v>0</v>
      </c>
      <c r="BA379" s="117">
        <f>'[3]ผูกสูตร Planfin64'!BD277</f>
        <v>0</v>
      </c>
      <c r="BB379" s="117">
        <f>'[3]ผูกสูตร Planfin64'!BE277</f>
        <v>0</v>
      </c>
      <c r="BC379" s="117">
        <f>'[3]ผูกสูตร Planfin64'!BF277</f>
        <v>0</v>
      </c>
      <c r="BD379" s="117">
        <f>'[3]ผูกสูตร Planfin64'!BG277</f>
        <v>0</v>
      </c>
      <c r="BE379" s="117">
        <f>'[3]ผูกสูตร Planfin64'!BH277</f>
        <v>0</v>
      </c>
      <c r="BF379" s="117">
        <f>'[3]ผูกสูตร Planfin64'!BI277</f>
        <v>0</v>
      </c>
      <c r="BG379" s="117">
        <f>'[3]ผูกสูตร Planfin64'!BJ277</f>
        <v>0</v>
      </c>
      <c r="BH379" s="117">
        <f>'[3]ผูกสูตร Planfin64'!BK277</f>
        <v>0</v>
      </c>
      <c r="BI379" s="117">
        <f>'[3]ผูกสูตร Planfin64'!BL277</f>
        <v>0</v>
      </c>
      <c r="BJ379" s="117">
        <f>'[3]ผูกสูตร Planfin64'!BM277</f>
        <v>0</v>
      </c>
      <c r="BK379" s="117">
        <f>'[3]ผูกสูตร Planfin64'!BN277</f>
        <v>0</v>
      </c>
      <c r="BL379" s="117">
        <f>'[3]ผูกสูตร Planfin64'!BO277</f>
        <v>0</v>
      </c>
      <c r="BM379" s="117">
        <f>'[3]ผูกสูตร Planfin64'!BP277</f>
        <v>0</v>
      </c>
      <c r="BN379" s="117">
        <f>'[3]ผูกสูตร Planfin64'!BQ277</f>
        <v>0</v>
      </c>
      <c r="BO379" s="117">
        <f>'[3]ผูกสูตร Planfin64'!BR277</f>
        <v>0</v>
      </c>
      <c r="BP379" s="117">
        <f>'[3]ผูกสูตร Planfin64'!BS277</f>
        <v>0</v>
      </c>
      <c r="BQ379" s="117">
        <f>'[3]ผูกสูตร Planfin64'!BT277</f>
        <v>0</v>
      </c>
      <c r="BR379" s="117">
        <f>'[3]ผูกสูตร Planfin64'!BU277</f>
        <v>0</v>
      </c>
      <c r="BS379" s="117">
        <f>'[3]ผูกสูตร Planfin64'!BV277</f>
        <v>0</v>
      </c>
      <c r="BT379" s="117">
        <f>'[3]ผูกสูตร Planfin64'!BW277</f>
        <v>0</v>
      </c>
      <c r="BU379" s="117">
        <f>'[3]ผูกสูตร Planfin64'!BX277</f>
        <v>0</v>
      </c>
      <c r="BV379" s="117">
        <f>'[3]ผูกสูตร Planfin64'!BY277</f>
        <v>0</v>
      </c>
      <c r="BW379" s="117">
        <f>'[3]ผูกสูตร Planfin64'!BZ277</f>
        <v>0</v>
      </c>
      <c r="BX379" s="117">
        <f>'[3]ผูกสูตร Planfin64'!CA277</f>
        <v>0</v>
      </c>
      <c r="BY379" s="117">
        <f>'[3]ผูกสูตร Planfin64'!CB277</f>
        <v>0</v>
      </c>
      <c r="BZ379" s="118">
        <f t="shared" si="15"/>
        <v>53184.2</v>
      </c>
    </row>
    <row r="380" spans="1:78" ht="21.75" customHeight="1">
      <c r="A380" s="113" t="s">
        <v>724</v>
      </c>
      <c r="B380" s="114" t="s">
        <v>983</v>
      </c>
      <c r="C380" s="124" t="s">
        <v>984</v>
      </c>
      <c r="D380" s="125" t="s">
        <v>985</v>
      </c>
      <c r="E380" s="117">
        <f>'[3]ผูกสูตร Planfin64'!H397</f>
        <v>0</v>
      </c>
      <c r="F380" s="117">
        <f>'[3]ผูกสูตร Planfin64'!I397</f>
        <v>0</v>
      </c>
      <c r="G380" s="117">
        <f>'[3]ผูกสูตร Planfin64'!J397</f>
        <v>0</v>
      </c>
      <c r="H380" s="117">
        <f>'[3]ผูกสูตร Planfin64'!K397</f>
        <v>0</v>
      </c>
      <c r="I380" s="117">
        <f>'[3]ผูกสูตร Planfin64'!L397</f>
        <v>0</v>
      </c>
      <c r="J380" s="117">
        <f>'[3]ผูกสูตร Planfin64'!M397</f>
        <v>0</v>
      </c>
      <c r="K380" s="117">
        <f>'[3]ผูกสูตร Planfin64'!N397</f>
        <v>33457000</v>
      </c>
      <c r="L380" s="117">
        <f>'[3]ผูกสูตร Planfin64'!O397</f>
        <v>0</v>
      </c>
      <c r="M380" s="117">
        <f>'[3]ผูกสูตร Planfin64'!P397</f>
        <v>0</v>
      </c>
      <c r="N380" s="117">
        <f>'[3]ผูกสูตร Planfin64'!Q397</f>
        <v>0</v>
      </c>
      <c r="O380" s="117">
        <f>'[3]ผูกสูตร Planfin64'!R397</f>
        <v>0</v>
      </c>
      <c r="P380" s="117">
        <f>'[3]ผูกสูตร Planfin64'!S397</f>
        <v>0</v>
      </c>
      <c r="Q380" s="117">
        <f>'[3]ผูกสูตร Planfin64'!T397</f>
        <v>0</v>
      </c>
      <c r="R380" s="117">
        <f>'[3]ผูกสูตร Planfin64'!U397</f>
        <v>0</v>
      </c>
      <c r="S380" s="117">
        <f>'[3]ผูกสูตร Planfin64'!V397</f>
        <v>0</v>
      </c>
      <c r="T380" s="117">
        <f>'[3]ผูกสูตร Planfin64'!W397</f>
        <v>0</v>
      </c>
      <c r="U380" s="117">
        <f>'[3]ผูกสูตร Planfin64'!X397</f>
        <v>0</v>
      </c>
      <c r="V380" s="117">
        <f>'[3]ผูกสูตร Planfin64'!Y397</f>
        <v>0</v>
      </c>
      <c r="W380" s="117">
        <f>'[3]ผูกสูตร Planfin64'!Z397</f>
        <v>0</v>
      </c>
      <c r="X380" s="117">
        <f>'[3]ผูกสูตร Planfin64'!AA397</f>
        <v>0</v>
      </c>
      <c r="Y380" s="117">
        <f>'[3]ผูกสูตร Planfin64'!AB397</f>
        <v>0</v>
      </c>
      <c r="Z380" s="117">
        <f>'[3]ผูกสูตร Planfin64'!AC397</f>
        <v>0</v>
      </c>
      <c r="AA380" s="117">
        <f>'[3]ผูกสูตร Planfin64'!AD397</f>
        <v>0</v>
      </c>
      <c r="AB380" s="117">
        <f>'[3]ผูกสูตร Planfin64'!AE397</f>
        <v>0</v>
      </c>
      <c r="AC380" s="117">
        <f>'[3]ผูกสูตร Planfin64'!AF397</f>
        <v>0</v>
      </c>
      <c r="AD380" s="117">
        <f>'[3]ผูกสูตร Planfin64'!AG397</f>
        <v>0</v>
      </c>
      <c r="AE380" s="117">
        <f>'[3]ผูกสูตร Planfin64'!AH397</f>
        <v>0</v>
      </c>
      <c r="AF380" s="117">
        <f>'[3]ผูกสูตร Planfin64'!AI397</f>
        <v>32781000</v>
      </c>
      <c r="AG380" s="117">
        <f>'[3]ผูกสูตร Planfin64'!AJ397</f>
        <v>0</v>
      </c>
      <c r="AH380" s="117">
        <f>'[3]ผูกสูตร Planfin64'!AK397</f>
        <v>0</v>
      </c>
      <c r="AI380" s="117">
        <f>'[3]ผูกสูตร Planfin64'!AL397</f>
        <v>0</v>
      </c>
      <c r="AJ380" s="117">
        <f>'[3]ผูกสูตร Planfin64'!AM397</f>
        <v>0</v>
      </c>
      <c r="AK380" s="117">
        <f>'[3]ผูกสูตร Planfin64'!AN397</f>
        <v>0</v>
      </c>
      <c r="AL380" s="117">
        <f>'[3]ผูกสูตร Planfin64'!AO397</f>
        <v>0</v>
      </c>
      <c r="AM380" s="117">
        <f>'[3]ผูกสูตร Planfin64'!AP397</f>
        <v>0</v>
      </c>
      <c r="AN380" s="117">
        <f>'[3]ผูกสูตร Planfin64'!AQ397</f>
        <v>0</v>
      </c>
      <c r="AO380" s="117">
        <f>'[3]ผูกสูตร Planfin64'!AR397</f>
        <v>0</v>
      </c>
      <c r="AP380" s="117">
        <f>'[3]ผูกสูตร Planfin64'!AS397</f>
        <v>0</v>
      </c>
      <c r="AQ380" s="117">
        <f>'[3]ผูกสูตร Planfin64'!AT397</f>
        <v>0</v>
      </c>
      <c r="AR380" s="117">
        <f>'[3]ผูกสูตร Planfin64'!AU397</f>
        <v>0</v>
      </c>
      <c r="AS380" s="117">
        <f>'[3]ผูกสูตร Planfin64'!AV397</f>
        <v>0</v>
      </c>
      <c r="AT380" s="117">
        <f>'[3]ผูกสูตร Planfin64'!AW397</f>
        <v>0</v>
      </c>
      <c r="AU380" s="117">
        <f>'[3]ผูกสูตร Planfin64'!AX397</f>
        <v>0</v>
      </c>
      <c r="AV380" s="117">
        <f>'[3]ผูกสูตร Planfin64'!AY397</f>
        <v>0</v>
      </c>
      <c r="AW380" s="117">
        <f>'[3]ผูกสูตร Planfin64'!AZ397</f>
        <v>0</v>
      </c>
      <c r="AX380" s="117">
        <f>'[3]ผูกสูตร Planfin64'!BA397</f>
        <v>0</v>
      </c>
      <c r="AY380" s="117">
        <f>'[3]ผูกสูตร Planfin64'!BB397</f>
        <v>0</v>
      </c>
      <c r="AZ380" s="117">
        <f>'[3]ผูกสูตร Planfin64'!BC397</f>
        <v>0</v>
      </c>
      <c r="BA380" s="117">
        <f>'[3]ผูกสูตร Planfin64'!BD397</f>
        <v>0</v>
      </c>
      <c r="BB380" s="117">
        <f>'[3]ผูกสูตร Planfin64'!BE397</f>
        <v>0</v>
      </c>
      <c r="BC380" s="117">
        <f>'[3]ผูกสูตร Planfin64'!BF397</f>
        <v>0</v>
      </c>
      <c r="BD380" s="117">
        <f>'[3]ผูกสูตร Planfin64'!BG397</f>
        <v>0</v>
      </c>
      <c r="BE380" s="117">
        <f>'[3]ผูกสูตร Planfin64'!BH397</f>
        <v>0</v>
      </c>
      <c r="BF380" s="117">
        <f>'[3]ผูกสูตร Planfin64'!BI397</f>
        <v>0</v>
      </c>
      <c r="BG380" s="117">
        <f>'[3]ผูกสูตร Planfin64'!BJ397</f>
        <v>0</v>
      </c>
      <c r="BH380" s="117">
        <f>'[3]ผูกสูตร Planfin64'!BK397</f>
        <v>0</v>
      </c>
      <c r="BI380" s="117">
        <f>'[3]ผูกสูตร Planfin64'!BL397</f>
        <v>0</v>
      </c>
      <c r="BJ380" s="117">
        <f>'[3]ผูกสูตร Planfin64'!BM397</f>
        <v>14028000</v>
      </c>
      <c r="BK380" s="117">
        <f>'[3]ผูกสูตร Planfin64'!BN397</f>
        <v>0</v>
      </c>
      <c r="BL380" s="117">
        <f>'[3]ผูกสูตร Planfin64'!BO397</f>
        <v>0</v>
      </c>
      <c r="BM380" s="117">
        <f>'[3]ผูกสูตร Planfin64'!BP397</f>
        <v>0</v>
      </c>
      <c r="BN380" s="117">
        <f>'[3]ผูกสูตร Planfin64'!BQ397</f>
        <v>0</v>
      </c>
      <c r="BO380" s="117">
        <f>'[3]ผูกสูตร Planfin64'!BR397</f>
        <v>0</v>
      </c>
      <c r="BP380" s="117">
        <f>'[3]ผูกสูตร Planfin64'!BS397</f>
        <v>0</v>
      </c>
      <c r="BQ380" s="117">
        <f>'[3]ผูกสูตร Planfin64'!BT397</f>
        <v>0</v>
      </c>
      <c r="BR380" s="117">
        <f>'[3]ผูกสูตร Planfin64'!BU397</f>
        <v>0</v>
      </c>
      <c r="BS380" s="117">
        <f>'[3]ผูกสูตร Planfin64'!BV397</f>
        <v>0</v>
      </c>
      <c r="BT380" s="117">
        <f>'[3]ผูกสูตร Planfin64'!BW397</f>
        <v>0</v>
      </c>
      <c r="BU380" s="117">
        <f>'[3]ผูกสูตร Planfin64'!BX397</f>
        <v>0</v>
      </c>
      <c r="BV380" s="117">
        <f>'[3]ผูกสูตร Planfin64'!BY397</f>
        <v>0</v>
      </c>
      <c r="BW380" s="117">
        <f>'[3]ผูกสูตร Planfin64'!BZ397</f>
        <v>0</v>
      </c>
      <c r="BX380" s="117">
        <f>'[3]ผูกสูตร Planfin64'!CA397</f>
        <v>0</v>
      </c>
      <c r="BY380" s="117">
        <f>'[3]ผูกสูตร Planfin64'!CB397</f>
        <v>0</v>
      </c>
      <c r="BZ380" s="118">
        <f t="shared" ref="BZ380:BZ443" si="16">SUM(E380:BY380)</f>
        <v>80266000</v>
      </c>
    </row>
    <row r="381" spans="1:78" ht="21.75" customHeight="1">
      <c r="A381" s="113" t="s">
        <v>724</v>
      </c>
      <c r="B381" s="114" t="s">
        <v>983</v>
      </c>
      <c r="C381" s="115" t="s">
        <v>986</v>
      </c>
      <c r="D381" s="116" t="s">
        <v>987</v>
      </c>
      <c r="E381" s="117">
        <f>'[3]ผูกสูตร Planfin64'!H398</f>
        <v>0</v>
      </c>
      <c r="F381" s="117">
        <f>'[3]ผูกสูตร Planfin64'!I398</f>
        <v>0</v>
      </c>
      <c r="G381" s="117">
        <f>'[3]ผูกสูตร Planfin64'!J398</f>
        <v>0</v>
      </c>
      <c r="H381" s="117">
        <f>'[3]ผูกสูตร Planfin64'!K398</f>
        <v>0</v>
      </c>
      <c r="I381" s="117">
        <f>'[3]ผูกสูตร Planfin64'!L398</f>
        <v>0</v>
      </c>
      <c r="J381" s="117">
        <f>'[3]ผูกสูตร Planfin64'!M398</f>
        <v>0</v>
      </c>
      <c r="K381" s="117">
        <f>'[3]ผูกสูตร Planfin64'!N398</f>
        <v>0</v>
      </c>
      <c r="L381" s="117">
        <f>'[3]ผูกสูตร Planfin64'!O398</f>
        <v>0</v>
      </c>
      <c r="M381" s="117">
        <f>'[3]ผูกสูตร Planfin64'!P398</f>
        <v>0</v>
      </c>
      <c r="N381" s="117">
        <f>'[3]ผูกสูตร Planfin64'!Q398</f>
        <v>0</v>
      </c>
      <c r="O381" s="117">
        <f>'[3]ผูกสูตร Planfin64'!R398</f>
        <v>0</v>
      </c>
      <c r="P381" s="117">
        <f>'[3]ผูกสูตร Planfin64'!S398</f>
        <v>0</v>
      </c>
      <c r="Q381" s="117">
        <f>'[3]ผูกสูตร Planfin64'!T398</f>
        <v>0</v>
      </c>
      <c r="R381" s="117">
        <f>'[3]ผูกสูตร Planfin64'!U398</f>
        <v>0</v>
      </c>
      <c r="S381" s="117">
        <f>'[3]ผูกสูตร Planfin64'!V398</f>
        <v>0</v>
      </c>
      <c r="T381" s="117">
        <f>'[3]ผูกสูตร Planfin64'!W398</f>
        <v>0</v>
      </c>
      <c r="U381" s="117">
        <f>'[3]ผูกสูตร Planfin64'!X398</f>
        <v>0</v>
      </c>
      <c r="V381" s="117">
        <f>'[3]ผูกสูตร Planfin64'!Y398</f>
        <v>0</v>
      </c>
      <c r="W381" s="117">
        <f>'[3]ผูกสูตร Planfin64'!Z398</f>
        <v>0</v>
      </c>
      <c r="X381" s="117">
        <f>'[3]ผูกสูตร Planfin64'!AA398</f>
        <v>0</v>
      </c>
      <c r="Y381" s="117">
        <f>'[3]ผูกสูตร Planfin64'!AB398</f>
        <v>0</v>
      </c>
      <c r="Z381" s="117">
        <f>'[3]ผูกสูตร Planfin64'!AC398</f>
        <v>0</v>
      </c>
      <c r="AA381" s="117">
        <f>'[3]ผูกสูตร Planfin64'!AD398</f>
        <v>0</v>
      </c>
      <c r="AB381" s="117">
        <f>'[3]ผูกสูตร Planfin64'!AE398</f>
        <v>0</v>
      </c>
      <c r="AC381" s="117">
        <f>'[3]ผูกสูตร Planfin64'!AF398</f>
        <v>0</v>
      </c>
      <c r="AD381" s="117">
        <f>'[3]ผูกสูตร Planfin64'!AG398</f>
        <v>0</v>
      </c>
      <c r="AE381" s="117">
        <f>'[3]ผูกสูตร Planfin64'!AH398</f>
        <v>0</v>
      </c>
      <c r="AF381" s="117">
        <f>'[3]ผูกสูตร Planfin64'!AI398</f>
        <v>0</v>
      </c>
      <c r="AG381" s="117">
        <f>'[3]ผูกสูตร Planfin64'!AJ398</f>
        <v>0</v>
      </c>
      <c r="AH381" s="117">
        <f>'[3]ผูกสูตร Planfin64'!AK398</f>
        <v>0</v>
      </c>
      <c r="AI381" s="117">
        <f>'[3]ผูกสูตร Planfin64'!AL398</f>
        <v>0</v>
      </c>
      <c r="AJ381" s="117">
        <f>'[3]ผูกสูตร Planfin64'!AM398</f>
        <v>0</v>
      </c>
      <c r="AK381" s="117">
        <f>'[3]ผูกสูตร Planfin64'!AN398</f>
        <v>0</v>
      </c>
      <c r="AL381" s="117">
        <f>'[3]ผูกสูตร Planfin64'!AO398</f>
        <v>0</v>
      </c>
      <c r="AM381" s="117">
        <f>'[3]ผูกสูตร Planfin64'!AP398</f>
        <v>0</v>
      </c>
      <c r="AN381" s="117">
        <f>'[3]ผูกสูตร Planfin64'!AQ398</f>
        <v>0</v>
      </c>
      <c r="AO381" s="117">
        <f>'[3]ผูกสูตร Planfin64'!AR398</f>
        <v>0</v>
      </c>
      <c r="AP381" s="117">
        <f>'[3]ผูกสูตร Planfin64'!AS398</f>
        <v>0</v>
      </c>
      <c r="AQ381" s="117">
        <f>'[3]ผูกสูตร Planfin64'!AT398</f>
        <v>0</v>
      </c>
      <c r="AR381" s="117">
        <f>'[3]ผูกสูตร Planfin64'!AU398</f>
        <v>0</v>
      </c>
      <c r="AS381" s="117">
        <f>'[3]ผูกสูตร Planfin64'!AV398</f>
        <v>0</v>
      </c>
      <c r="AT381" s="117">
        <f>'[3]ผูกสูตร Planfin64'!AW398</f>
        <v>0</v>
      </c>
      <c r="AU381" s="117">
        <f>'[3]ผูกสูตร Planfin64'!AX398</f>
        <v>0</v>
      </c>
      <c r="AV381" s="117">
        <f>'[3]ผูกสูตร Planfin64'!AY398</f>
        <v>0</v>
      </c>
      <c r="AW381" s="117">
        <f>'[3]ผูกสูตร Planfin64'!AZ398</f>
        <v>0</v>
      </c>
      <c r="AX381" s="117">
        <f>'[3]ผูกสูตร Planfin64'!BA398</f>
        <v>0</v>
      </c>
      <c r="AY381" s="117">
        <f>'[3]ผูกสูตร Planfin64'!BB398</f>
        <v>0</v>
      </c>
      <c r="AZ381" s="117">
        <f>'[3]ผูกสูตร Planfin64'!BC398</f>
        <v>0</v>
      </c>
      <c r="BA381" s="117">
        <f>'[3]ผูกสูตร Planfin64'!BD398</f>
        <v>0</v>
      </c>
      <c r="BB381" s="117">
        <f>'[3]ผูกสูตร Planfin64'!BE398</f>
        <v>0</v>
      </c>
      <c r="BC381" s="117">
        <f>'[3]ผูกสูตร Planfin64'!BF398</f>
        <v>0</v>
      </c>
      <c r="BD381" s="117">
        <f>'[3]ผูกสูตร Planfin64'!BG398</f>
        <v>0</v>
      </c>
      <c r="BE381" s="117">
        <f>'[3]ผูกสูตร Planfin64'!BH398</f>
        <v>0</v>
      </c>
      <c r="BF381" s="117">
        <f>'[3]ผูกสูตร Planfin64'!BI398</f>
        <v>0</v>
      </c>
      <c r="BG381" s="117">
        <f>'[3]ผูกสูตร Planfin64'!BJ398</f>
        <v>0</v>
      </c>
      <c r="BH381" s="117">
        <f>'[3]ผูกสูตร Planfin64'!BK398</f>
        <v>0</v>
      </c>
      <c r="BI381" s="117">
        <f>'[3]ผูกสูตร Planfin64'!BL398</f>
        <v>0</v>
      </c>
      <c r="BJ381" s="117">
        <f>'[3]ผูกสูตร Planfin64'!BM398</f>
        <v>0</v>
      </c>
      <c r="BK381" s="117">
        <f>'[3]ผูกสูตร Planfin64'!BN398</f>
        <v>0</v>
      </c>
      <c r="BL381" s="117">
        <f>'[3]ผูกสูตร Planfin64'!BO398</f>
        <v>0</v>
      </c>
      <c r="BM381" s="117">
        <f>'[3]ผูกสูตร Planfin64'!BP398</f>
        <v>0</v>
      </c>
      <c r="BN381" s="117">
        <f>'[3]ผูกสูตร Planfin64'!BQ398</f>
        <v>0</v>
      </c>
      <c r="BO381" s="117">
        <f>'[3]ผูกสูตร Planfin64'!BR398</f>
        <v>0</v>
      </c>
      <c r="BP381" s="117">
        <f>'[3]ผูกสูตร Planfin64'!BS398</f>
        <v>0</v>
      </c>
      <c r="BQ381" s="117">
        <f>'[3]ผูกสูตร Planfin64'!BT398</f>
        <v>0</v>
      </c>
      <c r="BR381" s="117">
        <f>'[3]ผูกสูตร Planfin64'!BU398</f>
        <v>0</v>
      </c>
      <c r="BS381" s="117">
        <f>'[3]ผูกสูตร Planfin64'!BV398</f>
        <v>0</v>
      </c>
      <c r="BT381" s="117">
        <f>'[3]ผูกสูตร Planfin64'!BW398</f>
        <v>0</v>
      </c>
      <c r="BU381" s="117">
        <f>'[3]ผูกสูตร Planfin64'!BX398</f>
        <v>0</v>
      </c>
      <c r="BV381" s="117">
        <f>'[3]ผูกสูตร Planfin64'!BY398</f>
        <v>0</v>
      </c>
      <c r="BW381" s="117">
        <f>'[3]ผูกสูตร Planfin64'!BZ398</f>
        <v>0</v>
      </c>
      <c r="BX381" s="117">
        <f>'[3]ผูกสูตร Planfin64'!CA398</f>
        <v>0</v>
      </c>
      <c r="BY381" s="117">
        <f>'[3]ผูกสูตร Planfin64'!CB398</f>
        <v>0</v>
      </c>
      <c r="BZ381" s="118">
        <f t="shared" si="16"/>
        <v>0</v>
      </c>
    </row>
    <row r="382" spans="1:78" ht="21.75" customHeight="1">
      <c r="A382" s="113" t="s">
        <v>724</v>
      </c>
      <c r="B382" s="114" t="s">
        <v>983</v>
      </c>
      <c r="C382" s="115" t="s">
        <v>988</v>
      </c>
      <c r="D382" s="116" t="s">
        <v>989</v>
      </c>
      <c r="E382" s="117">
        <f>'[3]ผูกสูตร Planfin64'!H399</f>
        <v>0</v>
      </c>
      <c r="F382" s="117">
        <f>'[3]ผูกสูตร Planfin64'!I399</f>
        <v>0</v>
      </c>
      <c r="G382" s="117">
        <f>'[3]ผูกสูตร Planfin64'!J399</f>
        <v>0</v>
      </c>
      <c r="H382" s="117">
        <f>'[3]ผูกสูตร Planfin64'!K399</f>
        <v>0</v>
      </c>
      <c r="I382" s="117">
        <f>'[3]ผูกสูตร Planfin64'!L399</f>
        <v>0</v>
      </c>
      <c r="J382" s="117">
        <f>'[3]ผูกสูตร Planfin64'!M399</f>
        <v>0</v>
      </c>
      <c r="K382" s="117">
        <f>'[3]ผูกสูตร Planfin64'!N399</f>
        <v>0</v>
      </c>
      <c r="L382" s="117">
        <f>'[3]ผูกสูตร Planfin64'!O399</f>
        <v>0</v>
      </c>
      <c r="M382" s="117">
        <f>'[3]ผูกสูตร Planfin64'!P399</f>
        <v>0</v>
      </c>
      <c r="N382" s="117">
        <f>'[3]ผูกสูตร Planfin64'!Q399</f>
        <v>0</v>
      </c>
      <c r="O382" s="117">
        <f>'[3]ผูกสูตร Planfin64'!R399</f>
        <v>0</v>
      </c>
      <c r="P382" s="117">
        <f>'[3]ผูกสูตร Planfin64'!S399</f>
        <v>0</v>
      </c>
      <c r="Q382" s="117">
        <f>'[3]ผูกสูตร Planfin64'!T399</f>
        <v>0</v>
      </c>
      <c r="R382" s="117">
        <f>'[3]ผูกสูตร Planfin64'!U399</f>
        <v>0</v>
      </c>
      <c r="S382" s="117">
        <f>'[3]ผูกสูตร Planfin64'!V399</f>
        <v>0</v>
      </c>
      <c r="T382" s="117">
        <f>'[3]ผูกสูตร Planfin64'!W399</f>
        <v>0</v>
      </c>
      <c r="U382" s="117">
        <f>'[3]ผูกสูตร Planfin64'!X399</f>
        <v>0</v>
      </c>
      <c r="V382" s="117">
        <f>'[3]ผูกสูตร Planfin64'!Y399</f>
        <v>0</v>
      </c>
      <c r="W382" s="117">
        <f>'[3]ผูกสูตร Planfin64'!Z399</f>
        <v>0</v>
      </c>
      <c r="X382" s="117">
        <f>'[3]ผูกสูตร Planfin64'!AA399</f>
        <v>0</v>
      </c>
      <c r="Y382" s="117">
        <f>'[3]ผูกสูตร Planfin64'!AB399</f>
        <v>0</v>
      </c>
      <c r="Z382" s="117">
        <f>'[3]ผูกสูตร Planfin64'!AC399</f>
        <v>0</v>
      </c>
      <c r="AA382" s="117">
        <f>'[3]ผูกสูตร Planfin64'!AD399</f>
        <v>0</v>
      </c>
      <c r="AB382" s="117">
        <f>'[3]ผูกสูตร Planfin64'!AE399</f>
        <v>0</v>
      </c>
      <c r="AC382" s="117">
        <f>'[3]ผูกสูตร Planfin64'!AF399</f>
        <v>0</v>
      </c>
      <c r="AD382" s="117">
        <f>'[3]ผูกสูตร Planfin64'!AG399</f>
        <v>0</v>
      </c>
      <c r="AE382" s="117">
        <f>'[3]ผูกสูตร Planfin64'!AH399</f>
        <v>0</v>
      </c>
      <c r="AF382" s="117">
        <f>'[3]ผูกสูตร Planfin64'!AI399</f>
        <v>0</v>
      </c>
      <c r="AG382" s="117">
        <f>'[3]ผูกสูตร Planfin64'!AJ399</f>
        <v>0</v>
      </c>
      <c r="AH382" s="117">
        <f>'[3]ผูกสูตร Planfin64'!AK399</f>
        <v>0</v>
      </c>
      <c r="AI382" s="117">
        <f>'[3]ผูกสูตร Planfin64'!AL399</f>
        <v>0</v>
      </c>
      <c r="AJ382" s="117">
        <f>'[3]ผูกสูตร Planfin64'!AM399</f>
        <v>0</v>
      </c>
      <c r="AK382" s="117">
        <f>'[3]ผูกสูตร Planfin64'!AN399</f>
        <v>0</v>
      </c>
      <c r="AL382" s="117">
        <f>'[3]ผูกสูตร Planfin64'!AO399</f>
        <v>0</v>
      </c>
      <c r="AM382" s="117">
        <f>'[3]ผูกสูตร Planfin64'!AP399</f>
        <v>0</v>
      </c>
      <c r="AN382" s="117">
        <f>'[3]ผูกสูตร Planfin64'!AQ399</f>
        <v>0</v>
      </c>
      <c r="AO382" s="117">
        <f>'[3]ผูกสูตร Planfin64'!AR399</f>
        <v>0</v>
      </c>
      <c r="AP382" s="117">
        <f>'[3]ผูกสูตร Planfin64'!AS399</f>
        <v>0</v>
      </c>
      <c r="AQ382" s="117">
        <f>'[3]ผูกสูตร Planfin64'!AT399</f>
        <v>0</v>
      </c>
      <c r="AR382" s="117">
        <f>'[3]ผูกสูตร Planfin64'!AU399</f>
        <v>0</v>
      </c>
      <c r="AS382" s="117">
        <f>'[3]ผูกสูตร Planfin64'!AV399</f>
        <v>0</v>
      </c>
      <c r="AT382" s="117">
        <f>'[3]ผูกสูตร Planfin64'!AW399</f>
        <v>0</v>
      </c>
      <c r="AU382" s="117">
        <f>'[3]ผูกสูตร Planfin64'!AX399</f>
        <v>0</v>
      </c>
      <c r="AV382" s="117">
        <f>'[3]ผูกสูตร Planfin64'!AY399</f>
        <v>0</v>
      </c>
      <c r="AW382" s="117">
        <f>'[3]ผูกสูตร Planfin64'!AZ399</f>
        <v>0</v>
      </c>
      <c r="AX382" s="117">
        <f>'[3]ผูกสูตร Planfin64'!BA399</f>
        <v>0</v>
      </c>
      <c r="AY382" s="117">
        <f>'[3]ผูกสูตร Planfin64'!BB399</f>
        <v>0</v>
      </c>
      <c r="AZ382" s="117">
        <f>'[3]ผูกสูตร Planfin64'!BC399</f>
        <v>0</v>
      </c>
      <c r="BA382" s="117">
        <f>'[3]ผูกสูตร Planfin64'!BD399</f>
        <v>0</v>
      </c>
      <c r="BB382" s="117">
        <f>'[3]ผูกสูตร Planfin64'!BE399</f>
        <v>0</v>
      </c>
      <c r="BC382" s="117">
        <f>'[3]ผูกสูตร Planfin64'!BF399</f>
        <v>0</v>
      </c>
      <c r="BD382" s="117">
        <f>'[3]ผูกสูตร Planfin64'!BG399</f>
        <v>0</v>
      </c>
      <c r="BE382" s="117">
        <f>'[3]ผูกสูตร Planfin64'!BH399</f>
        <v>0</v>
      </c>
      <c r="BF382" s="117">
        <f>'[3]ผูกสูตร Planfin64'!BI399</f>
        <v>0</v>
      </c>
      <c r="BG382" s="117">
        <f>'[3]ผูกสูตร Planfin64'!BJ399</f>
        <v>0</v>
      </c>
      <c r="BH382" s="117">
        <f>'[3]ผูกสูตร Planfin64'!BK399</f>
        <v>0</v>
      </c>
      <c r="BI382" s="117">
        <f>'[3]ผูกสูตร Planfin64'!BL399</f>
        <v>0</v>
      </c>
      <c r="BJ382" s="117">
        <f>'[3]ผูกสูตร Planfin64'!BM399</f>
        <v>0</v>
      </c>
      <c r="BK382" s="117">
        <f>'[3]ผูกสูตร Planfin64'!BN399</f>
        <v>0</v>
      </c>
      <c r="BL382" s="117">
        <f>'[3]ผูกสูตร Planfin64'!BO399</f>
        <v>0</v>
      </c>
      <c r="BM382" s="117">
        <f>'[3]ผูกสูตร Planfin64'!BP399</f>
        <v>0</v>
      </c>
      <c r="BN382" s="117">
        <f>'[3]ผูกสูตร Planfin64'!BQ399</f>
        <v>0</v>
      </c>
      <c r="BO382" s="117">
        <f>'[3]ผูกสูตร Planfin64'!BR399</f>
        <v>0</v>
      </c>
      <c r="BP382" s="117">
        <f>'[3]ผูกสูตร Planfin64'!BS399</f>
        <v>0</v>
      </c>
      <c r="BQ382" s="117">
        <f>'[3]ผูกสูตร Planfin64'!BT399</f>
        <v>0</v>
      </c>
      <c r="BR382" s="117">
        <f>'[3]ผูกสูตร Planfin64'!BU399</f>
        <v>0</v>
      </c>
      <c r="BS382" s="117">
        <f>'[3]ผูกสูตร Planfin64'!BV399</f>
        <v>0</v>
      </c>
      <c r="BT382" s="117">
        <f>'[3]ผูกสูตร Planfin64'!BW399</f>
        <v>0</v>
      </c>
      <c r="BU382" s="117">
        <f>'[3]ผูกสูตร Planfin64'!BX399</f>
        <v>0</v>
      </c>
      <c r="BV382" s="117">
        <f>'[3]ผูกสูตร Planfin64'!BY399</f>
        <v>0</v>
      </c>
      <c r="BW382" s="117">
        <f>'[3]ผูกสูตร Planfin64'!BZ399</f>
        <v>0</v>
      </c>
      <c r="BX382" s="117">
        <f>'[3]ผูกสูตร Planfin64'!CA399</f>
        <v>0</v>
      </c>
      <c r="BY382" s="117">
        <f>'[3]ผูกสูตร Planfin64'!CB399</f>
        <v>0</v>
      </c>
      <c r="BZ382" s="118">
        <f t="shared" si="16"/>
        <v>0</v>
      </c>
    </row>
    <row r="383" spans="1:78" ht="21.75" customHeight="1">
      <c r="A383" s="113" t="s">
        <v>724</v>
      </c>
      <c r="B383" s="114" t="s">
        <v>983</v>
      </c>
      <c r="C383" s="115" t="s">
        <v>990</v>
      </c>
      <c r="D383" s="116" t="s">
        <v>991</v>
      </c>
      <c r="E383" s="117">
        <f>'[3]ผูกสูตร Planfin64'!H400</f>
        <v>0</v>
      </c>
      <c r="F383" s="117">
        <f>'[3]ผูกสูตร Planfin64'!I400</f>
        <v>0</v>
      </c>
      <c r="G383" s="117">
        <f>'[3]ผูกสูตร Planfin64'!J400</f>
        <v>0</v>
      </c>
      <c r="H383" s="117">
        <f>'[3]ผูกสูตร Planfin64'!K400</f>
        <v>0</v>
      </c>
      <c r="I383" s="117">
        <f>'[3]ผูกสูตร Planfin64'!L400</f>
        <v>0</v>
      </c>
      <c r="J383" s="117">
        <f>'[3]ผูกสูตร Planfin64'!M400</f>
        <v>0</v>
      </c>
      <c r="K383" s="117">
        <f>'[3]ผูกสูตร Planfin64'!N400</f>
        <v>0</v>
      </c>
      <c r="L383" s="117">
        <f>'[3]ผูกสูตร Planfin64'!O400</f>
        <v>0</v>
      </c>
      <c r="M383" s="117">
        <f>'[3]ผูกสูตร Planfin64'!P400</f>
        <v>0</v>
      </c>
      <c r="N383" s="117">
        <f>'[3]ผูกสูตร Planfin64'!Q400</f>
        <v>0</v>
      </c>
      <c r="O383" s="117">
        <f>'[3]ผูกสูตร Planfin64'!R400</f>
        <v>0</v>
      </c>
      <c r="P383" s="117">
        <f>'[3]ผูกสูตร Planfin64'!S400</f>
        <v>0</v>
      </c>
      <c r="Q383" s="117">
        <f>'[3]ผูกสูตร Planfin64'!T400</f>
        <v>0</v>
      </c>
      <c r="R383" s="117">
        <f>'[3]ผูกสูตร Planfin64'!U400</f>
        <v>0</v>
      </c>
      <c r="S383" s="117">
        <f>'[3]ผูกสูตร Planfin64'!V400</f>
        <v>0</v>
      </c>
      <c r="T383" s="117">
        <f>'[3]ผูกสูตร Planfin64'!W400</f>
        <v>0</v>
      </c>
      <c r="U383" s="117">
        <f>'[3]ผูกสูตร Planfin64'!X400</f>
        <v>0</v>
      </c>
      <c r="V383" s="117">
        <f>'[3]ผูกสูตร Planfin64'!Y400</f>
        <v>0</v>
      </c>
      <c r="W383" s="117">
        <f>'[3]ผูกสูตร Planfin64'!Z400</f>
        <v>0</v>
      </c>
      <c r="X383" s="117">
        <f>'[3]ผูกสูตร Planfin64'!AA400</f>
        <v>0</v>
      </c>
      <c r="Y383" s="117">
        <f>'[3]ผูกสูตร Planfin64'!AB400</f>
        <v>0</v>
      </c>
      <c r="Z383" s="117">
        <f>'[3]ผูกสูตร Planfin64'!AC400</f>
        <v>0</v>
      </c>
      <c r="AA383" s="117">
        <f>'[3]ผูกสูตร Planfin64'!AD400</f>
        <v>0</v>
      </c>
      <c r="AB383" s="117">
        <f>'[3]ผูกสูตร Planfin64'!AE400</f>
        <v>0</v>
      </c>
      <c r="AC383" s="117">
        <f>'[3]ผูกสูตร Planfin64'!AF400</f>
        <v>0</v>
      </c>
      <c r="AD383" s="117">
        <f>'[3]ผูกสูตร Planfin64'!AG400</f>
        <v>0</v>
      </c>
      <c r="AE383" s="117">
        <f>'[3]ผูกสูตร Planfin64'!AH400</f>
        <v>0</v>
      </c>
      <c r="AF383" s="117">
        <f>'[3]ผูกสูตร Planfin64'!AI400</f>
        <v>0</v>
      </c>
      <c r="AG383" s="117">
        <f>'[3]ผูกสูตร Planfin64'!AJ400</f>
        <v>0</v>
      </c>
      <c r="AH383" s="117">
        <f>'[3]ผูกสูตร Planfin64'!AK400</f>
        <v>0</v>
      </c>
      <c r="AI383" s="117">
        <f>'[3]ผูกสูตร Planfin64'!AL400</f>
        <v>0</v>
      </c>
      <c r="AJ383" s="117">
        <f>'[3]ผูกสูตร Planfin64'!AM400</f>
        <v>0</v>
      </c>
      <c r="AK383" s="117">
        <f>'[3]ผูกสูตร Planfin64'!AN400</f>
        <v>0</v>
      </c>
      <c r="AL383" s="117">
        <f>'[3]ผูกสูตร Planfin64'!AO400</f>
        <v>0</v>
      </c>
      <c r="AM383" s="117">
        <f>'[3]ผูกสูตร Planfin64'!AP400</f>
        <v>0</v>
      </c>
      <c r="AN383" s="117">
        <f>'[3]ผูกสูตร Planfin64'!AQ400</f>
        <v>0</v>
      </c>
      <c r="AO383" s="117">
        <f>'[3]ผูกสูตร Planfin64'!AR400</f>
        <v>0</v>
      </c>
      <c r="AP383" s="117">
        <f>'[3]ผูกสูตร Planfin64'!AS400</f>
        <v>0</v>
      </c>
      <c r="AQ383" s="117">
        <f>'[3]ผูกสูตร Planfin64'!AT400</f>
        <v>0</v>
      </c>
      <c r="AR383" s="117">
        <f>'[3]ผูกสูตร Planfin64'!AU400</f>
        <v>0</v>
      </c>
      <c r="AS383" s="117">
        <f>'[3]ผูกสูตร Planfin64'!AV400</f>
        <v>0</v>
      </c>
      <c r="AT383" s="117">
        <f>'[3]ผูกสูตร Planfin64'!AW400</f>
        <v>0</v>
      </c>
      <c r="AU383" s="117">
        <f>'[3]ผูกสูตร Planfin64'!AX400</f>
        <v>0</v>
      </c>
      <c r="AV383" s="117">
        <f>'[3]ผูกสูตร Planfin64'!AY400</f>
        <v>0</v>
      </c>
      <c r="AW383" s="117">
        <f>'[3]ผูกสูตร Planfin64'!AZ400</f>
        <v>0</v>
      </c>
      <c r="AX383" s="117">
        <f>'[3]ผูกสูตร Planfin64'!BA400</f>
        <v>0</v>
      </c>
      <c r="AY383" s="117">
        <f>'[3]ผูกสูตร Planfin64'!BB400</f>
        <v>0</v>
      </c>
      <c r="AZ383" s="117">
        <f>'[3]ผูกสูตร Planfin64'!BC400</f>
        <v>0</v>
      </c>
      <c r="BA383" s="117">
        <f>'[3]ผูกสูตร Planfin64'!BD400</f>
        <v>0</v>
      </c>
      <c r="BB383" s="117">
        <f>'[3]ผูกสูตร Planfin64'!BE400</f>
        <v>0</v>
      </c>
      <c r="BC383" s="117">
        <f>'[3]ผูกสูตร Planfin64'!BF400</f>
        <v>0</v>
      </c>
      <c r="BD383" s="117">
        <f>'[3]ผูกสูตร Planfin64'!BG400</f>
        <v>0</v>
      </c>
      <c r="BE383" s="117">
        <f>'[3]ผูกสูตร Planfin64'!BH400</f>
        <v>0</v>
      </c>
      <c r="BF383" s="117">
        <f>'[3]ผูกสูตร Planfin64'!BI400</f>
        <v>0</v>
      </c>
      <c r="BG383" s="117">
        <f>'[3]ผูกสูตร Planfin64'!BJ400</f>
        <v>0</v>
      </c>
      <c r="BH383" s="117">
        <f>'[3]ผูกสูตร Planfin64'!BK400</f>
        <v>0</v>
      </c>
      <c r="BI383" s="117">
        <f>'[3]ผูกสูตร Planfin64'!BL400</f>
        <v>0</v>
      </c>
      <c r="BJ383" s="117">
        <f>'[3]ผูกสูตร Planfin64'!BM400</f>
        <v>0</v>
      </c>
      <c r="BK383" s="117">
        <f>'[3]ผูกสูตร Planfin64'!BN400</f>
        <v>0</v>
      </c>
      <c r="BL383" s="117">
        <f>'[3]ผูกสูตร Planfin64'!BO400</f>
        <v>0</v>
      </c>
      <c r="BM383" s="117">
        <f>'[3]ผูกสูตร Planfin64'!BP400</f>
        <v>0</v>
      </c>
      <c r="BN383" s="117">
        <f>'[3]ผูกสูตร Planfin64'!BQ400</f>
        <v>0</v>
      </c>
      <c r="BO383" s="117">
        <f>'[3]ผูกสูตร Planfin64'!BR400</f>
        <v>0</v>
      </c>
      <c r="BP383" s="117">
        <f>'[3]ผูกสูตร Planfin64'!BS400</f>
        <v>0</v>
      </c>
      <c r="BQ383" s="117">
        <f>'[3]ผูกสูตร Planfin64'!BT400</f>
        <v>0</v>
      </c>
      <c r="BR383" s="117">
        <f>'[3]ผูกสูตร Planfin64'!BU400</f>
        <v>0</v>
      </c>
      <c r="BS383" s="117">
        <f>'[3]ผูกสูตร Planfin64'!BV400</f>
        <v>0</v>
      </c>
      <c r="BT383" s="117">
        <f>'[3]ผูกสูตร Planfin64'!BW400</f>
        <v>0</v>
      </c>
      <c r="BU383" s="117">
        <f>'[3]ผูกสูตร Planfin64'!BX400</f>
        <v>0</v>
      </c>
      <c r="BV383" s="117">
        <f>'[3]ผูกสูตร Planfin64'!BY400</f>
        <v>0</v>
      </c>
      <c r="BW383" s="117">
        <f>'[3]ผูกสูตร Planfin64'!BZ400</f>
        <v>0</v>
      </c>
      <c r="BX383" s="117">
        <f>'[3]ผูกสูตร Planfin64'!CA400</f>
        <v>0</v>
      </c>
      <c r="BY383" s="117">
        <f>'[3]ผูกสูตร Planfin64'!CB400</f>
        <v>0</v>
      </c>
      <c r="BZ383" s="118">
        <f t="shared" si="16"/>
        <v>0</v>
      </c>
    </row>
    <row r="384" spans="1:78" ht="21.75" customHeight="1">
      <c r="A384" s="113" t="s">
        <v>724</v>
      </c>
      <c r="B384" s="114" t="s">
        <v>983</v>
      </c>
      <c r="C384" s="115" t="s">
        <v>992</v>
      </c>
      <c r="D384" s="116" t="s">
        <v>993</v>
      </c>
      <c r="E384" s="117">
        <f>'[3]ผูกสูตร Planfin64'!H401</f>
        <v>0</v>
      </c>
      <c r="F384" s="117">
        <f>'[3]ผูกสูตร Planfin64'!I401</f>
        <v>835836.84</v>
      </c>
      <c r="G384" s="117">
        <f>'[3]ผูกสูตร Planfin64'!J401</f>
        <v>0</v>
      </c>
      <c r="H384" s="117">
        <f>'[3]ผูกสูตร Planfin64'!K401</f>
        <v>0</v>
      </c>
      <c r="I384" s="117">
        <f>'[3]ผูกสูตร Planfin64'!L401</f>
        <v>0</v>
      </c>
      <c r="J384" s="117">
        <f>'[3]ผูกสูตร Planfin64'!M401</f>
        <v>0</v>
      </c>
      <c r="K384" s="117">
        <f>'[3]ผูกสูตร Planfin64'!N401</f>
        <v>0</v>
      </c>
      <c r="L384" s="117">
        <f>'[3]ผูกสูตร Planfin64'!O401</f>
        <v>0</v>
      </c>
      <c r="M384" s="117">
        <f>'[3]ผูกสูตร Planfin64'!P401</f>
        <v>0</v>
      </c>
      <c r="N384" s="117">
        <f>'[3]ผูกสูตร Planfin64'!Q401</f>
        <v>0</v>
      </c>
      <c r="O384" s="117">
        <f>'[3]ผูกสูตร Planfin64'!R401</f>
        <v>0</v>
      </c>
      <c r="P384" s="117">
        <f>'[3]ผูกสูตร Planfin64'!S401</f>
        <v>321908</v>
      </c>
      <c r="Q384" s="117">
        <f>'[3]ผูกสูตร Planfin64'!T401</f>
        <v>0</v>
      </c>
      <c r="R384" s="117">
        <f>'[3]ผูกสูตร Planfin64'!U401</f>
        <v>0</v>
      </c>
      <c r="S384" s="117">
        <f>'[3]ผูกสูตร Planfin64'!V401</f>
        <v>216437.69</v>
      </c>
      <c r="T384" s="117">
        <f>'[3]ผูกสูตร Planfin64'!W401</f>
        <v>0</v>
      </c>
      <c r="U384" s="117">
        <f>'[3]ผูกสูตร Planfin64'!X401</f>
        <v>0</v>
      </c>
      <c r="V384" s="117">
        <f>'[3]ผูกสูตร Planfin64'!Y401</f>
        <v>0</v>
      </c>
      <c r="W384" s="117">
        <f>'[3]ผูกสูตร Planfin64'!Z401</f>
        <v>0</v>
      </c>
      <c r="X384" s="117">
        <f>'[3]ผูกสูตร Planfin64'!AA401</f>
        <v>0</v>
      </c>
      <c r="Y384" s="117">
        <f>'[3]ผูกสูตร Planfin64'!AB401</f>
        <v>0</v>
      </c>
      <c r="Z384" s="117">
        <f>'[3]ผูกสูตร Planfin64'!AC401</f>
        <v>0</v>
      </c>
      <c r="AA384" s="117">
        <f>'[3]ผูกสูตร Planfin64'!AD401</f>
        <v>0</v>
      </c>
      <c r="AB384" s="117">
        <f>'[3]ผูกสูตร Planfin64'!AE401</f>
        <v>0</v>
      </c>
      <c r="AC384" s="117">
        <f>'[3]ผูกสูตร Planfin64'!AF401</f>
        <v>0</v>
      </c>
      <c r="AD384" s="117">
        <f>'[3]ผูกสูตร Planfin64'!AG401</f>
        <v>0</v>
      </c>
      <c r="AE384" s="117">
        <f>'[3]ผูกสูตร Planfin64'!AH401</f>
        <v>0</v>
      </c>
      <c r="AF384" s="117">
        <f>'[3]ผูกสูตร Planfin64'!AI401</f>
        <v>0</v>
      </c>
      <c r="AG384" s="117">
        <f>'[3]ผูกสูตร Planfin64'!AJ401</f>
        <v>0</v>
      </c>
      <c r="AH384" s="117">
        <f>'[3]ผูกสูตร Planfin64'!AK401</f>
        <v>0</v>
      </c>
      <c r="AI384" s="117">
        <f>'[3]ผูกสูตร Planfin64'!AL401</f>
        <v>0</v>
      </c>
      <c r="AJ384" s="117">
        <f>'[3]ผูกสูตร Planfin64'!AM401</f>
        <v>0</v>
      </c>
      <c r="AK384" s="117">
        <f>'[3]ผูกสูตร Planfin64'!AN401</f>
        <v>0</v>
      </c>
      <c r="AL384" s="117">
        <f>'[3]ผูกสูตร Planfin64'!AO401</f>
        <v>0</v>
      </c>
      <c r="AM384" s="117">
        <f>'[3]ผูกสูตร Planfin64'!AP401</f>
        <v>0</v>
      </c>
      <c r="AN384" s="117">
        <f>'[3]ผูกสูตร Planfin64'!AQ401</f>
        <v>0</v>
      </c>
      <c r="AO384" s="117">
        <f>'[3]ผูกสูตร Planfin64'!AR401</f>
        <v>0</v>
      </c>
      <c r="AP384" s="117">
        <f>'[3]ผูกสูตร Planfin64'!AS401</f>
        <v>0</v>
      </c>
      <c r="AQ384" s="117">
        <f>'[3]ผูกสูตร Planfin64'!AT401</f>
        <v>25878</v>
      </c>
      <c r="AR384" s="117">
        <f>'[3]ผูกสูตร Planfin64'!AU401</f>
        <v>0</v>
      </c>
      <c r="AS384" s="117">
        <f>'[3]ผูกสูตร Planfin64'!AV401</f>
        <v>0</v>
      </c>
      <c r="AT384" s="117">
        <f>'[3]ผูกสูตร Planfin64'!AW401</f>
        <v>0</v>
      </c>
      <c r="AU384" s="117">
        <f>'[3]ผูกสูตร Planfin64'!AX401</f>
        <v>0</v>
      </c>
      <c r="AV384" s="117">
        <f>'[3]ผูกสูตร Planfin64'!AY401</f>
        <v>0</v>
      </c>
      <c r="AW384" s="117">
        <f>'[3]ผูกสูตร Planfin64'!AZ401</f>
        <v>0</v>
      </c>
      <c r="AX384" s="117">
        <f>'[3]ผูกสูตร Planfin64'!BA401</f>
        <v>0</v>
      </c>
      <c r="AY384" s="117">
        <f>'[3]ผูกสูตร Planfin64'!BB401</f>
        <v>0</v>
      </c>
      <c r="AZ384" s="117">
        <f>'[3]ผูกสูตร Planfin64'!BC401</f>
        <v>0</v>
      </c>
      <c r="BA384" s="117">
        <f>'[3]ผูกสูตร Planfin64'!BD401</f>
        <v>0</v>
      </c>
      <c r="BB384" s="117">
        <f>'[3]ผูกสูตร Planfin64'!BE401</f>
        <v>734134.71</v>
      </c>
      <c r="BC384" s="117">
        <f>'[3]ผูกสูตร Planfin64'!BF401</f>
        <v>0</v>
      </c>
      <c r="BD384" s="117">
        <f>'[3]ผูกสูตร Planfin64'!BG401</f>
        <v>0</v>
      </c>
      <c r="BE384" s="117">
        <f>'[3]ผูกสูตร Planfin64'!BH401</f>
        <v>0</v>
      </c>
      <c r="BF384" s="117">
        <f>'[3]ผูกสูตร Planfin64'!BI401</f>
        <v>0</v>
      </c>
      <c r="BG384" s="117">
        <f>'[3]ผูกสูตร Planfin64'!BJ401</f>
        <v>0</v>
      </c>
      <c r="BH384" s="117">
        <f>'[3]ผูกสูตร Planfin64'!BK401</f>
        <v>0</v>
      </c>
      <c r="BI384" s="117">
        <f>'[3]ผูกสูตร Planfin64'!BL401</f>
        <v>0</v>
      </c>
      <c r="BJ384" s="117">
        <f>'[3]ผูกสูตร Planfin64'!BM401</f>
        <v>306.24</v>
      </c>
      <c r="BK384" s="117">
        <f>'[3]ผูกสูตร Planfin64'!BN401</f>
        <v>0</v>
      </c>
      <c r="BL384" s="117">
        <f>'[3]ผูกสูตร Planfin64'!BO401</f>
        <v>0</v>
      </c>
      <c r="BM384" s="117">
        <f>'[3]ผูกสูตร Planfin64'!BP401</f>
        <v>0</v>
      </c>
      <c r="BN384" s="117">
        <f>'[3]ผูกสูตร Planfin64'!BQ401</f>
        <v>0</v>
      </c>
      <c r="BO384" s="117">
        <f>'[3]ผูกสูตร Planfin64'!BR401</f>
        <v>0</v>
      </c>
      <c r="BP384" s="117">
        <f>'[3]ผูกสูตร Planfin64'!BS401</f>
        <v>0</v>
      </c>
      <c r="BQ384" s="117">
        <f>'[3]ผูกสูตร Planfin64'!BT401</f>
        <v>0</v>
      </c>
      <c r="BR384" s="117">
        <f>'[3]ผูกสูตร Planfin64'!BU401</f>
        <v>0</v>
      </c>
      <c r="BS384" s="117">
        <f>'[3]ผูกสูตร Planfin64'!BV401</f>
        <v>0</v>
      </c>
      <c r="BT384" s="117">
        <f>'[3]ผูกสูตร Planfin64'!BW401</f>
        <v>0</v>
      </c>
      <c r="BU384" s="117">
        <f>'[3]ผูกสูตร Planfin64'!BX401</f>
        <v>0</v>
      </c>
      <c r="BV384" s="117">
        <f>'[3]ผูกสูตร Planfin64'!BY401</f>
        <v>0</v>
      </c>
      <c r="BW384" s="117">
        <f>'[3]ผูกสูตร Planfin64'!BZ401</f>
        <v>0</v>
      </c>
      <c r="BX384" s="117">
        <f>'[3]ผูกสูตร Planfin64'!CA401</f>
        <v>0</v>
      </c>
      <c r="BY384" s="117">
        <f>'[3]ผูกสูตร Planfin64'!CB401</f>
        <v>0</v>
      </c>
      <c r="BZ384" s="118">
        <f t="shared" si="16"/>
        <v>2134501.48</v>
      </c>
    </row>
    <row r="385" spans="1:78" ht="21.75" customHeight="1">
      <c r="A385" s="113" t="s">
        <v>724</v>
      </c>
      <c r="B385" s="114" t="s">
        <v>983</v>
      </c>
      <c r="C385" s="115" t="s">
        <v>994</v>
      </c>
      <c r="D385" s="116" t="s">
        <v>995</v>
      </c>
      <c r="E385" s="117">
        <f>'[3]ผูกสูตร Planfin64'!H402</f>
        <v>0</v>
      </c>
      <c r="F385" s="117">
        <f>'[3]ผูกสูตร Planfin64'!I402</f>
        <v>0</v>
      </c>
      <c r="G385" s="117">
        <f>'[3]ผูกสูตร Planfin64'!J402</f>
        <v>0</v>
      </c>
      <c r="H385" s="117">
        <f>'[3]ผูกสูตร Planfin64'!K402</f>
        <v>0</v>
      </c>
      <c r="I385" s="117">
        <f>'[3]ผูกสูตร Planfin64'!L402</f>
        <v>0</v>
      </c>
      <c r="J385" s="117">
        <f>'[3]ผูกสูตร Planfin64'!M402</f>
        <v>0</v>
      </c>
      <c r="K385" s="117">
        <f>'[3]ผูกสูตร Planfin64'!N402</f>
        <v>0</v>
      </c>
      <c r="L385" s="117">
        <f>'[3]ผูกสูตร Planfin64'!O402</f>
        <v>0</v>
      </c>
      <c r="M385" s="117">
        <f>'[3]ผูกสูตร Planfin64'!P402</f>
        <v>0</v>
      </c>
      <c r="N385" s="117">
        <f>'[3]ผูกสูตร Planfin64'!Q402</f>
        <v>0</v>
      </c>
      <c r="O385" s="117">
        <f>'[3]ผูกสูตร Planfin64'!R402</f>
        <v>0</v>
      </c>
      <c r="P385" s="117">
        <f>'[3]ผูกสูตร Planfin64'!S402</f>
        <v>246974</v>
      </c>
      <c r="Q385" s="117">
        <f>'[3]ผูกสูตร Planfin64'!T402</f>
        <v>0</v>
      </c>
      <c r="R385" s="117">
        <f>'[3]ผูกสูตร Planfin64'!U402</f>
        <v>0</v>
      </c>
      <c r="S385" s="117">
        <f>'[3]ผูกสูตร Planfin64'!V402</f>
        <v>72344.850000000006</v>
      </c>
      <c r="T385" s="117">
        <f>'[3]ผูกสูตร Planfin64'!W402</f>
        <v>0</v>
      </c>
      <c r="U385" s="117">
        <f>'[3]ผูกสูตร Planfin64'!X402</f>
        <v>0</v>
      </c>
      <c r="V385" s="117">
        <f>'[3]ผูกสูตร Planfin64'!Y402</f>
        <v>0</v>
      </c>
      <c r="W385" s="117">
        <f>'[3]ผูกสูตร Planfin64'!Z402</f>
        <v>0</v>
      </c>
      <c r="X385" s="117">
        <f>'[3]ผูกสูตร Planfin64'!AA402</f>
        <v>0</v>
      </c>
      <c r="Y385" s="117">
        <f>'[3]ผูกสูตร Planfin64'!AB402</f>
        <v>0</v>
      </c>
      <c r="Z385" s="117">
        <f>'[3]ผูกสูตร Planfin64'!AC402</f>
        <v>0</v>
      </c>
      <c r="AA385" s="117">
        <f>'[3]ผูกสูตร Planfin64'!AD402</f>
        <v>0</v>
      </c>
      <c r="AB385" s="117">
        <f>'[3]ผูกสูตร Planfin64'!AE402</f>
        <v>0</v>
      </c>
      <c r="AC385" s="117">
        <f>'[3]ผูกสูตร Planfin64'!AF402</f>
        <v>0</v>
      </c>
      <c r="AD385" s="117">
        <f>'[3]ผูกสูตร Planfin64'!AG402</f>
        <v>0</v>
      </c>
      <c r="AE385" s="117">
        <f>'[3]ผูกสูตร Planfin64'!AH402</f>
        <v>0</v>
      </c>
      <c r="AF385" s="117">
        <f>'[3]ผูกสูตร Planfin64'!AI402</f>
        <v>0</v>
      </c>
      <c r="AG385" s="117">
        <f>'[3]ผูกสูตร Planfin64'!AJ402</f>
        <v>0</v>
      </c>
      <c r="AH385" s="117">
        <f>'[3]ผูกสูตร Planfin64'!AK402</f>
        <v>0</v>
      </c>
      <c r="AI385" s="117">
        <f>'[3]ผูกสูตร Planfin64'!AL402</f>
        <v>0</v>
      </c>
      <c r="AJ385" s="117">
        <f>'[3]ผูกสูตร Planfin64'!AM402</f>
        <v>0</v>
      </c>
      <c r="AK385" s="117">
        <f>'[3]ผูกสูตร Planfin64'!AN402</f>
        <v>0</v>
      </c>
      <c r="AL385" s="117">
        <f>'[3]ผูกสูตร Planfin64'!AO402</f>
        <v>0</v>
      </c>
      <c r="AM385" s="117">
        <f>'[3]ผูกสูตร Planfin64'!AP402</f>
        <v>0</v>
      </c>
      <c r="AN385" s="117">
        <f>'[3]ผูกสูตร Planfin64'!AQ402</f>
        <v>0</v>
      </c>
      <c r="AO385" s="117">
        <f>'[3]ผูกสูตร Planfin64'!AR402</f>
        <v>0</v>
      </c>
      <c r="AP385" s="117">
        <f>'[3]ผูกสูตร Planfin64'!AS402</f>
        <v>0</v>
      </c>
      <c r="AQ385" s="117">
        <f>'[3]ผูกสูตร Planfin64'!AT402</f>
        <v>8541</v>
      </c>
      <c r="AR385" s="117">
        <f>'[3]ผูกสูตร Planfin64'!AU402</f>
        <v>0</v>
      </c>
      <c r="AS385" s="117">
        <f>'[3]ผูกสูตร Planfin64'!AV402</f>
        <v>0</v>
      </c>
      <c r="AT385" s="117">
        <f>'[3]ผูกสูตร Planfin64'!AW402</f>
        <v>0</v>
      </c>
      <c r="AU385" s="117">
        <f>'[3]ผูกสูตร Planfin64'!AX402</f>
        <v>0</v>
      </c>
      <c r="AV385" s="117">
        <f>'[3]ผูกสูตร Planfin64'!AY402</f>
        <v>0</v>
      </c>
      <c r="AW385" s="117">
        <f>'[3]ผูกสูตร Planfin64'!AZ402</f>
        <v>0</v>
      </c>
      <c r="AX385" s="117">
        <f>'[3]ผูกสูตร Planfin64'!BA402</f>
        <v>0</v>
      </c>
      <c r="AY385" s="117">
        <f>'[3]ผูกสูตร Planfin64'!BB402</f>
        <v>0</v>
      </c>
      <c r="AZ385" s="117">
        <f>'[3]ผูกสูตร Planfin64'!BC402</f>
        <v>0</v>
      </c>
      <c r="BA385" s="117">
        <f>'[3]ผูกสูตร Planfin64'!BD402</f>
        <v>0</v>
      </c>
      <c r="BB385" s="117">
        <f>'[3]ผูกสูตร Planfin64'!BE402</f>
        <v>286679.96000000002</v>
      </c>
      <c r="BC385" s="117">
        <f>'[3]ผูกสูตร Planfin64'!BF402</f>
        <v>0</v>
      </c>
      <c r="BD385" s="117">
        <f>'[3]ผูกสูตร Planfin64'!BG402</f>
        <v>0</v>
      </c>
      <c r="BE385" s="117">
        <f>'[3]ผูกสูตร Planfin64'!BH402</f>
        <v>0</v>
      </c>
      <c r="BF385" s="117">
        <f>'[3]ผูกสูตร Planfin64'!BI402</f>
        <v>0</v>
      </c>
      <c r="BG385" s="117">
        <f>'[3]ผูกสูตร Planfin64'!BJ402</f>
        <v>0</v>
      </c>
      <c r="BH385" s="117">
        <f>'[3]ผูกสูตร Planfin64'!BK402</f>
        <v>0</v>
      </c>
      <c r="BI385" s="117">
        <f>'[3]ผูกสูตร Planfin64'!BL402</f>
        <v>0</v>
      </c>
      <c r="BJ385" s="117">
        <f>'[3]ผูกสูตร Planfin64'!BM402</f>
        <v>0</v>
      </c>
      <c r="BK385" s="117">
        <f>'[3]ผูกสูตร Planfin64'!BN402</f>
        <v>0</v>
      </c>
      <c r="BL385" s="117">
        <f>'[3]ผูกสูตร Planfin64'!BO402</f>
        <v>0</v>
      </c>
      <c r="BM385" s="117">
        <f>'[3]ผูกสูตร Planfin64'!BP402</f>
        <v>0</v>
      </c>
      <c r="BN385" s="117">
        <f>'[3]ผูกสูตร Planfin64'!BQ402</f>
        <v>0</v>
      </c>
      <c r="BO385" s="117">
        <f>'[3]ผูกสูตร Planfin64'!BR402</f>
        <v>0</v>
      </c>
      <c r="BP385" s="117">
        <f>'[3]ผูกสูตร Planfin64'!BS402</f>
        <v>0</v>
      </c>
      <c r="BQ385" s="117">
        <f>'[3]ผูกสูตร Planfin64'!BT402</f>
        <v>0</v>
      </c>
      <c r="BR385" s="117">
        <f>'[3]ผูกสูตร Planfin64'!BU402</f>
        <v>0</v>
      </c>
      <c r="BS385" s="117">
        <f>'[3]ผูกสูตร Planfin64'!BV402</f>
        <v>0</v>
      </c>
      <c r="BT385" s="117">
        <f>'[3]ผูกสูตร Planfin64'!BW402</f>
        <v>0</v>
      </c>
      <c r="BU385" s="117">
        <f>'[3]ผูกสูตร Planfin64'!BX402</f>
        <v>0</v>
      </c>
      <c r="BV385" s="117">
        <f>'[3]ผูกสูตร Planfin64'!BY402</f>
        <v>0</v>
      </c>
      <c r="BW385" s="117">
        <f>'[3]ผูกสูตร Planfin64'!BZ402</f>
        <v>0</v>
      </c>
      <c r="BX385" s="117">
        <f>'[3]ผูกสูตร Planfin64'!CA402</f>
        <v>0</v>
      </c>
      <c r="BY385" s="117">
        <f>'[3]ผูกสูตร Planfin64'!CB402</f>
        <v>0</v>
      </c>
      <c r="BZ385" s="118">
        <f t="shared" si="16"/>
        <v>614539.81000000006</v>
      </c>
    </row>
    <row r="386" spans="1:78" ht="21.75" customHeight="1">
      <c r="A386" s="113" t="s">
        <v>724</v>
      </c>
      <c r="B386" s="114" t="s">
        <v>983</v>
      </c>
      <c r="C386" s="115" t="s">
        <v>996</v>
      </c>
      <c r="D386" s="116" t="s">
        <v>997</v>
      </c>
      <c r="E386" s="117">
        <f>'[3]ผูกสูตร Planfin64'!H403</f>
        <v>2801423</v>
      </c>
      <c r="F386" s="117">
        <f>'[3]ผูกสูตร Planfin64'!I403</f>
        <v>0</v>
      </c>
      <c r="G386" s="117">
        <f>'[3]ผูกสูตร Planfin64'!J403</f>
        <v>0</v>
      </c>
      <c r="H386" s="117">
        <f>'[3]ผูกสูตร Planfin64'!K403</f>
        <v>0</v>
      </c>
      <c r="I386" s="117">
        <f>'[3]ผูกสูตร Planfin64'!L403</f>
        <v>0</v>
      </c>
      <c r="J386" s="117">
        <f>'[3]ผูกสูตร Planfin64'!M403</f>
        <v>0</v>
      </c>
      <c r="K386" s="117">
        <f>'[3]ผูกสูตร Planfin64'!N403</f>
        <v>0</v>
      </c>
      <c r="L386" s="117">
        <f>'[3]ผูกสูตร Planfin64'!O403</f>
        <v>0</v>
      </c>
      <c r="M386" s="117">
        <f>'[3]ผูกสูตร Planfin64'!P403</f>
        <v>0</v>
      </c>
      <c r="N386" s="117">
        <f>'[3]ผูกสูตร Planfin64'!Q403</f>
        <v>0</v>
      </c>
      <c r="O386" s="117">
        <f>'[3]ผูกสูตร Planfin64'!R403</f>
        <v>0</v>
      </c>
      <c r="P386" s="117">
        <f>'[3]ผูกสูตร Planfin64'!S403</f>
        <v>0</v>
      </c>
      <c r="Q386" s="117">
        <f>'[3]ผูกสูตร Planfin64'!T403</f>
        <v>0</v>
      </c>
      <c r="R386" s="117">
        <f>'[3]ผูกสูตร Planfin64'!U403</f>
        <v>0</v>
      </c>
      <c r="S386" s="117">
        <f>'[3]ผูกสูตร Planfin64'!V403</f>
        <v>0</v>
      </c>
      <c r="T386" s="117">
        <f>'[3]ผูกสูตร Planfin64'!W403</f>
        <v>0</v>
      </c>
      <c r="U386" s="117">
        <f>'[3]ผูกสูตร Planfin64'!X403</f>
        <v>0</v>
      </c>
      <c r="V386" s="117">
        <f>'[3]ผูกสูตร Planfin64'!Y403</f>
        <v>0</v>
      </c>
      <c r="W386" s="117">
        <f>'[3]ผูกสูตร Planfin64'!Z403</f>
        <v>0</v>
      </c>
      <c r="X386" s="117">
        <f>'[3]ผูกสูตร Planfin64'!AA403</f>
        <v>0</v>
      </c>
      <c r="Y386" s="117">
        <f>'[3]ผูกสูตร Planfin64'!AB403</f>
        <v>0</v>
      </c>
      <c r="Z386" s="117">
        <f>'[3]ผูกสูตร Planfin64'!AC403</f>
        <v>0</v>
      </c>
      <c r="AA386" s="117">
        <f>'[3]ผูกสูตร Planfin64'!AD403</f>
        <v>0</v>
      </c>
      <c r="AB386" s="117">
        <f>'[3]ผูกสูตร Planfin64'!AE403</f>
        <v>0</v>
      </c>
      <c r="AC386" s="117">
        <f>'[3]ผูกสูตร Planfin64'!AF403</f>
        <v>0</v>
      </c>
      <c r="AD386" s="117">
        <f>'[3]ผูกสูตร Planfin64'!AG403</f>
        <v>0</v>
      </c>
      <c r="AE386" s="117">
        <f>'[3]ผูกสูตร Planfin64'!AH403</f>
        <v>0</v>
      </c>
      <c r="AF386" s="117">
        <f>'[3]ผูกสูตร Planfin64'!AI403</f>
        <v>14315669</v>
      </c>
      <c r="AG386" s="117">
        <f>'[3]ผูกสูตร Planfin64'!AJ403</f>
        <v>0</v>
      </c>
      <c r="AH386" s="117">
        <f>'[3]ผูกสูตร Planfin64'!AK403</f>
        <v>719.04</v>
      </c>
      <c r="AI386" s="117">
        <f>'[3]ผูกสูตร Planfin64'!AL403</f>
        <v>0</v>
      </c>
      <c r="AJ386" s="117">
        <f>'[3]ผูกสูตร Planfin64'!AM403</f>
        <v>0</v>
      </c>
      <c r="AK386" s="117">
        <f>'[3]ผูกสูตร Planfin64'!AN403</f>
        <v>0</v>
      </c>
      <c r="AL386" s="117">
        <f>'[3]ผูกสูตร Planfin64'!AO403</f>
        <v>0</v>
      </c>
      <c r="AM386" s="117">
        <f>'[3]ผูกสูตร Planfin64'!AP403</f>
        <v>0</v>
      </c>
      <c r="AN386" s="117">
        <f>'[3]ผูกสูตร Planfin64'!AQ403</f>
        <v>0</v>
      </c>
      <c r="AO386" s="117">
        <f>'[3]ผูกสูตร Planfin64'!AR403</f>
        <v>0</v>
      </c>
      <c r="AP386" s="117">
        <f>'[3]ผูกสูตร Planfin64'!AS403</f>
        <v>0</v>
      </c>
      <c r="AQ386" s="117">
        <f>'[3]ผูกสูตร Planfin64'!AT403</f>
        <v>15348.42</v>
      </c>
      <c r="AR386" s="117">
        <f>'[3]ผูกสูตร Planfin64'!AU403</f>
        <v>0</v>
      </c>
      <c r="AS386" s="117">
        <f>'[3]ผูกสูตร Planfin64'!AV403</f>
        <v>0</v>
      </c>
      <c r="AT386" s="117">
        <f>'[3]ผูกสูตร Planfin64'!AW403</f>
        <v>0</v>
      </c>
      <c r="AU386" s="117">
        <f>'[3]ผูกสูตร Planfin64'!AX403</f>
        <v>0</v>
      </c>
      <c r="AV386" s="117">
        <f>'[3]ผูกสูตร Planfin64'!AY403</f>
        <v>0</v>
      </c>
      <c r="AW386" s="117">
        <f>'[3]ผูกสูตร Planfin64'!AZ403</f>
        <v>0</v>
      </c>
      <c r="AX386" s="117">
        <f>'[3]ผูกสูตร Planfin64'!BA403</f>
        <v>0</v>
      </c>
      <c r="AY386" s="117">
        <f>'[3]ผูกสูตร Planfin64'!BB403</f>
        <v>0</v>
      </c>
      <c r="AZ386" s="117">
        <f>'[3]ผูกสูตร Planfin64'!BC403</f>
        <v>0</v>
      </c>
      <c r="BA386" s="117">
        <f>'[3]ผูกสูตร Planfin64'!BD403</f>
        <v>0</v>
      </c>
      <c r="BB386" s="117">
        <f>'[3]ผูกสูตร Planfin64'!BE403</f>
        <v>0</v>
      </c>
      <c r="BC386" s="117">
        <f>'[3]ผูกสูตร Planfin64'!BF403</f>
        <v>0</v>
      </c>
      <c r="BD386" s="117">
        <f>'[3]ผูกสูตร Planfin64'!BG403</f>
        <v>0</v>
      </c>
      <c r="BE386" s="117">
        <f>'[3]ผูกสูตร Planfin64'!BH403</f>
        <v>0</v>
      </c>
      <c r="BF386" s="117">
        <f>'[3]ผูกสูตร Planfin64'!BI403</f>
        <v>0</v>
      </c>
      <c r="BG386" s="117">
        <f>'[3]ผูกสูตร Planfin64'!BJ403</f>
        <v>0</v>
      </c>
      <c r="BH386" s="117">
        <f>'[3]ผูกสูตร Planfin64'!BK403</f>
        <v>0</v>
      </c>
      <c r="BI386" s="117">
        <f>'[3]ผูกสูตร Planfin64'!BL403</f>
        <v>0</v>
      </c>
      <c r="BJ386" s="117">
        <f>'[3]ผูกสูตร Planfin64'!BM403</f>
        <v>3240</v>
      </c>
      <c r="BK386" s="117">
        <f>'[3]ผูกสูตร Planfin64'!BN403</f>
        <v>0</v>
      </c>
      <c r="BL386" s="117">
        <f>'[3]ผูกสูตร Planfin64'!BO403</f>
        <v>0</v>
      </c>
      <c r="BM386" s="117">
        <f>'[3]ผูกสูตร Planfin64'!BP403</f>
        <v>0</v>
      </c>
      <c r="BN386" s="117">
        <f>'[3]ผูกสูตร Planfin64'!BQ403</f>
        <v>0</v>
      </c>
      <c r="BO386" s="117">
        <f>'[3]ผูกสูตร Planfin64'!BR403</f>
        <v>0</v>
      </c>
      <c r="BP386" s="117">
        <f>'[3]ผูกสูตร Planfin64'!BS403</f>
        <v>0</v>
      </c>
      <c r="BQ386" s="117">
        <f>'[3]ผูกสูตร Planfin64'!BT403</f>
        <v>0</v>
      </c>
      <c r="BR386" s="117">
        <f>'[3]ผูกสูตร Planfin64'!BU403</f>
        <v>0</v>
      </c>
      <c r="BS386" s="117">
        <f>'[3]ผูกสูตร Planfin64'!BV403</f>
        <v>0</v>
      </c>
      <c r="BT386" s="117">
        <f>'[3]ผูกสูตร Planfin64'!BW403</f>
        <v>0</v>
      </c>
      <c r="BU386" s="117">
        <f>'[3]ผูกสูตร Planfin64'!BX403</f>
        <v>0</v>
      </c>
      <c r="BV386" s="117">
        <f>'[3]ผูกสูตร Planfin64'!BY403</f>
        <v>0</v>
      </c>
      <c r="BW386" s="117">
        <f>'[3]ผูกสูตร Planfin64'!BZ403</f>
        <v>0</v>
      </c>
      <c r="BX386" s="117">
        <f>'[3]ผูกสูตร Planfin64'!CA403</f>
        <v>0</v>
      </c>
      <c r="BY386" s="117">
        <f>'[3]ผูกสูตร Planfin64'!CB403</f>
        <v>0</v>
      </c>
      <c r="BZ386" s="118">
        <f t="shared" si="16"/>
        <v>17136399.460000001</v>
      </c>
    </row>
    <row r="387" spans="1:78" ht="21.75" customHeight="1">
      <c r="A387" s="113" t="s">
        <v>724</v>
      </c>
      <c r="B387" s="114" t="s">
        <v>983</v>
      </c>
      <c r="C387" s="115" t="s">
        <v>998</v>
      </c>
      <c r="D387" s="116" t="s">
        <v>999</v>
      </c>
      <c r="E387" s="117">
        <f>'[3]ผูกสูตร Planfin64'!H404</f>
        <v>0</v>
      </c>
      <c r="F387" s="117">
        <f>'[3]ผูกสูตร Planfin64'!I404</f>
        <v>0</v>
      </c>
      <c r="G387" s="117">
        <f>'[3]ผูกสูตร Planfin64'!J404</f>
        <v>0</v>
      </c>
      <c r="H387" s="117">
        <f>'[3]ผูกสูตร Planfin64'!K404</f>
        <v>0</v>
      </c>
      <c r="I387" s="117">
        <f>'[3]ผูกสูตร Planfin64'!L404</f>
        <v>0</v>
      </c>
      <c r="J387" s="117">
        <f>'[3]ผูกสูตร Planfin64'!M404</f>
        <v>0</v>
      </c>
      <c r="K387" s="117">
        <f>'[3]ผูกสูตร Planfin64'!N404</f>
        <v>0</v>
      </c>
      <c r="L387" s="117">
        <f>'[3]ผูกสูตร Planfin64'!O404</f>
        <v>0</v>
      </c>
      <c r="M387" s="117">
        <f>'[3]ผูกสูตร Planfin64'!P404</f>
        <v>0</v>
      </c>
      <c r="N387" s="117">
        <f>'[3]ผูกสูตร Planfin64'!Q404</f>
        <v>0</v>
      </c>
      <c r="O387" s="117">
        <f>'[3]ผูกสูตร Planfin64'!R404</f>
        <v>0</v>
      </c>
      <c r="P387" s="117">
        <f>'[3]ผูกสูตร Planfin64'!S404</f>
        <v>0</v>
      </c>
      <c r="Q387" s="117">
        <f>'[3]ผูกสูตร Planfin64'!T404</f>
        <v>0</v>
      </c>
      <c r="R387" s="117">
        <f>'[3]ผูกสูตร Planfin64'!U404</f>
        <v>0</v>
      </c>
      <c r="S387" s="117">
        <f>'[3]ผูกสูตร Planfin64'!V404</f>
        <v>0</v>
      </c>
      <c r="T387" s="117">
        <f>'[3]ผูกสูตร Planfin64'!W404</f>
        <v>0</v>
      </c>
      <c r="U387" s="117">
        <f>'[3]ผูกสูตร Planfin64'!X404</f>
        <v>0</v>
      </c>
      <c r="V387" s="117">
        <f>'[3]ผูกสูตร Planfin64'!Y404</f>
        <v>0</v>
      </c>
      <c r="W387" s="117">
        <f>'[3]ผูกสูตร Planfin64'!Z404</f>
        <v>0</v>
      </c>
      <c r="X387" s="117">
        <f>'[3]ผูกสูตร Planfin64'!AA404</f>
        <v>0</v>
      </c>
      <c r="Y387" s="117">
        <f>'[3]ผูกสูตร Planfin64'!AB404</f>
        <v>0</v>
      </c>
      <c r="Z387" s="117">
        <f>'[3]ผูกสูตร Planfin64'!AC404</f>
        <v>0</v>
      </c>
      <c r="AA387" s="117">
        <f>'[3]ผูกสูตร Planfin64'!AD404</f>
        <v>0</v>
      </c>
      <c r="AB387" s="117">
        <f>'[3]ผูกสูตร Planfin64'!AE404</f>
        <v>0</v>
      </c>
      <c r="AC387" s="117">
        <f>'[3]ผูกสูตร Planfin64'!AF404</f>
        <v>0</v>
      </c>
      <c r="AD387" s="117">
        <f>'[3]ผูกสูตร Planfin64'!AG404</f>
        <v>0</v>
      </c>
      <c r="AE387" s="117">
        <f>'[3]ผูกสูตร Planfin64'!AH404</f>
        <v>0</v>
      </c>
      <c r="AF387" s="117">
        <f>'[3]ผูกสูตร Planfin64'!AI404</f>
        <v>0</v>
      </c>
      <c r="AG387" s="117">
        <f>'[3]ผูกสูตร Planfin64'!AJ404</f>
        <v>0</v>
      </c>
      <c r="AH387" s="117">
        <f>'[3]ผูกสูตร Planfin64'!AK404</f>
        <v>0</v>
      </c>
      <c r="AI387" s="117">
        <f>'[3]ผูกสูตร Planfin64'!AL404</f>
        <v>0</v>
      </c>
      <c r="AJ387" s="117">
        <f>'[3]ผูกสูตร Planfin64'!AM404</f>
        <v>0</v>
      </c>
      <c r="AK387" s="117">
        <f>'[3]ผูกสูตร Planfin64'!AN404</f>
        <v>0</v>
      </c>
      <c r="AL387" s="117">
        <f>'[3]ผูกสูตร Planfin64'!AO404</f>
        <v>0</v>
      </c>
      <c r="AM387" s="117">
        <f>'[3]ผูกสูตร Planfin64'!AP404</f>
        <v>0</v>
      </c>
      <c r="AN387" s="117">
        <f>'[3]ผูกสูตร Planfin64'!AQ404</f>
        <v>0</v>
      </c>
      <c r="AO387" s="117">
        <f>'[3]ผูกสูตร Planfin64'!AR404</f>
        <v>0</v>
      </c>
      <c r="AP387" s="117">
        <f>'[3]ผูกสูตร Planfin64'!AS404</f>
        <v>0</v>
      </c>
      <c r="AQ387" s="117">
        <f>'[3]ผูกสูตร Planfin64'!AT404</f>
        <v>0</v>
      </c>
      <c r="AR387" s="117">
        <f>'[3]ผูกสูตร Planfin64'!AU404</f>
        <v>0</v>
      </c>
      <c r="AS387" s="117">
        <f>'[3]ผูกสูตร Planfin64'!AV404</f>
        <v>0</v>
      </c>
      <c r="AT387" s="117">
        <f>'[3]ผูกสูตร Planfin64'!AW404</f>
        <v>0</v>
      </c>
      <c r="AU387" s="117">
        <f>'[3]ผูกสูตร Planfin64'!AX404</f>
        <v>0</v>
      </c>
      <c r="AV387" s="117">
        <f>'[3]ผูกสูตร Planfin64'!AY404</f>
        <v>0</v>
      </c>
      <c r="AW387" s="117">
        <f>'[3]ผูกสูตร Planfin64'!AZ404</f>
        <v>0</v>
      </c>
      <c r="AX387" s="117">
        <f>'[3]ผูกสูตร Planfin64'!BA404</f>
        <v>0</v>
      </c>
      <c r="AY387" s="117">
        <f>'[3]ผูกสูตร Planfin64'!BB404</f>
        <v>0</v>
      </c>
      <c r="AZ387" s="117">
        <f>'[3]ผูกสูตร Planfin64'!BC404</f>
        <v>0</v>
      </c>
      <c r="BA387" s="117">
        <f>'[3]ผูกสูตร Planfin64'!BD404</f>
        <v>0</v>
      </c>
      <c r="BB387" s="117">
        <f>'[3]ผูกสูตร Planfin64'!BE404</f>
        <v>0</v>
      </c>
      <c r="BC387" s="117">
        <f>'[3]ผูกสูตร Planfin64'!BF404</f>
        <v>0</v>
      </c>
      <c r="BD387" s="117">
        <f>'[3]ผูกสูตร Planfin64'!BG404</f>
        <v>0</v>
      </c>
      <c r="BE387" s="117">
        <f>'[3]ผูกสูตร Planfin64'!BH404</f>
        <v>0</v>
      </c>
      <c r="BF387" s="117">
        <f>'[3]ผูกสูตร Planfin64'!BI404</f>
        <v>0</v>
      </c>
      <c r="BG387" s="117">
        <f>'[3]ผูกสูตร Planfin64'!BJ404</f>
        <v>0</v>
      </c>
      <c r="BH387" s="117">
        <f>'[3]ผูกสูตร Planfin64'!BK404</f>
        <v>0</v>
      </c>
      <c r="BI387" s="117">
        <f>'[3]ผูกสูตร Planfin64'!BL404</f>
        <v>0</v>
      </c>
      <c r="BJ387" s="117">
        <f>'[3]ผูกสูตร Planfin64'!BM404</f>
        <v>0</v>
      </c>
      <c r="BK387" s="117">
        <f>'[3]ผูกสูตร Planfin64'!BN404</f>
        <v>0</v>
      </c>
      <c r="BL387" s="117">
        <f>'[3]ผูกสูตร Planfin64'!BO404</f>
        <v>0</v>
      </c>
      <c r="BM387" s="117">
        <f>'[3]ผูกสูตร Planfin64'!BP404</f>
        <v>0</v>
      </c>
      <c r="BN387" s="117">
        <f>'[3]ผูกสูตร Planfin64'!BQ404</f>
        <v>0</v>
      </c>
      <c r="BO387" s="117">
        <f>'[3]ผูกสูตร Planfin64'!BR404</f>
        <v>0</v>
      </c>
      <c r="BP387" s="117">
        <f>'[3]ผูกสูตร Planfin64'!BS404</f>
        <v>0</v>
      </c>
      <c r="BQ387" s="117">
        <f>'[3]ผูกสูตร Planfin64'!BT404</f>
        <v>0</v>
      </c>
      <c r="BR387" s="117">
        <f>'[3]ผูกสูตร Planfin64'!BU404</f>
        <v>0</v>
      </c>
      <c r="BS387" s="117">
        <f>'[3]ผูกสูตร Planfin64'!BV404</f>
        <v>0</v>
      </c>
      <c r="BT387" s="117">
        <f>'[3]ผูกสูตร Planfin64'!BW404</f>
        <v>0</v>
      </c>
      <c r="BU387" s="117">
        <f>'[3]ผูกสูตร Planfin64'!BX404</f>
        <v>0</v>
      </c>
      <c r="BV387" s="117">
        <f>'[3]ผูกสูตร Planfin64'!BY404</f>
        <v>0</v>
      </c>
      <c r="BW387" s="117">
        <f>'[3]ผูกสูตร Planfin64'!BZ404</f>
        <v>0</v>
      </c>
      <c r="BX387" s="117">
        <f>'[3]ผูกสูตร Planfin64'!CA404</f>
        <v>0</v>
      </c>
      <c r="BY387" s="117">
        <f>'[3]ผูกสูตร Planfin64'!CB404</f>
        <v>0</v>
      </c>
      <c r="BZ387" s="118">
        <f t="shared" si="16"/>
        <v>0</v>
      </c>
    </row>
    <row r="388" spans="1:78" ht="21.75" customHeight="1">
      <c r="A388" s="113" t="s">
        <v>724</v>
      </c>
      <c r="B388" s="114" t="s">
        <v>983</v>
      </c>
      <c r="C388" s="115" t="s">
        <v>1000</v>
      </c>
      <c r="D388" s="116" t="s">
        <v>1001</v>
      </c>
      <c r="E388" s="117">
        <f>'[3]ผูกสูตร Planfin64'!H405</f>
        <v>0</v>
      </c>
      <c r="F388" s="117">
        <f>'[3]ผูกสูตร Planfin64'!I405</f>
        <v>0</v>
      </c>
      <c r="G388" s="117">
        <f>'[3]ผูกสูตร Planfin64'!J405</f>
        <v>0</v>
      </c>
      <c r="H388" s="117">
        <f>'[3]ผูกสูตร Planfin64'!K405</f>
        <v>0</v>
      </c>
      <c r="I388" s="117">
        <f>'[3]ผูกสูตร Planfin64'!L405</f>
        <v>0</v>
      </c>
      <c r="J388" s="117">
        <f>'[3]ผูกสูตร Planfin64'!M405</f>
        <v>0</v>
      </c>
      <c r="K388" s="117">
        <f>'[3]ผูกสูตร Planfin64'!N405</f>
        <v>58434.2</v>
      </c>
      <c r="L388" s="117">
        <f>'[3]ผูกสูตร Planfin64'!O405</f>
        <v>0</v>
      </c>
      <c r="M388" s="117">
        <f>'[3]ผูกสูตร Planfin64'!P405</f>
        <v>0</v>
      </c>
      <c r="N388" s="117">
        <f>'[3]ผูกสูตร Planfin64'!Q405</f>
        <v>401548</v>
      </c>
      <c r="O388" s="117">
        <f>'[3]ผูกสูตร Planfin64'!R405</f>
        <v>0</v>
      </c>
      <c r="P388" s="117">
        <f>'[3]ผูกสูตร Planfin64'!S405</f>
        <v>0</v>
      </c>
      <c r="Q388" s="117">
        <f>'[3]ผูกสูตร Planfin64'!T405</f>
        <v>0</v>
      </c>
      <c r="R388" s="117">
        <f>'[3]ผูกสูตร Planfin64'!U405</f>
        <v>16.72</v>
      </c>
      <c r="S388" s="117">
        <f>'[3]ผูกสูตร Planfin64'!V405</f>
        <v>0</v>
      </c>
      <c r="T388" s="117">
        <f>'[3]ผูกสูตร Planfin64'!W405</f>
        <v>0</v>
      </c>
      <c r="U388" s="117">
        <f>'[3]ผูกสูตร Planfin64'!X405</f>
        <v>0</v>
      </c>
      <c r="V388" s="117">
        <f>'[3]ผูกสูตร Planfin64'!Y405</f>
        <v>0</v>
      </c>
      <c r="W388" s="117">
        <f>'[3]ผูกสูตร Planfin64'!Z405</f>
        <v>379866.8</v>
      </c>
      <c r="X388" s="117">
        <f>'[3]ผูกสูตร Planfin64'!AA405</f>
        <v>0</v>
      </c>
      <c r="Y388" s="117">
        <f>'[3]ผูกสูตร Planfin64'!AB405</f>
        <v>0</v>
      </c>
      <c r="Z388" s="117">
        <f>'[3]ผูกสูตร Planfin64'!AC405</f>
        <v>0</v>
      </c>
      <c r="AA388" s="117">
        <f>'[3]ผูกสูตร Planfin64'!AD405</f>
        <v>0</v>
      </c>
      <c r="AB388" s="117">
        <f>'[3]ผูกสูตร Planfin64'!AE405</f>
        <v>0</v>
      </c>
      <c r="AC388" s="117">
        <f>'[3]ผูกสูตร Planfin64'!AF405</f>
        <v>0</v>
      </c>
      <c r="AD388" s="117">
        <f>'[3]ผูกสูตร Planfin64'!AG405</f>
        <v>0</v>
      </c>
      <c r="AE388" s="117">
        <f>'[3]ผูกสูตร Planfin64'!AH405</f>
        <v>0</v>
      </c>
      <c r="AF388" s="117">
        <f>'[3]ผูกสูตร Planfin64'!AI405</f>
        <v>428809.04</v>
      </c>
      <c r="AG388" s="117">
        <f>'[3]ผูกสูตร Planfin64'!AJ405</f>
        <v>0</v>
      </c>
      <c r="AH388" s="117">
        <f>'[3]ผูกสูตร Planfin64'!AK405</f>
        <v>0</v>
      </c>
      <c r="AI388" s="117">
        <f>'[3]ผูกสูตร Planfin64'!AL405</f>
        <v>0</v>
      </c>
      <c r="AJ388" s="117">
        <f>'[3]ผูกสูตร Planfin64'!AM405</f>
        <v>0</v>
      </c>
      <c r="AK388" s="117">
        <f>'[3]ผูกสูตร Planfin64'!AN405</f>
        <v>0</v>
      </c>
      <c r="AL388" s="117">
        <f>'[3]ผูกสูตร Planfin64'!AO405</f>
        <v>0</v>
      </c>
      <c r="AM388" s="117">
        <f>'[3]ผูกสูตร Planfin64'!AP405</f>
        <v>0</v>
      </c>
      <c r="AN388" s="117">
        <f>'[3]ผูกสูตร Planfin64'!AQ405</f>
        <v>0</v>
      </c>
      <c r="AO388" s="117">
        <f>'[3]ผูกสูตร Planfin64'!AR405</f>
        <v>0</v>
      </c>
      <c r="AP388" s="117">
        <f>'[3]ผูกสูตร Planfin64'!AS405</f>
        <v>0</v>
      </c>
      <c r="AQ388" s="117">
        <f>'[3]ผูกสูตร Planfin64'!AT405</f>
        <v>0</v>
      </c>
      <c r="AR388" s="117">
        <f>'[3]ผูกสูตร Planfin64'!AU405</f>
        <v>56750</v>
      </c>
      <c r="AS388" s="117">
        <f>'[3]ผูกสูตร Planfin64'!AV405</f>
        <v>0</v>
      </c>
      <c r="AT388" s="117">
        <f>'[3]ผูกสูตร Planfin64'!AW405</f>
        <v>0</v>
      </c>
      <c r="AU388" s="117">
        <f>'[3]ผูกสูตร Planfin64'!AX405</f>
        <v>0</v>
      </c>
      <c r="AV388" s="117">
        <f>'[3]ผูกสูตร Planfin64'!AY405</f>
        <v>0</v>
      </c>
      <c r="AW388" s="117">
        <f>'[3]ผูกสูตร Planfin64'!AZ405</f>
        <v>0</v>
      </c>
      <c r="AX388" s="117">
        <f>'[3]ผูกสูตร Planfin64'!BA405</f>
        <v>0</v>
      </c>
      <c r="AY388" s="117">
        <f>'[3]ผูกสูตร Planfin64'!BB405</f>
        <v>0</v>
      </c>
      <c r="AZ388" s="117">
        <f>'[3]ผูกสูตร Planfin64'!BC405</f>
        <v>0</v>
      </c>
      <c r="BA388" s="117">
        <f>'[3]ผูกสูตร Planfin64'!BD405</f>
        <v>0</v>
      </c>
      <c r="BB388" s="117">
        <f>'[3]ผูกสูตร Planfin64'!BE405</f>
        <v>0</v>
      </c>
      <c r="BC388" s="117">
        <f>'[3]ผูกสูตร Planfin64'!BF405</f>
        <v>0</v>
      </c>
      <c r="BD388" s="117">
        <f>'[3]ผูกสูตร Planfin64'!BG405</f>
        <v>0</v>
      </c>
      <c r="BE388" s="117">
        <f>'[3]ผูกสูตร Planfin64'!BH405</f>
        <v>0</v>
      </c>
      <c r="BF388" s="117">
        <f>'[3]ผูกสูตร Planfin64'!BI405</f>
        <v>0</v>
      </c>
      <c r="BG388" s="117">
        <f>'[3]ผูกสูตร Planfin64'!BJ405</f>
        <v>0</v>
      </c>
      <c r="BH388" s="117">
        <f>'[3]ผูกสูตร Planfin64'!BK405</f>
        <v>0</v>
      </c>
      <c r="BI388" s="117">
        <f>'[3]ผูกสูตร Planfin64'!BL405</f>
        <v>0</v>
      </c>
      <c r="BJ388" s="117">
        <f>'[3]ผูกสูตร Planfin64'!BM405</f>
        <v>7904.4</v>
      </c>
      <c r="BK388" s="117">
        <f>'[3]ผูกสูตร Planfin64'!BN405</f>
        <v>0</v>
      </c>
      <c r="BL388" s="117">
        <f>'[3]ผูกสูตร Planfin64'!BO405</f>
        <v>0</v>
      </c>
      <c r="BM388" s="117">
        <f>'[3]ผูกสูตร Planfin64'!BP405</f>
        <v>0</v>
      </c>
      <c r="BN388" s="117">
        <f>'[3]ผูกสูตร Planfin64'!BQ405</f>
        <v>0</v>
      </c>
      <c r="BO388" s="117">
        <f>'[3]ผูกสูตร Planfin64'!BR405</f>
        <v>0</v>
      </c>
      <c r="BP388" s="117">
        <f>'[3]ผูกสูตร Planfin64'!BS405</f>
        <v>0</v>
      </c>
      <c r="BQ388" s="117">
        <f>'[3]ผูกสูตร Planfin64'!BT405</f>
        <v>0</v>
      </c>
      <c r="BR388" s="117">
        <f>'[3]ผูกสูตร Planfin64'!BU405</f>
        <v>0</v>
      </c>
      <c r="BS388" s="117">
        <f>'[3]ผูกสูตร Planfin64'!BV405</f>
        <v>0</v>
      </c>
      <c r="BT388" s="117">
        <f>'[3]ผูกสูตร Planfin64'!BW405</f>
        <v>0</v>
      </c>
      <c r="BU388" s="117">
        <f>'[3]ผูกสูตร Planfin64'!BX405</f>
        <v>0</v>
      </c>
      <c r="BV388" s="117">
        <f>'[3]ผูกสูตร Planfin64'!BY405</f>
        <v>1317.4</v>
      </c>
      <c r="BW388" s="117">
        <f>'[3]ผูกสูตร Planfin64'!BZ405</f>
        <v>0</v>
      </c>
      <c r="BX388" s="117">
        <f>'[3]ผูกสูตร Planfin64'!CA405</f>
        <v>0</v>
      </c>
      <c r="BY388" s="117">
        <f>'[3]ผูกสูตร Planfin64'!CB405</f>
        <v>0</v>
      </c>
      <c r="BZ388" s="118">
        <f t="shared" si="16"/>
        <v>1334646.5599999998</v>
      </c>
    </row>
    <row r="389" spans="1:78" ht="21.75" customHeight="1">
      <c r="A389" s="113" t="s">
        <v>724</v>
      </c>
      <c r="B389" s="114" t="s">
        <v>983</v>
      </c>
      <c r="C389" s="115" t="s">
        <v>1002</v>
      </c>
      <c r="D389" s="116" t="s">
        <v>1003</v>
      </c>
      <c r="E389" s="117">
        <f>'[3]ผูกสูตร Planfin64'!H406</f>
        <v>0</v>
      </c>
      <c r="F389" s="117">
        <f>'[3]ผูกสูตร Planfin64'!I406</f>
        <v>0</v>
      </c>
      <c r="G389" s="117">
        <f>'[3]ผูกสูตร Planfin64'!J406</f>
        <v>0</v>
      </c>
      <c r="H389" s="117">
        <f>'[3]ผูกสูตร Planfin64'!K406</f>
        <v>0</v>
      </c>
      <c r="I389" s="117">
        <f>'[3]ผูกสูตร Planfin64'!L406</f>
        <v>0</v>
      </c>
      <c r="J389" s="117">
        <f>'[3]ผูกสูตร Planfin64'!M406</f>
        <v>0</v>
      </c>
      <c r="K389" s="117">
        <f>'[3]ผูกสูตร Planfin64'!N406</f>
        <v>0</v>
      </c>
      <c r="L389" s="117">
        <f>'[3]ผูกสูตร Planfin64'!O406</f>
        <v>0</v>
      </c>
      <c r="M389" s="117">
        <f>'[3]ผูกสูตร Planfin64'!P406</f>
        <v>0</v>
      </c>
      <c r="N389" s="117">
        <f>'[3]ผูกสูตร Planfin64'!Q406</f>
        <v>0</v>
      </c>
      <c r="O389" s="117">
        <f>'[3]ผูกสูตร Planfin64'!R406</f>
        <v>0</v>
      </c>
      <c r="P389" s="117">
        <f>'[3]ผูกสูตร Planfin64'!S406</f>
        <v>0</v>
      </c>
      <c r="Q389" s="117">
        <f>'[3]ผูกสูตร Planfin64'!T406</f>
        <v>0</v>
      </c>
      <c r="R389" s="117">
        <f>'[3]ผูกสูตร Planfin64'!U406</f>
        <v>0</v>
      </c>
      <c r="S389" s="117">
        <f>'[3]ผูกสูตร Planfin64'!V406</f>
        <v>0</v>
      </c>
      <c r="T389" s="117">
        <f>'[3]ผูกสูตร Planfin64'!W406</f>
        <v>0</v>
      </c>
      <c r="U389" s="117">
        <f>'[3]ผูกสูตร Planfin64'!X406</f>
        <v>0</v>
      </c>
      <c r="V389" s="117">
        <f>'[3]ผูกสูตร Planfin64'!Y406</f>
        <v>0</v>
      </c>
      <c r="W389" s="117">
        <f>'[3]ผูกสูตร Planfin64'!Z406</f>
        <v>0</v>
      </c>
      <c r="X389" s="117">
        <f>'[3]ผูกสูตร Planfin64'!AA406</f>
        <v>0</v>
      </c>
      <c r="Y389" s="117">
        <f>'[3]ผูกสูตร Planfin64'!AB406</f>
        <v>0</v>
      </c>
      <c r="Z389" s="117">
        <f>'[3]ผูกสูตร Planfin64'!AC406</f>
        <v>0</v>
      </c>
      <c r="AA389" s="117">
        <f>'[3]ผูกสูตร Planfin64'!AD406</f>
        <v>0</v>
      </c>
      <c r="AB389" s="117">
        <f>'[3]ผูกสูตร Planfin64'!AE406</f>
        <v>0</v>
      </c>
      <c r="AC389" s="117">
        <f>'[3]ผูกสูตร Planfin64'!AF406</f>
        <v>0</v>
      </c>
      <c r="AD389" s="117">
        <f>'[3]ผูกสูตร Planfin64'!AG406</f>
        <v>0</v>
      </c>
      <c r="AE389" s="117">
        <f>'[3]ผูกสูตร Planfin64'!AH406</f>
        <v>0</v>
      </c>
      <c r="AF389" s="117">
        <f>'[3]ผูกสูตร Planfin64'!AI406</f>
        <v>93134.6</v>
      </c>
      <c r="AG389" s="117">
        <f>'[3]ผูกสูตร Planfin64'!AJ406</f>
        <v>0</v>
      </c>
      <c r="AH389" s="117">
        <f>'[3]ผูกสูตร Planfin64'!AK406</f>
        <v>0</v>
      </c>
      <c r="AI389" s="117">
        <f>'[3]ผูกสูตร Planfin64'!AL406</f>
        <v>0</v>
      </c>
      <c r="AJ389" s="117">
        <f>'[3]ผูกสูตร Planfin64'!AM406</f>
        <v>0</v>
      </c>
      <c r="AK389" s="117">
        <f>'[3]ผูกสูตร Planfin64'!AN406</f>
        <v>0</v>
      </c>
      <c r="AL389" s="117">
        <f>'[3]ผูกสูตร Planfin64'!AO406</f>
        <v>0</v>
      </c>
      <c r="AM389" s="117">
        <f>'[3]ผูกสูตร Planfin64'!AP406</f>
        <v>0</v>
      </c>
      <c r="AN389" s="117">
        <f>'[3]ผูกสูตร Planfin64'!AQ406</f>
        <v>0</v>
      </c>
      <c r="AO389" s="117">
        <f>'[3]ผูกสูตร Planfin64'!AR406</f>
        <v>0</v>
      </c>
      <c r="AP389" s="117">
        <f>'[3]ผูกสูตร Planfin64'!AS406</f>
        <v>0</v>
      </c>
      <c r="AQ389" s="117">
        <f>'[3]ผูกสูตร Planfin64'!AT406</f>
        <v>0</v>
      </c>
      <c r="AR389" s="117">
        <f>'[3]ผูกสูตร Planfin64'!AU406</f>
        <v>0</v>
      </c>
      <c r="AS389" s="117">
        <f>'[3]ผูกสูตร Planfin64'!AV406</f>
        <v>0</v>
      </c>
      <c r="AT389" s="117">
        <f>'[3]ผูกสูตร Planfin64'!AW406</f>
        <v>0</v>
      </c>
      <c r="AU389" s="117">
        <f>'[3]ผูกสูตร Planfin64'!AX406</f>
        <v>0</v>
      </c>
      <c r="AV389" s="117">
        <f>'[3]ผูกสูตร Planfin64'!AY406</f>
        <v>0</v>
      </c>
      <c r="AW389" s="117">
        <f>'[3]ผูกสูตร Planfin64'!AZ406</f>
        <v>0</v>
      </c>
      <c r="AX389" s="117">
        <f>'[3]ผูกสูตร Planfin64'!BA406</f>
        <v>0</v>
      </c>
      <c r="AY389" s="117">
        <f>'[3]ผูกสูตร Planfin64'!BB406</f>
        <v>0</v>
      </c>
      <c r="AZ389" s="117">
        <f>'[3]ผูกสูตร Planfin64'!BC406</f>
        <v>0</v>
      </c>
      <c r="BA389" s="117">
        <f>'[3]ผูกสูตร Planfin64'!BD406</f>
        <v>0</v>
      </c>
      <c r="BB389" s="117">
        <f>'[3]ผูกสูตร Planfin64'!BE406</f>
        <v>0</v>
      </c>
      <c r="BC389" s="117">
        <f>'[3]ผูกสูตร Planfin64'!BF406</f>
        <v>0</v>
      </c>
      <c r="BD389" s="117">
        <f>'[3]ผูกสูตร Planfin64'!BG406</f>
        <v>0</v>
      </c>
      <c r="BE389" s="117">
        <f>'[3]ผูกสูตร Planfin64'!BH406</f>
        <v>0</v>
      </c>
      <c r="BF389" s="117">
        <f>'[3]ผูกสูตร Planfin64'!BI406</f>
        <v>0</v>
      </c>
      <c r="BG389" s="117">
        <f>'[3]ผูกสูตร Planfin64'!BJ406</f>
        <v>0</v>
      </c>
      <c r="BH389" s="117">
        <f>'[3]ผูกสูตร Planfin64'!BK406</f>
        <v>0</v>
      </c>
      <c r="BI389" s="117">
        <f>'[3]ผูกสูตร Planfin64'!BL406</f>
        <v>0</v>
      </c>
      <c r="BJ389" s="117">
        <f>'[3]ผูกสูตร Planfin64'!BM406</f>
        <v>2740.42</v>
      </c>
      <c r="BK389" s="117">
        <f>'[3]ผูกสูตร Planfin64'!BN406</f>
        <v>0</v>
      </c>
      <c r="BL389" s="117">
        <f>'[3]ผูกสูตร Planfin64'!BO406</f>
        <v>0</v>
      </c>
      <c r="BM389" s="117">
        <f>'[3]ผูกสูตร Planfin64'!BP406</f>
        <v>0</v>
      </c>
      <c r="BN389" s="117">
        <f>'[3]ผูกสูตร Planfin64'!BQ406</f>
        <v>0</v>
      </c>
      <c r="BO389" s="117">
        <f>'[3]ผูกสูตร Planfin64'!BR406</f>
        <v>0</v>
      </c>
      <c r="BP389" s="117">
        <f>'[3]ผูกสูตร Planfin64'!BS406</f>
        <v>0</v>
      </c>
      <c r="BQ389" s="117">
        <f>'[3]ผูกสูตร Planfin64'!BT406</f>
        <v>0</v>
      </c>
      <c r="BR389" s="117">
        <f>'[3]ผูกสูตร Planfin64'!BU406</f>
        <v>0</v>
      </c>
      <c r="BS389" s="117">
        <f>'[3]ผูกสูตร Planfin64'!BV406</f>
        <v>0</v>
      </c>
      <c r="BT389" s="117">
        <f>'[3]ผูกสูตร Planfin64'!BW406</f>
        <v>0</v>
      </c>
      <c r="BU389" s="117">
        <f>'[3]ผูกสูตร Planfin64'!BX406</f>
        <v>0</v>
      </c>
      <c r="BV389" s="117">
        <f>'[3]ผูกสูตร Planfin64'!BY406</f>
        <v>0</v>
      </c>
      <c r="BW389" s="117">
        <f>'[3]ผูกสูตร Planfin64'!BZ406</f>
        <v>0</v>
      </c>
      <c r="BX389" s="117">
        <f>'[3]ผูกสูตร Planfin64'!CA406</f>
        <v>0</v>
      </c>
      <c r="BY389" s="117">
        <f>'[3]ผูกสูตร Planfin64'!CB406</f>
        <v>0</v>
      </c>
      <c r="BZ389" s="118">
        <f t="shared" si="16"/>
        <v>95875.02</v>
      </c>
    </row>
    <row r="390" spans="1:78" ht="21.75" customHeight="1">
      <c r="A390" s="113" t="s">
        <v>724</v>
      </c>
      <c r="B390" s="114" t="s">
        <v>983</v>
      </c>
      <c r="C390" s="115" t="s">
        <v>1004</v>
      </c>
      <c r="D390" s="116" t="s">
        <v>1005</v>
      </c>
      <c r="E390" s="117">
        <f>'[3]ผูกสูตร Planfin64'!H407</f>
        <v>0</v>
      </c>
      <c r="F390" s="117">
        <f>'[3]ผูกสูตร Planfin64'!I407</f>
        <v>0</v>
      </c>
      <c r="G390" s="117">
        <f>'[3]ผูกสูตร Planfin64'!J407</f>
        <v>0</v>
      </c>
      <c r="H390" s="117">
        <f>'[3]ผูกสูตร Planfin64'!K407</f>
        <v>0</v>
      </c>
      <c r="I390" s="117">
        <f>'[3]ผูกสูตร Planfin64'!L407</f>
        <v>0</v>
      </c>
      <c r="J390" s="117">
        <f>'[3]ผูกสูตร Planfin64'!M407</f>
        <v>0</v>
      </c>
      <c r="K390" s="117">
        <f>'[3]ผูกสูตร Planfin64'!N407</f>
        <v>0</v>
      </c>
      <c r="L390" s="117">
        <f>'[3]ผูกสูตร Planfin64'!O407</f>
        <v>0</v>
      </c>
      <c r="M390" s="117">
        <f>'[3]ผูกสูตร Planfin64'!P407</f>
        <v>0</v>
      </c>
      <c r="N390" s="117">
        <f>'[3]ผูกสูตร Planfin64'!Q407</f>
        <v>0</v>
      </c>
      <c r="O390" s="117">
        <f>'[3]ผูกสูตร Planfin64'!R407</f>
        <v>0</v>
      </c>
      <c r="P390" s="117">
        <f>'[3]ผูกสูตร Planfin64'!S407</f>
        <v>0</v>
      </c>
      <c r="Q390" s="117">
        <f>'[3]ผูกสูตร Planfin64'!T407</f>
        <v>0</v>
      </c>
      <c r="R390" s="117">
        <f>'[3]ผูกสูตร Planfin64'!U407</f>
        <v>0</v>
      </c>
      <c r="S390" s="117">
        <f>'[3]ผูกสูตร Planfin64'!V407</f>
        <v>0</v>
      </c>
      <c r="T390" s="117">
        <f>'[3]ผูกสูตร Planfin64'!W407</f>
        <v>0</v>
      </c>
      <c r="U390" s="117">
        <f>'[3]ผูกสูตร Planfin64'!X407</f>
        <v>0</v>
      </c>
      <c r="V390" s="117">
        <f>'[3]ผูกสูตร Planfin64'!Y407</f>
        <v>0</v>
      </c>
      <c r="W390" s="117">
        <f>'[3]ผูกสูตร Planfin64'!Z407</f>
        <v>8070.4</v>
      </c>
      <c r="X390" s="117">
        <f>'[3]ผูกสูตร Planfin64'!AA407</f>
        <v>0</v>
      </c>
      <c r="Y390" s="117">
        <f>'[3]ผูกสูตร Planfin64'!AB407</f>
        <v>0</v>
      </c>
      <c r="Z390" s="117">
        <f>'[3]ผูกสูตร Planfin64'!AC407</f>
        <v>0</v>
      </c>
      <c r="AA390" s="117">
        <f>'[3]ผูกสูตร Planfin64'!AD407</f>
        <v>0</v>
      </c>
      <c r="AB390" s="117">
        <f>'[3]ผูกสูตร Planfin64'!AE407</f>
        <v>0</v>
      </c>
      <c r="AC390" s="117">
        <f>'[3]ผูกสูตร Planfin64'!AF407</f>
        <v>0</v>
      </c>
      <c r="AD390" s="117">
        <f>'[3]ผูกสูตร Planfin64'!AG407</f>
        <v>0</v>
      </c>
      <c r="AE390" s="117">
        <f>'[3]ผูกสูตร Planfin64'!AH407</f>
        <v>0</v>
      </c>
      <c r="AF390" s="117">
        <f>'[3]ผูกสูตร Planfin64'!AI407</f>
        <v>0</v>
      </c>
      <c r="AG390" s="117">
        <f>'[3]ผูกสูตร Planfin64'!AJ407</f>
        <v>0</v>
      </c>
      <c r="AH390" s="117">
        <f>'[3]ผูกสูตร Planfin64'!AK407</f>
        <v>0</v>
      </c>
      <c r="AI390" s="117">
        <f>'[3]ผูกสูตร Planfin64'!AL407</f>
        <v>0</v>
      </c>
      <c r="AJ390" s="117">
        <f>'[3]ผูกสูตร Planfin64'!AM407</f>
        <v>0</v>
      </c>
      <c r="AK390" s="117">
        <f>'[3]ผูกสูตร Planfin64'!AN407</f>
        <v>0</v>
      </c>
      <c r="AL390" s="117">
        <f>'[3]ผูกสูตร Planfin64'!AO407</f>
        <v>0</v>
      </c>
      <c r="AM390" s="117">
        <f>'[3]ผูกสูตร Planfin64'!AP407</f>
        <v>0</v>
      </c>
      <c r="AN390" s="117">
        <f>'[3]ผูกสูตร Planfin64'!AQ407</f>
        <v>0</v>
      </c>
      <c r="AO390" s="117">
        <f>'[3]ผูกสูตร Planfin64'!AR407</f>
        <v>0</v>
      </c>
      <c r="AP390" s="117">
        <f>'[3]ผูกสูตร Planfin64'!AS407</f>
        <v>0</v>
      </c>
      <c r="AQ390" s="117">
        <f>'[3]ผูกสูตร Planfin64'!AT407</f>
        <v>0</v>
      </c>
      <c r="AR390" s="117">
        <f>'[3]ผูกสูตร Planfin64'!AU407</f>
        <v>0</v>
      </c>
      <c r="AS390" s="117">
        <f>'[3]ผูกสูตร Planfin64'!AV407</f>
        <v>0</v>
      </c>
      <c r="AT390" s="117">
        <f>'[3]ผูกสูตร Planfin64'!AW407</f>
        <v>0</v>
      </c>
      <c r="AU390" s="117">
        <f>'[3]ผูกสูตร Planfin64'!AX407</f>
        <v>0</v>
      </c>
      <c r="AV390" s="117">
        <f>'[3]ผูกสูตร Planfin64'!AY407</f>
        <v>0</v>
      </c>
      <c r="AW390" s="117">
        <f>'[3]ผูกสูตร Planfin64'!AZ407</f>
        <v>0</v>
      </c>
      <c r="AX390" s="117">
        <f>'[3]ผูกสูตร Planfin64'!BA407</f>
        <v>0</v>
      </c>
      <c r="AY390" s="117">
        <f>'[3]ผูกสูตร Planfin64'!BB407</f>
        <v>0</v>
      </c>
      <c r="AZ390" s="117">
        <f>'[3]ผูกสูตร Planfin64'!BC407</f>
        <v>0</v>
      </c>
      <c r="BA390" s="117">
        <f>'[3]ผูกสูตร Planfin64'!BD407</f>
        <v>0</v>
      </c>
      <c r="BB390" s="117">
        <f>'[3]ผูกสูตร Planfin64'!BE407</f>
        <v>0</v>
      </c>
      <c r="BC390" s="117">
        <f>'[3]ผูกสูตร Planfin64'!BF407</f>
        <v>0</v>
      </c>
      <c r="BD390" s="117">
        <f>'[3]ผูกสูตร Planfin64'!BG407</f>
        <v>0</v>
      </c>
      <c r="BE390" s="117">
        <f>'[3]ผูกสูตร Planfin64'!BH407</f>
        <v>0</v>
      </c>
      <c r="BF390" s="117">
        <f>'[3]ผูกสูตร Planfin64'!BI407</f>
        <v>0</v>
      </c>
      <c r="BG390" s="117">
        <f>'[3]ผูกสูตร Planfin64'!BJ407</f>
        <v>0</v>
      </c>
      <c r="BH390" s="117">
        <f>'[3]ผูกสูตร Planfin64'!BK407</f>
        <v>0</v>
      </c>
      <c r="BI390" s="117">
        <f>'[3]ผูกสูตร Planfin64'!BL407</f>
        <v>0</v>
      </c>
      <c r="BJ390" s="117">
        <f>'[3]ผูกสูตร Planfin64'!BM407</f>
        <v>32854</v>
      </c>
      <c r="BK390" s="117">
        <f>'[3]ผูกสูตร Planfin64'!BN407</f>
        <v>0</v>
      </c>
      <c r="BL390" s="117">
        <f>'[3]ผูกสูตร Planfin64'!BO407</f>
        <v>0</v>
      </c>
      <c r="BM390" s="117">
        <f>'[3]ผูกสูตร Planfin64'!BP407</f>
        <v>0</v>
      </c>
      <c r="BN390" s="117">
        <f>'[3]ผูกสูตร Planfin64'!BQ407</f>
        <v>0</v>
      </c>
      <c r="BO390" s="117">
        <f>'[3]ผูกสูตร Planfin64'!BR407</f>
        <v>0</v>
      </c>
      <c r="BP390" s="117">
        <f>'[3]ผูกสูตร Planfin64'!BS407</f>
        <v>0</v>
      </c>
      <c r="BQ390" s="117">
        <f>'[3]ผูกสูตร Planfin64'!BT407</f>
        <v>0</v>
      </c>
      <c r="BR390" s="117">
        <f>'[3]ผูกสูตร Planfin64'!BU407</f>
        <v>0</v>
      </c>
      <c r="BS390" s="117">
        <f>'[3]ผูกสูตร Planfin64'!BV407</f>
        <v>0</v>
      </c>
      <c r="BT390" s="117">
        <f>'[3]ผูกสูตร Planfin64'!BW407</f>
        <v>0</v>
      </c>
      <c r="BU390" s="117">
        <f>'[3]ผูกสูตร Planfin64'!BX407</f>
        <v>0</v>
      </c>
      <c r="BV390" s="117">
        <f>'[3]ผูกสูตร Planfin64'!BY407</f>
        <v>0</v>
      </c>
      <c r="BW390" s="117">
        <f>'[3]ผูกสูตร Planfin64'!BZ407</f>
        <v>0</v>
      </c>
      <c r="BX390" s="117">
        <f>'[3]ผูกสูตร Planfin64'!CA407</f>
        <v>0</v>
      </c>
      <c r="BY390" s="117">
        <f>'[3]ผูกสูตร Planfin64'!CB407</f>
        <v>0</v>
      </c>
      <c r="BZ390" s="118">
        <f t="shared" si="16"/>
        <v>40924.400000000001</v>
      </c>
    </row>
    <row r="391" spans="1:78" ht="21.75" customHeight="1">
      <c r="A391" s="113" t="s">
        <v>724</v>
      </c>
      <c r="B391" s="114" t="s">
        <v>983</v>
      </c>
      <c r="C391" s="115" t="s">
        <v>1006</v>
      </c>
      <c r="D391" s="116" t="s">
        <v>1007</v>
      </c>
      <c r="E391" s="117">
        <f>'[3]ผูกสูตร Planfin64'!H408</f>
        <v>0</v>
      </c>
      <c r="F391" s="117">
        <f>'[3]ผูกสูตร Planfin64'!I408</f>
        <v>579667.92000000004</v>
      </c>
      <c r="G391" s="117">
        <f>'[3]ผูกสูตร Planfin64'!J408</f>
        <v>0</v>
      </c>
      <c r="H391" s="117">
        <f>'[3]ผูกสูตร Planfin64'!K408</f>
        <v>-184461.99</v>
      </c>
      <c r="I391" s="117">
        <f>'[3]ผูกสูตร Planfin64'!L408</f>
        <v>101401.51</v>
      </c>
      <c r="J391" s="117">
        <f>'[3]ผูกสูตร Planfin64'!M408</f>
        <v>134179.15</v>
      </c>
      <c r="K391" s="117">
        <f>'[3]ผูกสูตร Planfin64'!N408</f>
        <v>2848363.42</v>
      </c>
      <c r="L391" s="117">
        <f>'[3]ผูกสูตร Planfin64'!O408</f>
        <v>233893.09</v>
      </c>
      <c r="M391" s="117">
        <f>'[3]ผูกสูตร Planfin64'!P408</f>
        <v>67412.320000000007</v>
      </c>
      <c r="N391" s="117">
        <f>'[3]ผูกสูตร Planfin64'!Q408</f>
        <v>0</v>
      </c>
      <c r="O391" s="117">
        <f>'[3]ผูกสูตร Planfin64'!R408</f>
        <v>94420.96</v>
      </c>
      <c r="P391" s="117">
        <f>'[3]ผูกสูตร Planfin64'!S408</f>
        <v>2544.64</v>
      </c>
      <c r="Q391" s="117">
        <f>'[3]ผูกสูตร Planfin64'!T408</f>
        <v>0</v>
      </c>
      <c r="R391" s="117">
        <f>'[3]ผูกสูตร Planfin64'!U408</f>
        <v>0</v>
      </c>
      <c r="S391" s="117">
        <f>'[3]ผูกสูตร Planfin64'!V408</f>
        <v>-114487.35</v>
      </c>
      <c r="T391" s="117">
        <f>'[3]ผูกสูตร Planfin64'!W408</f>
        <v>31944.86</v>
      </c>
      <c r="U391" s="117">
        <f>'[3]ผูกสูตร Planfin64'!X408</f>
        <v>692955.65</v>
      </c>
      <c r="V391" s="117">
        <f>'[3]ผูกสูตร Planfin64'!Y408</f>
        <v>38844.379999999997</v>
      </c>
      <c r="W391" s="117">
        <f>'[3]ผูกสูตร Planfin64'!Z408</f>
        <v>-20311.32</v>
      </c>
      <c r="X391" s="117">
        <f>'[3]ผูกสูตร Planfin64'!AA408</f>
        <v>1464624.64</v>
      </c>
      <c r="Y391" s="117">
        <f>'[3]ผูกสูตร Planfin64'!AB408</f>
        <v>39103.83</v>
      </c>
      <c r="Z391" s="117">
        <f>'[3]ผูกสูตร Planfin64'!AC408</f>
        <v>3067354.42</v>
      </c>
      <c r="AA391" s="117">
        <f>'[3]ผูกสูตร Planfin64'!AD408</f>
        <v>309532.64</v>
      </c>
      <c r="AB391" s="117">
        <f>'[3]ผูกสูตร Planfin64'!AE408</f>
        <v>820200.55</v>
      </c>
      <c r="AC391" s="117">
        <f>'[3]ผูกสูตร Planfin64'!AF408</f>
        <v>110871.87</v>
      </c>
      <c r="AD391" s="117">
        <f>'[3]ผูกสูตร Planfin64'!AG408</f>
        <v>36811.1</v>
      </c>
      <c r="AE391" s="117">
        <f>'[3]ผูกสูตร Planfin64'!AH408</f>
        <v>428347.04</v>
      </c>
      <c r="AF391" s="117">
        <f>'[3]ผูกสูตร Planfin64'!AI408</f>
        <v>0</v>
      </c>
      <c r="AG391" s="117">
        <f>'[3]ผูกสูตร Planfin64'!AJ408</f>
        <v>149925.6</v>
      </c>
      <c r="AH391" s="117">
        <f>'[3]ผูกสูตร Planfin64'!AK408</f>
        <v>-2840.08</v>
      </c>
      <c r="AI391" s="117">
        <f>'[3]ผูกสูตร Planfin64'!AL408</f>
        <v>14480.48</v>
      </c>
      <c r="AJ391" s="117">
        <f>'[3]ผูกสูตร Planfin64'!AM408</f>
        <v>39709.68</v>
      </c>
      <c r="AK391" s="117">
        <f>'[3]ผูกสูตร Planfin64'!AN408</f>
        <v>6397.28</v>
      </c>
      <c r="AL391" s="117">
        <f>'[3]ผูกสูตร Planfin64'!AO408</f>
        <v>17626.240000000002</v>
      </c>
      <c r="AM391" s="117">
        <f>'[3]ผูกสูตร Planfin64'!AP408</f>
        <v>1872.56</v>
      </c>
      <c r="AN391" s="117">
        <f>'[3]ผูกสูตร Planfin64'!AQ408</f>
        <v>11299.2</v>
      </c>
      <c r="AO391" s="117">
        <f>'[3]ผูกสูตร Planfin64'!AR408</f>
        <v>2674.32</v>
      </c>
      <c r="AP391" s="117">
        <f>'[3]ผูกสูตร Planfin64'!AS408</f>
        <v>90600.09</v>
      </c>
      <c r="AQ391" s="117">
        <f>'[3]ผูกสูตร Planfin64'!AT408</f>
        <v>3423.56</v>
      </c>
      <c r="AR391" s="117">
        <f>'[3]ผูกสูตร Planfin64'!AU408</f>
        <v>206587.42</v>
      </c>
      <c r="AS391" s="117">
        <f>'[3]ผูกสูตร Planfin64'!AV408</f>
        <v>20100.400000000001</v>
      </c>
      <c r="AT391" s="117">
        <f>'[3]ผูกสูตร Planfin64'!AW408</f>
        <v>148546</v>
      </c>
      <c r="AU391" s="117">
        <f>'[3]ผูกสูตร Planfin64'!AX408</f>
        <v>42106.28</v>
      </c>
      <c r="AV391" s="117">
        <f>'[3]ผูกสูตร Planfin64'!AY408</f>
        <v>2811</v>
      </c>
      <c r="AW391" s="117">
        <f>'[3]ผูกสูตร Planfin64'!AZ408</f>
        <v>0</v>
      </c>
      <c r="AX391" s="117">
        <f>'[3]ผูกสูตร Planfin64'!BA408</f>
        <v>8517.44</v>
      </c>
      <c r="AY391" s="117">
        <f>'[3]ผูกสูตร Planfin64'!BB408</f>
        <v>445946.83</v>
      </c>
      <c r="AZ391" s="117">
        <f>'[3]ผูกสูตร Planfin64'!BC408</f>
        <v>0</v>
      </c>
      <c r="BA391" s="117">
        <f>'[3]ผูกสูตร Planfin64'!BD408</f>
        <v>226838.18</v>
      </c>
      <c r="BB391" s="117">
        <f>'[3]ผูกสูตร Planfin64'!BE408</f>
        <v>0</v>
      </c>
      <c r="BC391" s="117">
        <f>'[3]ผูกสูตร Planfin64'!BF408</f>
        <v>112130.73</v>
      </c>
      <c r="BD391" s="117">
        <f>'[3]ผูกสูตร Planfin64'!BG408</f>
        <v>213678.75</v>
      </c>
      <c r="BE391" s="117">
        <f>'[3]ผูกสูตร Planfin64'!BH408</f>
        <v>490612.35</v>
      </c>
      <c r="BF391" s="117">
        <f>'[3]ผูกสูตร Planfin64'!BI408</f>
        <v>468858.94</v>
      </c>
      <c r="BG391" s="117">
        <f>'[3]ผูกสูตร Planfin64'!BJ408</f>
        <v>243862.78</v>
      </c>
      <c r="BH391" s="117">
        <f>'[3]ผูกสูตร Planfin64'!BK408</f>
        <v>71060.72</v>
      </c>
      <c r="BI391" s="117">
        <f>'[3]ผูกสูตร Planfin64'!BL408</f>
        <v>128601.46</v>
      </c>
      <c r="BJ391" s="117">
        <f>'[3]ผูกสูตร Planfin64'!BM408</f>
        <v>1122.06</v>
      </c>
      <c r="BK391" s="117">
        <f>'[3]ผูกสูตร Planfin64'!BN408</f>
        <v>205054.74</v>
      </c>
      <c r="BL391" s="117">
        <f>'[3]ผูกสูตร Planfin64'!BO408</f>
        <v>197313.1</v>
      </c>
      <c r="BM391" s="117">
        <f>'[3]ผูกสูตร Planfin64'!BP408</f>
        <v>577077.05000000005</v>
      </c>
      <c r="BN391" s="117">
        <f>'[3]ผูกสูตร Planfin64'!BQ408</f>
        <v>275479.2</v>
      </c>
      <c r="BO391" s="117">
        <f>'[3]ผูกสูตร Planfin64'!BR408</f>
        <v>394464.7</v>
      </c>
      <c r="BP391" s="117">
        <f>'[3]ผูกสูตร Planfin64'!BS408</f>
        <v>177186.87</v>
      </c>
      <c r="BQ391" s="117">
        <f>'[3]ผูกสูตร Planfin64'!BT408</f>
        <v>38994.97</v>
      </c>
      <c r="BR391" s="117">
        <f>'[3]ผูกสูตร Planfin64'!BU408</f>
        <v>3675.66</v>
      </c>
      <c r="BS391" s="117">
        <f>'[3]ผูกสูตร Planfin64'!BV408</f>
        <v>5493.99</v>
      </c>
      <c r="BT391" s="117">
        <f>'[3]ผูกสูตร Planfin64'!BW408</f>
        <v>6298.64</v>
      </c>
      <c r="BU391" s="117">
        <f>'[3]ผูกสูตร Planfin64'!BX408</f>
        <v>13603.52</v>
      </c>
      <c r="BV391" s="117">
        <f>'[3]ผูกสูตร Planfin64'!BY408</f>
        <v>1717182.76</v>
      </c>
      <c r="BW391" s="117">
        <f>'[3]ผูกสูตร Planfin64'!BZ408</f>
        <v>10372.48</v>
      </c>
      <c r="BX391" s="117">
        <f>'[3]ผูกสูตร Planfin64'!CA408</f>
        <v>10523.76</v>
      </c>
      <c r="BY391" s="117">
        <f>'[3]ผูกสูตร Planfin64'!CB408</f>
        <v>9843.4500000000007</v>
      </c>
      <c r="BZ391" s="118">
        <f t="shared" si="16"/>
        <v>17592328.489999998</v>
      </c>
    </row>
    <row r="392" spans="1:78" ht="21.75" customHeight="1">
      <c r="A392" s="113" t="s">
        <v>724</v>
      </c>
      <c r="B392" s="114" t="s">
        <v>983</v>
      </c>
      <c r="C392" s="115" t="s">
        <v>1008</v>
      </c>
      <c r="D392" s="116" t="s">
        <v>1009</v>
      </c>
      <c r="E392" s="117">
        <f>'[3]ผูกสูตร Planfin64'!H409</f>
        <v>0</v>
      </c>
      <c r="F392" s="117">
        <f>'[3]ผูกสูตร Planfin64'!I409</f>
        <v>0</v>
      </c>
      <c r="G392" s="117">
        <f>'[3]ผูกสูตร Planfin64'!J409</f>
        <v>0</v>
      </c>
      <c r="H392" s="117">
        <f>'[3]ผูกสูตร Planfin64'!K409</f>
        <v>-159363.26</v>
      </c>
      <c r="I392" s="117">
        <f>'[3]ผูกสูตร Planfin64'!L409</f>
        <v>36479.120000000003</v>
      </c>
      <c r="J392" s="117">
        <f>'[3]ผูกสูตร Planfin64'!M409</f>
        <v>42153.279999999999</v>
      </c>
      <c r="K392" s="117">
        <f>'[3]ผูกสูตร Planfin64'!N409</f>
        <v>777902.2</v>
      </c>
      <c r="L392" s="117">
        <f>'[3]ผูกสูตร Planfin64'!O409</f>
        <v>3273414.29</v>
      </c>
      <c r="M392" s="117">
        <f>'[3]ผูกสูตร Planfin64'!P409</f>
        <v>15697.44</v>
      </c>
      <c r="N392" s="117">
        <f>'[3]ผูกสูตร Planfin64'!Q409</f>
        <v>0</v>
      </c>
      <c r="O392" s="117">
        <f>'[3]ผูกสูตร Planfin64'!R409</f>
        <v>68883.92</v>
      </c>
      <c r="P392" s="117">
        <f>'[3]ผูกสูตร Planfin64'!S409</f>
        <v>15053.58</v>
      </c>
      <c r="Q392" s="117">
        <f>'[3]ผูกสูตร Planfin64'!T409</f>
        <v>0</v>
      </c>
      <c r="R392" s="117">
        <f>'[3]ผูกสูตร Planfin64'!U409</f>
        <v>0</v>
      </c>
      <c r="S392" s="117">
        <f>'[3]ผูกสูตร Planfin64'!V409</f>
        <v>-29432.9</v>
      </c>
      <c r="T392" s="117">
        <f>'[3]ผูกสูตร Planfin64'!W409</f>
        <v>13640.22</v>
      </c>
      <c r="U392" s="117">
        <f>'[3]ผูกสูตร Planfin64'!X409</f>
        <v>554579.6</v>
      </c>
      <c r="V392" s="117">
        <f>'[3]ผูกสูตร Planfin64'!Y409</f>
        <v>10731.66</v>
      </c>
      <c r="W392" s="117">
        <f>'[3]ผูกสูตร Planfin64'!Z409</f>
        <v>0</v>
      </c>
      <c r="X392" s="117">
        <f>'[3]ผูกสูตร Planfin64'!AA409</f>
        <v>1432373.96</v>
      </c>
      <c r="Y392" s="117">
        <f>'[3]ผูกสูตร Planfin64'!AB409</f>
        <v>24512.83</v>
      </c>
      <c r="Z392" s="117">
        <f>'[3]ผูกสูตร Planfin64'!AC409</f>
        <v>10074715.75</v>
      </c>
      <c r="AA392" s="117">
        <f>'[3]ผูกสูตร Planfin64'!AD409</f>
        <v>134324.84</v>
      </c>
      <c r="AB392" s="117">
        <f>'[3]ผูกสูตร Planfin64'!AE409</f>
        <v>774761.6</v>
      </c>
      <c r="AC392" s="117">
        <f>'[3]ผูกสูตร Planfin64'!AF409</f>
        <v>103098.14</v>
      </c>
      <c r="AD392" s="117">
        <f>'[3]ผูกสูตร Planfin64'!AG409</f>
        <v>19246.5</v>
      </c>
      <c r="AE392" s="117">
        <f>'[3]ผูกสูตร Planfin64'!AH409</f>
        <v>0</v>
      </c>
      <c r="AF392" s="117">
        <f>'[3]ผูกสูตร Planfin64'!AI409</f>
        <v>23252.18</v>
      </c>
      <c r="AG392" s="117">
        <f>'[3]ผูกสูตร Planfin64'!AJ409</f>
        <v>39880.639999999999</v>
      </c>
      <c r="AH392" s="117">
        <f>'[3]ผูกสูตร Planfin64'!AK409</f>
        <v>9713.2800000000007</v>
      </c>
      <c r="AI392" s="117">
        <f>'[3]ผูกสูตร Planfin64'!AL409</f>
        <v>0</v>
      </c>
      <c r="AJ392" s="117">
        <f>'[3]ผูกสูตร Planfin64'!AM409</f>
        <v>3149.52</v>
      </c>
      <c r="AK392" s="117">
        <f>'[3]ผูกสูตร Planfin64'!AN409</f>
        <v>65894.48</v>
      </c>
      <c r="AL392" s="117">
        <f>'[3]ผูกสูตร Planfin64'!AO409</f>
        <v>4535.3599999999997</v>
      </c>
      <c r="AM392" s="117">
        <f>'[3]ผูกสูตร Planfin64'!AP409</f>
        <v>1962.24</v>
      </c>
      <c r="AN392" s="117">
        <f>'[3]ผูกสูตร Planfin64'!AQ409</f>
        <v>15657.36</v>
      </c>
      <c r="AO392" s="117">
        <f>'[3]ผูกสูตร Planfin64'!AR409</f>
        <v>1853.28</v>
      </c>
      <c r="AP392" s="117">
        <f>'[3]ผูกสูตร Planfin64'!AS409</f>
        <v>115175.15</v>
      </c>
      <c r="AQ392" s="117">
        <f>'[3]ผูกสูตร Planfin64'!AT409</f>
        <v>4592.4799999999996</v>
      </c>
      <c r="AR392" s="117">
        <f>'[3]ผูกสูตร Planfin64'!AU409</f>
        <v>3618780.11</v>
      </c>
      <c r="AS392" s="117">
        <f>'[3]ผูกสูตร Planfin64'!AV409</f>
        <v>30743.919999999998</v>
      </c>
      <c r="AT392" s="117">
        <f>'[3]ผูกสูตร Planfin64'!AW409</f>
        <v>0</v>
      </c>
      <c r="AU392" s="117">
        <f>'[3]ผูกสูตร Planfin64'!AX409</f>
        <v>26827.439999999999</v>
      </c>
      <c r="AV392" s="117">
        <f>'[3]ผูกสูตร Planfin64'!AY409</f>
        <v>10618.88</v>
      </c>
      <c r="AW392" s="117">
        <f>'[3]ผูกสูตร Planfin64'!AZ409</f>
        <v>0</v>
      </c>
      <c r="AX392" s="117">
        <f>'[3]ผูกสูตร Planfin64'!BA409</f>
        <v>7872.08</v>
      </c>
      <c r="AY392" s="117">
        <f>'[3]ผูกสูตร Planfin64'!BB409</f>
        <v>2705469.15</v>
      </c>
      <c r="AZ392" s="117">
        <f>'[3]ผูกสูตร Planfin64'!BC409</f>
        <v>0</v>
      </c>
      <c r="BA392" s="117">
        <f>'[3]ผูกสูตร Planfin64'!BD409</f>
        <v>1330477.24</v>
      </c>
      <c r="BB392" s="117">
        <f>'[3]ผูกสูตร Planfin64'!BE409</f>
        <v>0</v>
      </c>
      <c r="BC392" s="117">
        <f>'[3]ผูกสูตร Planfin64'!BF409</f>
        <v>86812.160000000003</v>
      </c>
      <c r="BD392" s="117">
        <f>'[3]ผูกสูตร Planfin64'!BG409</f>
        <v>730141.03</v>
      </c>
      <c r="BE392" s="117">
        <f>'[3]ผูกสูตร Planfin64'!BH409</f>
        <v>839388.65</v>
      </c>
      <c r="BF392" s="117">
        <f>'[3]ผูกสูตร Planfin64'!BI409</f>
        <v>1550421.01</v>
      </c>
      <c r="BG392" s="117">
        <f>'[3]ผูกสูตร Planfin64'!BJ409</f>
        <v>297616.7</v>
      </c>
      <c r="BH392" s="117">
        <f>'[3]ผูกสูตร Planfin64'!BK409</f>
        <v>22868.2</v>
      </c>
      <c r="BI392" s="117">
        <f>'[3]ผูกสูตร Planfin64'!BL409</f>
        <v>37311.96</v>
      </c>
      <c r="BJ392" s="117">
        <f>'[3]ผูกสูตร Planfin64'!BM409</f>
        <v>233477.43</v>
      </c>
      <c r="BK392" s="117">
        <f>'[3]ผูกสูตร Planfin64'!BN409</f>
        <v>493787.68</v>
      </c>
      <c r="BL392" s="117">
        <f>'[3]ผูกสูตร Planfin64'!BO409</f>
        <v>34529.65</v>
      </c>
      <c r="BM392" s="117">
        <f>'[3]ผูกสูตร Planfin64'!BP409</f>
        <v>580215.75</v>
      </c>
      <c r="BN392" s="117">
        <f>'[3]ผูกสูตร Planfin64'!BQ409</f>
        <v>8108.1</v>
      </c>
      <c r="BO392" s="117">
        <f>'[3]ผูกสูตร Planfin64'!BR409</f>
        <v>1767890.15</v>
      </c>
      <c r="BP392" s="117">
        <f>'[3]ผูกสูตร Planfin64'!BS409</f>
        <v>18080.400000000001</v>
      </c>
      <c r="BQ392" s="117">
        <f>'[3]ผูกสูตร Planfin64'!BT409</f>
        <v>96737</v>
      </c>
      <c r="BR392" s="117">
        <f>'[3]ผูกสูตร Planfin64'!BU409</f>
        <v>1324.72</v>
      </c>
      <c r="BS392" s="117">
        <f>'[3]ผูกสูตร Planfin64'!BV409</f>
        <v>9252.4</v>
      </c>
      <c r="BT392" s="117">
        <f>'[3]ผูกสูตร Planfin64'!BW409</f>
        <v>7558.94</v>
      </c>
      <c r="BU392" s="117">
        <f>'[3]ผูกสูตร Planfin64'!BX409</f>
        <v>6524.68</v>
      </c>
      <c r="BV392" s="117">
        <f>'[3]ผูกสูตร Planfin64'!BY409</f>
        <v>3619470.84</v>
      </c>
      <c r="BW392" s="117">
        <f>'[3]ผูกสูตร Planfin64'!BZ409</f>
        <v>13908.4</v>
      </c>
      <c r="BX392" s="117">
        <f>'[3]ผูกสูตร Planfin64'!CA409</f>
        <v>31202.080000000002</v>
      </c>
      <c r="BY392" s="117">
        <f>'[3]ผูกสูตร Planfin64'!CB409</f>
        <v>7193.76</v>
      </c>
      <c r="BZ392" s="118">
        <f t="shared" si="16"/>
        <v>35693049.249999985</v>
      </c>
    </row>
    <row r="393" spans="1:78" ht="21.75" customHeight="1">
      <c r="A393" s="113" t="s">
        <v>724</v>
      </c>
      <c r="B393" s="114" t="s">
        <v>983</v>
      </c>
      <c r="C393" s="115" t="s">
        <v>1010</v>
      </c>
      <c r="D393" s="116" t="s">
        <v>1011</v>
      </c>
      <c r="E393" s="117">
        <f>'[3]ผูกสูตร Planfin64'!H410</f>
        <v>0</v>
      </c>
      <c r="F393" s="117">
        <f>'[3]ผูกสูตร Planfin64'!I410</f>
        <v>0</v>
      </c>
      <c r="G393" s="117">
        <f>'[3]ผูกสูตร Planfin64'!J410</f>
        <v>0</v>
      </c>
      <c r="H393" s="117">
        <f>'[3]ผูกสูตร Planfin64'!K410</f>
        <v>0</v>
      </c>
      <c r="I393" s="117">
        <f>'[3]ผูกสูตร Planfin64'!L410</f>
        <v>0</v>
      </c>
      <c r="J393" s="117">
        <f>'[3]ผูกสูตร Planfin64'!M410</f>
        <v>0</v>
      </c>
      <c r="K393" s="117">
        <f>'[3]ผูกสูตร Planfin64'!N410</f>
        <v>4139015.31</v>
      </c>
      <c r="L393" s="117">
        <f>'[3]ผูกสูตร Planfin64'!O410</f>
        <v>0</v>
      </c>
      <c r="M393" s="117">
        <f>'[3]ผูกสูตร Planfin64'!P410</f>
        <v>0</v>
      </c>
      <c r="N393" s="117">
        <f>'[3]ผูกสูตร Planfin64'!Q410</f>
        <v>195091.14</v>
      </c>
      <c r="O393" s="117">
        <f>'[3]ผูกสูตร Planfin64'!R410</f>
        <v>71670.899999999994</v>
      </c>
      <c r="P393" s="117">
        <f>'[3]ผูกสูตร Planfin64'!S410</f>
        <v>8719.58</v>
      </c>
      <c r="Q393" s="117">
        <f>'[3]ผูกสูตร Planfin64'!T410</f>
        <v>69250.5</v>
      </c>
      <c r="R393" s="117">
        <f>'[3]ผูกสูตร Planfin64'!U410</f>
        <v>15052.3</v>
      </c>
      <c r="S393" s="117">
        <f>'[3]ผูกสูตร Planfin64'!V410</f>
        <v>0</v>
      </c>
      <c r="T393" s="117">
        <f>'[3]ผูกสูตร Planfin64'!W410</f>
        <v>0</v>
      </c>
      <c r="U393" s="117">
        <f>'[3]ผูกสูตร Planfin64'!X410</f>
        <v>0</v>
      </c>
      <c r="V393" s="117">
        <f>'[3]ผูกสูตร Planfin64'!Y410</f>
        <v>20020.96</v>
      </c>
      <c r="W393" s="117">
        <f>'[3]ผูกสูตร Planfin64'!Z410</f>
        <v>669870.38</v>
      </c>
      <c r="X393" s="117">
        <f>'[3]ผูกสูตร Planfin64'!AA410</f>
        <v>325451.21999999997</v>
      </c>
      <c r="Y393" s="117">
        <f>'[3]ผูกสูตร Planfin64'!AB410</f>
        <v>4034.82</v>
      </c>
      <c r="Z393" s="117">
        <f>'[3]ผูกสูตร Planfin64'!AC410</f>
        <v>0</v>
      </c>
      <c r="AA393" s="117">
        <f>'[3]ผูกสูตร Planfin64'!AD410</f>
        <v>117639.95</v>
      </c>
      <c r="AB393" s="117">
        <f>'[3]ผูกสูตร Planfin64'!AE410</f>
        <v>0</v>
      </c>
      <c r="AC393" s="117">
        <f>'[3]ผูกสูตร Planfin64'!AF410</f>
        <v>609.33000000000004</v>
      </c>
      <c r="AD393" s="117">
        <f>'[3]ผูกสูตร Planfin64'!AG410</f>
        <v>0</v>
      </c>
      <c r="AE393" s="117">
        <f>'[3]ผูกสูตร Planfin64'!AH410</f>
        <v>0</v>
      </c>
      <c r="AF393" s="117">
        <f>'[3]ผูกสูตร Planfin64'!AI410</f>
        <v>423826.5</v>
      </c>
      <c r="AG393" s="117">
        <f>'[3]ผูกสูตร Planfin64'!AJ410</f>
        <v>19583.310000000001</v>
      </c>
      <c r="AH393" s="117">
        <f>'[3]ผูกสูตร Planfin64'!AK410</f>
        <v>9805.92</v>
      </c>
      <c r="AI393" s="117">
        <f>'[3]ผูกสูตร Planfin64'!AL410</f>
        <v>3175.35</v>
      </c>
      <c r="AJ393" s="117">
        <f>'[3]ผูกสูตร Planfin64'!AM410</f>
        <v>6920.1</v>
      </c>
      <c r="AK393" s="117">
        <f>'[3]ผูกสูตร Planfin64'!AN410</f>
        <v>5289.33</v>
      </c>
      <c r="AL393" s="117">
        <f>'[3]ผูกสูตร Planfin64'!AO410</f>
        <v>46009.47</v>
      </c>
      <c r="AM393" s="117">
        <f>'[3]ผูกสูตร Planfin64'!AP410</f>
        <v>3336.18</v>
      </c>
      <c r="AN393" s="117">
        <f>'[3]ผูกสูตร Planfin64'!AQ410</f>
        <v>1340.37</v>
      </c>
      <c r="AO393" s="117">
        <f>'[3]ผูกสูตร Planfin64'!AR410</f>
        <v>2350.77</v>
      </c>
      <c r="AP393" s="117">
        <f>'[3]ผูกสูตร Planfin64'!AS410</f>
        <v>0</v>
      </c>
      <c r="AQ393" s="117">
        <f>'[3]ผูกสูตร Planfin64'!AT410</f>
        <v>2356.4699999999998</v>
      </c>
      <c r="AR393" s="117">
        <f>'[3]ผูกสูตร Planfin64'!AU410</f>
        <v>181631.24</v>
      </c>
      <c r="AS393" s="117">
        <f>'[3]ผูกสูตร Planfin64'!AV410</f>
        <v>0</v>
      </c>
      <c r="AT393" s="117">
        <f>'[3]ผูกสูตร Planfin64'!AW410</f>
        <v>5684.49</v>
      </c>
      <c r="AU393" s="117">
        <f>'[3]ผูกสูตร Planfin64'!AX410</f>
        <v>22174.98</v>
      </c>
      <c r="AV393" s="117">
        <f>'[3]ผูกสูตร Planfin64'!AY410</f>
        <v>5939.4</v>
      </c>
      <c r="AW393" s="117">
        <f>'[3]ผูกสูตร Planfin64'!AZ410</f>
        <v>1737.6</v>
      </c>
      <c r="AX393" s="117">
        <f>'[3]ผูกสูตร Planfin64'!BA410</f>
        <v>1835.04</v>
      </c>
      <c r="AY393" s="117">
        <f>'[3]ผูกสูตร Planfin64'!BB410</f>
        <v>0</v>
      </c>
      <c r="AZ393" s="117">
        <f>'[3]ผูกสูตร Planfin64'!BC410</f>
        <v>0</v>
      </c>
      <c r="BA393" s="117">
        <f>'[3]ผูกสูตร Planfin64'!BD410</f>
        <v>123723.71</v>
      </c>
      <c r="BB393" s="117">
        <f>'[3]ผูกสูตร Planfin64'!BE410</f>
        <v>0</v>
      </c>
      <c r="BC393" s="117">
        <f>'[3]ผูกสูตร Planfin64'!BF410</f>
        <v>0</v>
      </c>
      <c r="BD393" s="117">
        <f>'[3]ผูกสูตร Planfin64'!BG410</f>
        <v>0</v>
      </c>
      <c r="BE393" s="117">
        <f>'[3]ผูกสูตร Planfin64'!BH410</f>
        <v>0</v>
      </c>
      <c r="BF393" s="117">
        <f>'[3]ผูกสูตร Planfin64'!BI410</f>
        <v>0</v>
      </c>
      <c r="BG393" s="117">
        <f>'[3]ผูกสูตร Planfin64'!BJ410</f>
        <v>0</v>
      </c>
      <c r="BH393" s="117">
        <f>'[3]ผูกสูตร Planfin64'!BK410</f>
        <v>0</v>
      </c>
      <c r="BI393" s="117">
        <f>'[3]ผูกสูตร Planfin64'!BL410</f>
        <v>0</v>
      </c>
      <c r="BJ393" s="117">
        <f>'[3]ผูกสูตร Planfin64'!BM410</f>
        <v>1298726.74</v>
      </c>
      <c r="BK393" s="117">
        <f>'[3]ผูกสูตร Planfin64'!BN410</f>
        <v>0</v>
      </c>
      <c r="BL393" s="117">
        <f>'[3]ผูกสูตร Planfin64'!BO410</f>
        <v>0</v>
      </c>
      <c r="BM393" s="117">
        <f>'[3]ผูกสูตร Planfin64'!BP410</f>
        <v>0</v>
      </c>
      <c r="BN393" s="117">
        <f>'[3]ผูกสูตร Planfin64'!BQ410</f>
        <v>0</v>
      </c>
      <c r="BO393" s="117">
        <f>'[3]ผูกสูตร Planfin64'!BR410</f>
        <v>0</v>
      </c>
      <c r="BP393" s="117">
        <f>'[3]ผูกสูตร Planfin64'!BS410</f>
        <v>0</v>
      </c>
      <c r="BQ393" s="117">
        <f>'[3]ผูกสูตร Planfin64'!BT410</f>
        <v>279571.17</v>
      </c>
      <c r="BR393" s="117">
        <f>'[3]ผูกสูตร Planfin64'!BU410</f>
        <v>20223.62</v>
      </c>
      <c r="BS393" s="117">
        <f>'[3]ผูกสูตร Planfin64'!BV410</f>
        <v>4350.03</v>
      </c>
      <c r="BT393" s="117">
        <f>'[3]ผูกสูตร Planfin64'!BW410</f>
        <v>33404.42</v>
      </c>
      <c r="BU393" s="117">
        <f>'[3]ผูกสูตร Planfin64'!BX410</f>
        <v>4390.8</v>
      </c>
      <c r="BV393" s="117">
        <f>'[3]ผูกสูตร Planfin64'!BY410</f>
        <v>348875.73</v>
      </c>
      <c r="BW393" s="117">
        <f>'[3]ผูกสูตร Planfin64'!BZ410</f>
        <v>17009.07</v>
      </c>
      <c r="BX393" s="117">
        <f>'[3]ผูกสูตร Planfin64'!CA410</f>
        <v>2051.46</v>
      </c>
      <c r="BY393" s="117">
        <f>'[3]ผูกสูตร Planfin64'!CB410</f>
        <v>6710.12</v>
      </c>
      <c r="BZ393" s="118">
        <f t="shared" si="16"/>
        <v>8518459.7799999993</v>
      </c>
    </row>
    <row r="394" spans="1:78" ht="21.75" customHeight="1">
      <c r="A394" s="113" t="s">
        <v>724</v>
      </c>
      <c r="B394" s="114" t="s">
        <v>983</v>
      </c>
      <c r="C394" s="115" t="s">
        <v>1012</v>
      </c>
      <c r="D394" s="116" t="s">
        <v>1013</v>
      </c>
      <c r="E394" s="117">
        <f>'[3]ผูกสูตร Planfin64'!H411</f>
        <v>0</v>
      </c>
      <c r="F394" s="117">
        <f>'[3]ผูกสูตร Planfin64'!I411</f>
        <v>0</v>
      </c>
      <c r="G394" s="117">
        <f>'[3]ผูกสูตร Planfin64'!J411</f>
        <v>0</v>
      </c>
      <c r="H394" s="117">
        <f>'[3]ผูกสูตร Planfin64'!K411</f>
        <v>0</v>
      </c>
      <c r="I394" s="117">
        <f>'[3]ผูกสูตร Planfin64'!L411</f>
        <v>0</v>
      </c>
      <c r="J394" s="117">
        <f>'[3]ผูกสูตร Planfin64'!M411</f>
        <v>0</v>
      </c>
      <c r="K394" s="117">
        <f>'[3]ผูกสูตร Planfin64'!N411</f>
        <v>0</v>
      </c>
      <c r="L394" s="117">
        <f>'[3]ผูกสูตร Planfin64'!O411</f>
        <v>0</v>
      </c>
      <c r="M394" s="117">
        <f>'[3]ผูกสูตร Planfin64'!P411</f>
        <v>0</v>
      </c>
      <c r="N394" s="117">
        <f>'[3]ผูกสูตร Planfin64'!Q411</f>
        <v>0</v>
      </c>
      <c r="O394" s="117">
        <f>'[3]ผูกสูตร Planfin64'!R411</f>
        <v>0</v>
      </c>
      <c r="P394" s="117">
        <f>'[3]ผูกสูตร Planfin64'!S411</f>
        <v>0</v>
      </c>
      <c r="Q394" s="117">
        <f>'[3]ผูกสูตร Planfin64'!T411</f>
        <v>0</v>
      </c>
      <c r="R394" s="117">
        <f>'[3]ผูกสูตร Planfin64'!U411</f>
        <v>0</v>
      </c>
      <c r="S394" s="117">
        <f>'[3]ผูกสูตร Planfin64'!V411</f>
        <v>0</v>
      </c>
      <c r="T394" s="117">
        <f>'[3]ผูกสูตร Planfin64'!W411</f>
        <v>0</v>
      </c>
      <c r="U394" s="117">
        <f>'[3]ผูกสูตร Planfin64'!X411</f>
        <v>0</v>
      </c>
      <c r="V394" s="117">
        <f>'[3]ผูกสูตร Planfin64'!Y411</f>
        <v>0</v>
      </c>
      <c r="W394" s="117">
        <f>'[3]ผูกสูตร Planfin64'!Z411</f>
        <v>0</v>
      </c>
      <c r="X394" s="117">
        <f>'[3]ผูกสูตร Planfin64'!AA411</f>
        <v>0</v>
      </c>
      <c r="Y394" s="117">
        <f>'[3]ผูกสูตร Planfin64'!AB411</f>
        <v>0</v>
      </c>
      <c r="Z394" s="117">
        <f>'[3]ผูกสูตร Planfin64'!AC411</f>
        <v>0</v>
      </c>
      <c r="AA394" s="117">
        <f>'[3]ผูกสูตร Planfin64'!AD411</f>
        <v>0</v>
      </c>
      <c r="AB394" s="117">
        <f>'[3]ผูกสูตร Planfin64'!AE411</f>
        <v>0</v>
      </c>
      <c r="AC394" s="117">
        <f>'[3]ผูกสูตร Planfin64'!AF411</f>
        <v>0</v>
      </c>
      <c r="AD394" s="117">
        <f>'[3]ผูกสูตร Planfin64'!AG411</f>
        <v>0</v>
      </c>
      <c r="AE394" s="117">
        <f>'[3]ผูกสูตร Planfin64'!AH411</f>
        <v>0</v>
      </c>
      <c r="AF394" s="117">
        <f>'[3]ผูกสูตร Planfin64'!AI411</f>
        <v>0</v>
      </c>
      <c r="AG394" s="117">
        <f>'[3]ผูกสูตร Planfin64'!AJ411</f>
        <v>0</v>
      </c>
      <c r="AH394" s="117">
        <f>'[3]ผูกสูตร Planfin64'!AK411</f>
        <v>0</v>
      </c>
      <c r="AI394" s="117">
        <f>'[3]ผูกสูตร Planfin64'!AL411</f>
        <v>0</v>
      </c>
      <c r="AJ394" s="117">
        <f>'[3]ผูกสูตร Planfin64'!AM411</f>
        <v>0</v>
      </c>
      <c r="AK394" s="117">
        <f>'[3]ผูกสูตร Planfin64'!AN411</f>
        <v>0</v>
      </c>
      <c r="AL394" s="117">
        <f>'[3]ผูกสูตร Planfin64'!AO411</f>
        <v>0</v>
      </c>
      <c r="AM394" s="117">
        <f>'[3]ผูกสูตร Planfin64'!AP411</f>
        <v>0</v>
      </c>
      <c r="AN394" s="117">
        <f>'[3]ผูกสูตร Planfin64'!AQ411</f>
        <v>0</v>
      </c>
      <c r="AO394" s="117">
        <f>'[3]ผูกสูตร Planfin64'!AR411</f>
        <v>0</v>
      </c>
      <c r="AP394" s="117">
        <f>'[3]ผูกสูตร Planfin64'!AS411</f>
        <v>0</v>
      </c>
      <c r="AQ394" s="117">
        <f>'[3]ผูกสูตร Planfin64'!AT411</f>
        <v>0</v>
      </c>
      <c r="AR394" s="117">
        <f>'[3]ผูกสูตร Planfin64'!AU411</f>
        <v>0</v>
      </c>
      <c r="AS394" s="117">
        <f>'[3]ผูกสูตร Planfin64'!AV411</f>
        <v>0</v>
      </c>
      <c r="AT394" s="117">
        <f>'[3]ผูกสูตร Planfin64'!AW411</f>
        <v>0</v>
      </c>
      <c r="AU394" s="117">
        <f>'[3]ผูกสูตร Planfin64'!AX411</f>
        <v>0</v>
      </c>
      <c r="AV394" s="117">
        <f>'[3]ผูกสูตร Planfin64'!AY411</f>
        <v>0</v>
      </c>
      <c r="AW394" s="117">
        <f>'[3]ผูกสูตร Planfin64'!AZ411</f>
        <v>0</v>
      </c>
      <c r="AX394" s="117">
        <f>'[3]ผูกสูตร Planfin64'!BA411</f>
        <v>0</v>
      </c>
      <c r="AY394" s="117">
        <f>'[3]ผูกสูตร Planfin64'!BB411</f>
        <v>0</v>
      </c>
      <c r="AZ394" s="117">
        <f>'[3]ผูกสูตร Planfin64'!BC411</f>
        <v>0</v>
      </c>
      <c r="BA394" s="117">
        <f>'[3]ผูกสูตร Planfin64'!BD411</f>
        <v>0</v>
      </c>
      <c r="BB394" s="117">
        <f>'[3]ผูกสูตร Planfin64'!BE411</f>
        <v>0</v>
      </c>
      <c r="BC394" s="117">
        <f>'[3]ผูกสูตร Planfin64'!BF411</f>
        <v>0</v>
      </c>
      <c r="BD394" s="117">
        <f>'[3]ผูกสูตร Planfin64'!BG411</f>
        <v>0</v>
      </c>
      <c r="BE394" s="117">
        <f>'[3]ผูกสูตร Planfin64'!BH411</f>
        <v>0</v>
      </c>
      <c r="BF394" s="117">
        <f>'[3]ผูกสูตร Planfin64'!BI411</f>
        <v>0</v>
      </c>
      <c r="BG394" s="117">
        <f>'[3]ผูกสูตร Planfin64'!BJ411</f>
        <v>0</v>
      </c>
      <c r="BH394" s="117">
        <f>'[3]ผูกสูตร Planfin64'!BK411</f>
        <v>0</v>
      </c>
      <c r="BI394" s="117">
        <f>'[3]ผูกสูตร Planfin64'!BL411</f>
        <v>0</v>
      </c>
      <c r="BJ394" s="117">
        <f>'[3]ผูกสูตร Planfin64'!BM411</f>
        <v>0</v>
      </c>
      <c r="BK394" s="117">
        <f>'[3]ผูกสูตร Planfin64'!BN411</f>
        <v>0</v>
      </c>
      <c r="BL394" s="117">
        <f>'[3]ผูกสูตร Planfin64'!BO411</f>
        <v>0</v>
      </c>
      <c r="BM394" s="117">
        <f>'[3]ผูกสูตร Planfin64'!BP411</f>
        <v>0</v>
      </c>
      <c r="BN394" s="117">
        <f>'[3]ผูกสูตร Planfin64'!BQ411</f>
        <v>0</v>
      </c>
      <c r="BO394" s="117">
        <f>'[3]ผูกสูตร Planfin64'!BR411</f>
        <v>0</v>
      </c>
      <c r="BP394" s="117">
        <f>'[3]ผูกสูตร Planfin64'!BS411</f>
        <v>0</v>
      </c>
      <c r="BQ394" s="117">
        <f>'[3]ผูกสูตร Planfin64'!BT411</f>
        <v>0</v>
      </c>
      <c r="BR394" s="117">
        <f>'[3]ผูกสูตร Planfin64'!BU411</f>
        <v>0</v>
      </c>
      <c r="BS394" s="117">
        <f>'[3]ผูกสูตร Planfin64'!BV411</f>
        <v>0</v>
      </c>
      <c r="BT394" s="117">
        <f>'[3]ผูกสูตร Planfin64'!BW411</f>
        <v>0</v>
      </c>
      <c r="BU394" s="117">
        <f>'[3]ผูกสูตร Planfin64'!BX411</f>
        <v>0</v>
      </c>
      <c r="BV394" s="117">
        <f>'[3]ผูกสูตร Planfin64'!BY411</f>
        <v>0</v>
      </c>
      <c r="BW394" s="117">
        <f>'[3]ผูกสูตร Planfin64'!BZ411</f>
        <v>0</v>
      </c>
      <c r="BX394" s="117">
        <f>'[3]ผูกสูตร Planfin64'!CA411</f>
        <v>0</v>
      </c>
      <c r="BY394" s="117">
        <f>'[3]ผูกสูตร Planfin64'!CB411</f>
        <v>0</v>
      </c>
      <c r="BZ394" s="118">
        <f t="shared" si="16"/>
        <v>0</v>
      </c>
    </row>
    <row r="395" spans="1:78" ht="21.75" customHeight="1">
      <c r="A395" s="113" t="s">
        <v>724</v>
      </c>
      <c r="B395" s="114" t="s">
        <v>611</v>
      </c>
      <c r="C395" s="115" t="s">
        <v>1014</v>
      </c>
      <c r="D395" s="116" t="s">
        <v>1015</v>
      </c>
      <c r="E395" s="117">
        <f>'[3]ผูกสูตร Planfin64'!H413</f>
        <v>0</v>
      </c>
      <c r="F395" s="117">
        <f>'[3]ผูกสูตร Planfin64'!I413</f>
        <v>0</v>
      </c>
      <c r="G395" s="117">
        <f>'[3]ผูกสูตร Planfin64'!J413</f>
        <v>235.39</v>
      </c>
      <c r="H395" s="117">
        <f>'[3]ผูกสูตร Planfin64'!K413</f>
        <v>0</v>
      </c>
      <c r="I395" s="117">
        <f>'[3]ผูกสูตร Planfin64'!L413</f>
        <v>0</v>
      </c>
      <c r="J395" s="117">
        <f>'[3]ผูกสูตร Planfin64'!M413</f>
        <v>0</v>
      </c>
      <c r="K395" s="117">
        <f>'[3]ผูกสูตร Planfin64'!N413</f>
        <v>800</v>
      </c>
      <c r="L395" s="117">
        <f>'[3]ผูกสูตร Planfin64'!O413</f>
        <v>0</v>
      </c>
      <c r="M395" s="117">
        <f>'[3]ผูกสูตร Planfin64'!P413</f>
        <v>0</v>
      </c>
      <c r="N395" s="117">
        <f>'[3]ผูกสูตร Planfin64'!Q413</f>
        <v>0</v>
      </c>
      <c r="O395" s="117">
        <f>'[3]ผูกสูตร Planfin64'!R413</f>
        <v>0</v>
      </c>
      <c r="P395" s="117">
        <f>'[3]ผูกสูตร Planfin64'!S413</f>
        <v>43135</v>
      </c>
      <c r="Q395" s="117">
        <f>'[3]ผูกสูตร Planfin64'!T413</f>
        <v>44000</v>
      </c>
      <c r="R395" s="117">
        <f>'[3]ผูกสูตร Planfin64'!U413</f>
        <v>0</v>
      </c>
      <c r="S395" s="117">
        <f>'[3]ผูกสูตร Planfin64'!V413</f>
        <v>0</v>
      </c>
      <c r="T395" s="117">
        <f>'[3]ผูกสูตร Planfin64'!W413</f>
        <v>0</v>
      </c>
      <c r="U395" s="117">
        <f>'[3]ผูกสูตร Planfin64'!X413</f>
        <v>0</v>
      </c>
      <c r="V395" s="117">
        <f>'[3]ผูกสูตร Planfin64'!Y413</f>
        <v>0</v>
      </c>
      <c r="W395" s="117">
        <f>'[3]ผูกสูตร Planfin64'!Z413</f>
        <v>1686263.7</v>
      </c>
      <c r="X395" s="117">
        <f>'[3]ผูกสูตร Planfin64'!AA413</f>
        <v>0</v>
      </c>
      <c r="Y395" s="117">
        <f>'[3]ผูกสูตร Planfin64'!AB413</f>
        <v>0</v>
      </c>
      <c r="Z395" s="117">
        <f>'[3]ผูกสูตร Planfin64'!AC413</f>
        <v>0</v>
      </c>
      <c r="AA395" s="117">
        <f>'[3]ผูกสูตร Planfin64'!AD413</f>
        <v>0</v>
      </c>
      <c r="AB395" s="117">
        <f>'[3]ผูกสูตร Planfin64'!AE413</f>
        <v>0</v>
      </c>
      <c r="AC395" s="117">
        <f>'[3]ผูกสูตร Planfin64'!AF413</f>
        <v>0</v>
      </c>
      <c r="AD395" s="117">
        <f>'[3]ผูกสูตร Planfin64'!AG413</f>
        <v>0</v>
      </c>
      <c r="AE395" s="117">
        <f>'[3]ผูกสูตร Planfin64'!AH413</f>
        <v>0</v>
      </c>
      <c r="AF395" s="117">
        <f>'[3]ผูกสูตร Planfin64'!AI413</f>
        <v>0</v>
      </c>
      <c r="AG395" s="117">
        <f>'[3]ผูกสูตร Planfin64'!AJ413</f>
        <v>0</v>
      </c>
      <c r="AH395" s="117">
        <f>'[3]ผูกสูตร Planfin64'!AK413</f>
        <v>0</v>
      </c>
      <c r="AI395" s="117">
        <f>'[3]ผูกสูตร Planfin64'!AL413</f>
        <v>0</v>
      </c>
      <c r="AJ395" s="117">
        <f>'[3]ผูกสูตร Planfin64'!AM413</f>
        <v>0</v>
      </c>
      <c r="AK395" s="117">
        <f>'[3]ผูกสูตร Planfin64'!AN413</f>
        <v>0</v>
      </c>
      <c r="AL395" s="117">
        <f>'[3]ผูกสูตร Planfin64'!AO413</f>
        <v>346.1</v>
      </c>
      <c r="AM395" s="117">
        <f>'[3]ผูกสูตร Planfin64'!AP413</f>
        <v>0</v>
      </c>
      <c r="AN395" s="117">
        <f>'[3]ผูกสูตร Planfin64'!AQ413</f>
        <v>0</v>
      </c>
      <c r="AO395" s="117">
        <f>'[3]ผูกสูตร Planfin64'!AR413</f>
        <v>0</v>
      </c>
      <c r="AP395" s="117">
        <f>'[3]ผูกสูตร Planfin64'!AS413</f>
        <v>0</v>
      </c>
      <c r="AQ395" s="117">
        <f>'[3]ผูกสูตร Planfin64'!AT413</f>
        <v>0</v>
      </c>
      <c r="AR395" s="117">
        <f>'[3]ผูกสูตร Planfin64'!AU413</f>
        <v>0</v>
      </c>
      <c r="AS395" s="117">
        <f>'[3]ผูกสูตร Planfin64'!AV413</f>
        <v>0</v>
      </c>
      <c r="AT395" s="117">
        <f>'[3]ผูกสูตร Planfin64'!AW413</f>
        <v>0</v>
      </c>
      <c r="AU395" s="117">
        <f>'[3]ผูกสูตร Planfin64'!AX413</f>
        <v>0</v>
      </c>
      <c r="AV395" s="117">
        <f>'[3]ผูกสูตร Planfin64'!AY413</f>
        <v>0</v>
      </c>
      <c r="AW395" s="117">
        <f>'[3]ผูกสูตร Planfin64'!AZ413</f>
        <v>0</v>
      </c>
      <c r="AX395" s="117">
        <f>'[3]ผูกสูตร Planfin64'!BA413</f>
        <v>0</v>
      </c>
      <c r="AY395" s="117">
        <f>'[3]ผูกสูตร Planfin64'!BB413</f>
        <v>0</v>
      </c>
      <c r="AZ395" s="117">
        <f>'[3]ผูกสูตร Planfin64'!BC413</f>
        <v>0</v>
      </c>
      <c r="BA395" s="117">
        <f>'[3]ผูกสูตร Planfin64'!BD413</f>
        <v>1600</v>
      </c>
      <c r="BB395" s="117">
        <f>'[3]ผูกสูตร Planfin64'!BE413</f>
        <v>0</v>
      </c>
      <c r="BC395" s="117">
        <f>'[3]ผูกสูตร Planfin64'!BF413</f>
        <v>0</v>
      </c>
      <c r="BD395" s="117">
        <f>'[3]ผูกสูตร Planfin64'!BG413</f>
        <v>0</v>
      </c>
      <c r="BE395" s="117">
        <f>'[3]ผูกสูตร Planfin64'!BH413</f>
        <v>0</v>
      </c>
      <c r="BF395" s="117">
        <f>'[3]ผูกสูตร Planfin64'!BI413</f>
        <v>0</v>
      </c>
      <c r="BG395" s="117">
        <f>'[3]ผูกสูตร Planfin64'!BJ413</f>
        <v>0</v>
      </c>
      <c r="BH395" s="117">
        <f>'[3]ผูกสูตร Planfin64'!BK413</f>
        <v>0</v>
      </c>
      <c r="BI395" s="117">
        <f>'[3]ผูกสูตร Planfin64'!BL413</f>
        <v>0</v>
      </c>
      <c r="BJ395" s="117">
        <f>'[3]ผูกสูตร Planfin64'!BM413</f>
        <v>0</v>
      </c>
      <c r="BK395" s="117">
        <f>'[3]ผูกสูตร Planfin64'!BN413</f>
        <v>0</v>
      </c>
      <c r="BL395" s="117">
        <f>'[3]ผูกสูตร Planfin64'!BO413</f>
        <v>13543.15</v>
      </c>
      <c r="BM395" s="117">
        <f>'[3]ผูกสูตร Planfin64'!BP413</f>
        <v>0</v>
      </c>
      <c r="BN395" s="117">
        <f>'[3]ผูกสูตร Planfin64'!BQ413</f>
        <v>0</v>
      </c>
      <c r="BO395" s="117">
        <f>'[3]ผูกสูตร Planfin64'!BR413</f>
        <v>0</v>
      </c>
      <c r="BP395" s="117">
        <f>'[3]ผูกสูตร Planfin64'!BS413</f>
        <v>0</v>
      </c>
      <c r="BQ395" s="117">
        <f>'[3]ผูกสูตร Planfin64'!BT413</f>
        <v>0</v>
      </c>
      <c r="BR395" s="117">
        <f>'[3]ผูกสูตร Planfin64'!BU413</f>
        <v>0</v>
      </c>
      <c r="BS395" s="117">
        <f>'[3]ผูกสูตร Planfin64'!BV413</f>
        <v>0</v>
      </c>
      <c r="BT395" s="117">
        <f>'[3]ผูกสูตร Planfin64'!BW413</f>
        <v>0</v>
      </c>
      <c r="BU395" s="117">
        <f>'[3]ผูกสูตร Planfin64'!BX413</f>
        <v>0</v>
      </c>
      <c r="BV395" s="117">
        <f>'[3]ผูกสูตร Planfin64'!BY413</f>
        <v>0</v>
      </c>
      <c r="BW395" s="117">
        <f>'[3]ผูกสูตร Planfin64'!BZ413</f>
        <v>0</v>
      </c>
      <c r="BX395" s="117">
        <f>'[3]ผูกสูตร Planfin64'!CA413</f>
        <v>0</v>
      </c>
      <c r="BY395" s="117">
        <f>'[3]ผูกสูตร Planfin64'!CB413</f>
        <v>0</v>
      </c>
      <c r="BZ395" s="118">
        <f t="shared" si="16"/>
        <v>1789923.3399999999</v>
      </c>
    </row>
    <row r="396" spans="1:78" ht="21.75" customHeight="1">
      <c r="A396" s="113" t="s">
        <v>724</v>
      </c>
      <c r="B396" s="114" t="s">
        <v>611</v>
      </c>
      <c r="C396" s="115" t="s">
        <v>1016</v>
      </c>
      <c r="D396" s="116" t="s">
        <v>1017</v>
      </c>
      <c r="E396" s="117">
        <f>'[3]ผูกสูตร Planfin64'!H417</f>
        <v>23251509.5</v>
      </c>
      <c r="F396" s="117">
        <f>'[3]ผูกสูตร Planfin64'!I417</f>
        <v>3296964</v>
      </c>
      <c r="G396" s="117">
        <f>'[3]ผูกสูตร Planfin64'!J417</f>
        <v>13103884.35</v>
      </c>
      <c r="H396" s="117">
        <f>'[3]ผูกสูตร Planfin64'!K417</f>
        <v>11868996.25</v>
      </c>
      <c r="I396" s="117">
        <f>'[3]ผูกสูตร Planfin64'!L417</f>
        <v>11549843.890000001</v>
      </c>
      <c r="J396" s="117">
        <f>'[3]ผูกสูตร Planfin64'!M417</f>
        <v>11477475.75</v>
      </c>
      <c r="K396" s="117">
        <f>'[3]ผูกสูตร Planfin64'!N417</f>
        <v>1992776.55</v>
      </c>
      <c r="L396" s="117">
        <f>'[3]ผูกสูตร Planfin64'!O417</f>
        <v>12788705.9</v>
      </c>
      <c r="M396" s="117">
        <f>'[3]ผูกสูตร Planfin64'!P417</f>
        <v>435008.75</v>
      </c>
      <c r="N396" s="117">
        <f>'[3]ผูกสูตร Planfin64'!Q417</f>
        <v>12984755.93</v>
      </c>
      <c r="O396" s="117">
        <f>'[3]ผูกสูตร Planfin64'!R417</f>
        <v>3699201.75</v>
      </c>
      <c r="P396" s="117">
        <f>'[3]ผูกสูตร Planfin64'!S417</f>
        <v>12961068.449999999</v>
      </c>
      <c r="Q396" s="117">
        <f>'[3]ผูกสูตร Planfin64'!T417</f>
        <v>15309016</v>
      </c>
      <c r="R396" s="117">
        <f>'[3]ผูกสูตร Planfin64'!U417</f>
        <v>6139391.25</v>
      </c>
      <c r="S396" s="117">
        <f>'[3]ผูกสูตร Planfin64'!V417</f>
        <v>197449.95</v>
      </c>
      <c r="T396" s="117">
        <f>'[3]ผูกสูตร Planfin64'!W417</f>
        <v>7399609.75</v>
      </c>
      <c r="U396" s="117">
        <f>'[3]ผูกสูตร Planfin64'!X417</f>
        <v>7648818.5999999996</v>
      </c>
      <c r="V396" s="117">
        <f>'[3]ผูกสูตร Planfin64'!Y417</f>
        <v>2931895.6</v>
      </c>
      <c r="W396" s="117">
        <f>'[3]ผูกสูตร Planfin64'!Z417</f>
        <v>534534.25</v>
      </c>
      <c r="X396" s="117">
        <f>'[3]ผูกสูตร Planfin64'!AA417</f>
        <v>3517353.37</v>
      </c>
      <c r="Y396" s="117">
        <f>'[3]ผูกสูตร Planfin64'!AB417</f>
        <v>7306013.25</v>
      </c>
      <c r="Z396" s="117">
        <f>'[3]ผูกสูตร Planfin64'!AC417</f>
        <v>6184273.9500000002</v>
      </c>
      <c r="AA396" s="117">
        <f>'[3]ผูกสูตร Planfin64'!AD417</f>
        <v>8199340.2599999998</v>
      </c>
      <c r="AB396" s="117">
        <f>'[3]ผูกสูตร Planfin64'!AE417</f>
        <v>10310267.9</v>
      </c>
      <c r="AC396" s="117">
        <f>'[3]ผูกสูตร Planfin64'!AF417</f>
        <v>4362332.2</v>
      </c>
      <c r="AD396" s="117">
        <f>'[3]ผูกสูตร Planfin64'!AG417</f>
        <v>0</v>
      </c>
      <c r="AE396" s="117">
        <f>'[3]ผูกสูตร Planfin64'!AH417</f>
        <v>4806752.7</v>
      </c>
      <c r="AF396" s="117">
        <f>'[3]ผูกสูตร Planfin64'!AI417</f>
        <v>748837</v>
      </c>
      <c r="AG396" s="117">
        <f>'[3]ผูกสูตร Planfin64'!AJ417</f>
        <v>31298359</v>
      </c>
      <c r="AH396" s="117">
        <f>'[3]ผูกสูตร Planfin64'!AK417</f>
        <v>22057427.25</v>
      </c>
      <c r="AI396" s="117">
        <f>'[3]ผูกสูตร Planfin64'!AL417</f>
        <v>10675885</v>
      </c>
      <c r="AJ396" s="117">
        <f>'[3]ผูกสูตร Planfin64'!AM417</f>
        <v>14268548</v>
      </c>
      <c r="AK396" s="117">
        <f>'[3]ผูกสูตร Planfin64'!AN417</f>
        <v>18391034.75</v>
      </c>
      <c r="AL396" s="117">
        <f>'[3]ผูกสูตร Planfin64'!AO417</f>
        <v>17993891.5</v>
      </c>
      <c r="AM396" s="117">
        <f>'[3]ผูกสูตร Planfin64'!AP417</f>
        <v>16237462</v>
      </c>
      <c r="AN396" s="117">
        <f>'[3]ผูกสูตร Planfin64'!AQ417</f>
        <v>25231090.5</v>
      </c>
      <c r="AO396" s="117">
        <f>'[3]ผูกสูตร Planfin64'!AR417</f>
        <v>20177327.5</v>
      </c>
      <c r="AP396" s="117">
        <f>'[3]ผูกสูตร Planfin64'!AS417</f>
        <v>20417348</v>
      </c>
      <c r="AQ396" s="117">
        <f>'[3]ผูกสูตร Planfin64'!AT417</f>
        <v>17858843</v>
      </c>
      <c r="AR396" s="117">
        <f>'[3]ผูกสูตร Planfin64'!AU417</f>
        <v>6031550.2300000004</v>
      </c>
      <c r="AS396" s="117">
        <f>'[3]ผูกสูตร Planfin64'!AV417</f>
        <v>6763353.29</v>
      </c>
      <c r="AT396" s="117">
        <f>'[3]ผูกสูตร Planfin64'!AW417</f>
        <v>18452027.460000001</v>
      </c>
      <c r="AU396" s="117">
        <f>'[3]ผูกสูตร Planfin64'!AX417</f>
        <v>9693008.8699999992</v>
      </c>
      <c r="AV396" s="117">
        <f>'[3]ผูกสูตร Planfin64'!AY417</f>
        <v>7960964.54</v>
      </c>
      <c r="AW396" s="117">
        <f>'[3]ผูกสูตร Planfin64'!AZ417</f>
        <v>819742.75</v>
      </c>
      <c r="AX396" s="117">
        <f>'[3]ผูกสูตร Planfin64'!BA417</f>
        <v>2606636.5</v>
      </c>
      <c r="AY396" s="117">
        <f>'[3]ผูกสูตร Planfin64'!BB417</f>
        <v>3268836.33</v>
      </c>
      <c r="AZ396" s="117">
        <f>'[3]ผูกสูตร Planfin64'!BC417</f>
        <v>5016534.45</v>
      </c>
      <c r="BA396" s="117">
        <f>'[3]ผูกสูตร Planfin64'!BD417</f>
        <v>8488127.25</v>
      </c>
      <c r="BB396" s="117">
        <f>'[3]ผูกสูตร Planfin64'!BE417</f>
        <v>11328890</v>
      </c>
      <c r="BC396" s="117">
        <f>'[3]ผูกสูตร Planfin64'!BF417</f>
        <v>8885347.25</v>
      </c>
      <c r="BD396" s="117">
        <f>'[3]ผูกสูตร Planfin64'!BG417</f>
        <v>1855046.25</v>
      </c>
      <c r="BE396" s="117">
        <f>'[3]ผูกสูตร Planfin64'!BH417</f>
        <v>13388094.539999999</v>
      </c>
      <c r="BF396" s="117">
        <f>'[3]ผูกสูตร Planfin64'!BI417</f>
        <v>6400112</v>
      </c>
      <c r="BG396" s="117">
        <f>'[3]ผูกสูตร Planfin64'!BJ417</f>
        <v>3333496.8</v>
      </c>
      <c r="BH396" s="117">
        <f>'[3]ผูกสูตร Planfin64'!BK417</f>
        <v>2577603.75</v>
      </c>
      <c r="BI396" s="117">
        <f>'[3]ผูกสูตร Planfin64'!BL417</f>
        <v>3356737</v>
      </c>
      <c r="BJ396" s="117">
        <f>'[3]ผูกสูตร Planfin64'!BM417</f>
        <v>275796</v>
      </c>
      <c r="BK396" s="117">
        <f>'[3]ผูกสูตร Planfin64'!BN417</f>
        <v>12483459.619999999</v>
      </c>
      <c r="BL396" s="117">
        <f>'[3]ผูกสูตร Planfin64'!BO417</f>
        <v>7393203.25</v>
      </c>
      <c r="BM396" s="117">
        <f>'[3]ผูกสูตร Planfin64'!BP417</f>
        <v>11092220.220000001</v>
      </c>
      <c r="BN396" s="117">
        <f>'[3]ผูกสูตร Planfin64'!BQ417</f>
        <v>17348714</v>
      </c>
      <c r="BO396" s="117">
        <f>'[3]ผูกสูตร Planfin64'!BR417</f>
        <v>21938915.949999999</v>
      </c>
      <c r="BP396" s="117">
        <f>'[3]ผูกสูตร Planfin64'!BS417</f>
        <v>7369034.7000000002</v>
      </c>
      <c r="BQ396" s="117">
        <f>'[3]ผูกสูตร Planfin64'!BT417</f>
        <v>2141187.5</v>
      </c>
      <c r="BR396" s="117">
        <f>'[3]ผูกสูตร Planfin64'!BU417</f>
        <v>4647975.3499999996</v>
      </c>
      <c r="BS396" s="117">
        <f>'[3]ผูกสูตร Planfin64'!BV417</f>
        <v>8442669.5</v>
      </c>
      <c r="BT396" s="117">
        <f>'[3]ผูกสูตร Planfin64'!BW417</f>
        <v>5834625</v>
      </c>
      <c r="BU396" s="117">
        <f>'[3]ผูกสูตร Planfin64'!BX417</f>
        <v>21791543.5</v>
      </c>
      <c r="BV396" s="117">
        <f>'[3]ผูกสูตร Planfin64'!BY417</f>
        <v>6483173.25</v>
      </c>
      <c r="BW396" s="117">
        <f>'[3]ผูกสูตร Planfin64'!BZ417</f>
        <v>6033497.5999999996</v>
      </c>
      <c r="BX396" s="117">
        <f>'[3]ผูกสูตร Planfin64'!CA417</f>
        <v>2416866.65</v>
      </c>
      <c r="BY396" s="117">
        <f>'[3]ผูกสูตร Planfin64'!CB417</f>
        <v>2713010</v>
      </c>
      <c r="BZ396" s="118">
        <f t="shared" si="16"/>
        <v>678245294.95000005</v>
      </c>
    </row>
    <row r="397" spans="1:78" ht="21.75" customHeight="1">
      <c r="A397" s="113" t="s">
        <v>724</v>
      </c>
      <c r="B397" s="114" t="s">
        <v>611</v>
      </c>
      <c r="C397" s="115" t="s">
        <v>1018</v>
      </c>
      <c r="D397" s="116" t="s">
        <v>1019</v>
      </c>
      <c r="E397" s="117">
        <f>'[3]ผูกสูตร Planfin64'!H418</f>
        <v>31641025.890000001</v>
      </c>
      <c r="F397" s="117">
        <f>'[3]ผูกสูตร Planfin64'!I418</f>
        <v>3469749.25</v>
      </c>
      <c r="G397" s="117">
        <f>'[3]ผูกสูตร Planfin64'!J418</f>
        <v>8912098.5099999998</v>
      </c>
      <c r="H397" s="117">
        <f>'[3]ผูกสูตร Planfin64'!K418</f>
        <v>8077381.8099999996</v>
      </c>
      <c r="I397" s="117">
        <f>'[3]ผูกสูตร Planfin64'!L418</f>
        <v>6696686.5</v>
      </c>
      <c r="J397" s="117">
        <f>'[3]ผูกสูตร Planfin64'!M418</f>
        <v>3764428.5</v>
      </c>
      <c r="K397" s="117">
        <f>'[3]ผูกสูตร Planfin64'!N418</f>
        <v>2647854</v>
      </c>
      <c r="L397" s="117">
        <f>'[3]ผูกสูตร Planfin64'!O418</f>
        <v>3284505.95</v>
      </c>
      <c r="M397" s="117">
        <f>'[3]ผูกสูตร Planfin64'!P418</f>
        <v>464392.25</v>
      </c>
      <c r="N397" s="117">
        <f>'[3]ผูกสูตร Planfin64'!Q418</f>
        <v>16629098.949999999</v>
      </c>
      <c r="O397" s="117">
        <f>'[3]ผูกสูตร Planfin64'!R418</f>
        <v>666793.5</v>
      </c>
      <c r="P397" s="117">
        <f>'[3]ผูกสูตร Planfin64'!S418</f>
        <v>1522433</v>
      </c>
      <c r="Q397" s="117">
        <f>'[3]ผูกสูตร Planfin64'!T418</f>
        <v>2046703</v>
      </c>
      <c r="R397" s="117">
        <f>'[3]ผูกสูตร Planfin64'!U418</f>
        <v>6296729.8799999999</v>
      </c>
      <c r="S397" s="117">
        <f>'[3]ผูกสูตร Planfin64'!V418</f>
        <v>605513.5</v>
      </c>
      <c r="T397" s="117">
        <f>'[3]ผูกสูตร Planfin64'!W418</f>
        <v>4396842.13</v>
      </c>
      <c r="U397" s="117">
        <f>'[3]ผูกสูตร Planfin64'!X418</f>
        <v>551438.5</v>
      </c>
      <c r="V397" s="117">
        <f>'[3]ผูกสูตร Planfin64'!Y418</f>
        <v>458666.25</v>
      </c>
      <c r="W397" s="117">
        <f>'[3]ผูกสูตร Planfin64'!Z418</f>
        <v>0</v>
      </c>
      <c r="X397" s="117">
        <f>'[3]ผูกสูตร Planfin64'!AA418</f>
        <v>453812</v>
      </c>
      <c r="Y397" s="117">
        <f>'[3]ผูกสูตร Planfin64'!AB418</f>
        <v>0</v>
      </c>
      <c r="Z397" s="117">
        <f>'[3]ผูกสูตร Planfin64'!AC418</f>
        <v>15220</v>
      </c>
      <c r="AA397" s="117">
        <f>'[3]ผูกสูตร Planfin64'!AD418</f>
        <v>0</v>
      </c>
      <c r="AB397" s="117">
        <f>'[3]ผูกสูตร Planfin64'!AE418</f>
        <v>0</v>
      </c>
      <c r="AC397" s="117">
        <f>'[3]ผูกสูตร Planfin64'!AF418</f>
        <v>992665.53</v>
      </c>
      <c r="AD397" s="117">
        <f>'[3]ผูกสูตร Planfin64'!AG418</f>
        <v>0</v>
      </c>
      <c r="AE397" s="117">
        <f>'[3]ผูกสูตร Planfin64'!AH418</f>
        <v>0</v>
      </c>
      <c r="AF397" s="117">
        <f>'[3]ผูกสูตร Planfin64'!AI418</f>
        <v>3989094.3999999999</v>
      </c>
      <c r="AG397" s="117">
        <f>'[3]ผูกสูตร Planfin64'!AJ418</f>
        <v>978059.5</v>
      </c>
      <c r="AH397" s="117">
        <f>'[3]ผูกสูตร Planfin64'!AK418</f>
        <v>197897.25</v>
      </c>
      <c r="AI397" s="117">
        <f>'[3]ผูกสูตร Planfin64'!AL418</f>
        <v>348703.75</v>
      </c>
      <c r="AJ397" s="117">
        <f>'[3]ผูกสูตร Planfin64'!AM418</f>
        <v>191997.75</v>
      </c>
      <c r="AK397" s="117">
        <f>'[3]ผูกสูตร Planfin64'!AN418</f>
        <v>269865.5</v>
      </c>
      <c r="AL397" s="117">
        <f>'[3]ผูกสูตร Planfin64'!AO418</f>
        <v>12313</v>
      </c>
      <c r="AM397" s="117">
        <f>'[3]ผูกสูตร Planfin64'!AP418</f>
        <v>435786.75</v>
      </c>
      <c r="AN397" s="117">
        <f>'[3]ผูกสูตร Planfin64'!AQ418</f>
        <v>533825.25</v>
      </c>
      <c r="AO397" s="117">
        <f>'[3]ผูกสูตร Planfin64'!AR418</f>
        <v>615290</v>
      </c>
      <c r="AP397" s="117">
        <f>'[3]ผูกสูตร Planfin64'!AS418</f>
        <v>710334.25</v>
      </c>
      <c r="AQ397" s="117">
        <f>'[3]ผูกสูตร Planfin64'!AT418</f>
        <v>498255</v>
      </c>
      <c r="AR397" s="117">
        <f>'[3]ผูกสูตร Planfin64'!AU418</f>
        <v>0</v>
      </c>
      <c r="AS397" s="117">
        <f>'[3]ผูกสูตร Planfin64'!AV418</f>
        <v>0</v>
      </c>
      <c r="AT397" s="117">
        <f>'[3]ผูกสูตร Planfin64'!AW418</f>
        <v>0</v>
      </c>
      <c r="AU397" s="117">
        <f>'[3]ผูกสูตร Planfin64'!AX418</f>
        <v>0</v>
      </c>
      <c r="AV397" s="117">
        <f>'[3]ผูกสูตร Planfin64'!AY418</f>
        <v>769088.25</v>
      </c>
      <c r="AW397" s="117">
        <f>'[3]ผูกสูตร Planfin64'!AZ418</f>
        <v>0</v>
      </c>
      <c r="AX397" s="117">
        <f>'[3]ผูกสูตร Planfin64'!BA418</f>
        <v>0</v>
      </c>
      <c r="AY397" s="117">
        <f>'[3]ผูกสูตร Planfin64'!BB418</f>
        <v>7273662.1500000004</v>
      </c>
      <c r="AZ397" s="117">
        <f>'[3]ผูกสูตร Planfin64'!BC418</f>
        <v>339705.56</v>
      </c>
      <c r="BA397" s="117">
        <f>'[3]ผูกสูตร Planfin64'!BD418</f>
        <v>950485.25</v>
      </c>
      <c r="BB397" s="117">
        <f>'[3]ผูกสูตร Planfin64'!BE418</f>
        <v>3787262.75</v>
      </c>
      <c r="BC397" s="117">
        <f>'[3]ผูกสูตร Planfin64'!BF418</f>
        <v>0</v>
      </c>
      <c r="BD397" s="117">
        <f>'[3]ผูกสูตร Planfin64'!BG418</f>
        <v>2135575.75</v>
      </c>
      <c r="BE397" s="117">
        <f>'[3]ผูกสูตร Planfin64'!BH418</f>
        <v>0</v>
      </c>
      <c r="BF397" s="117">
        <f>'[3]ผูกสูตร Planfin64'!BI418</f>
        <v>1762788.65</v>
      </c>
      <c r="BG397" s="117">
        <f>'[3]ผูกสูตร Planfin64'!BJ418</f>
        <v>866415.5</v>
      </c>
      <c r="BH397" s="117">
        <f>'[3]ผูกสูตร Planfin64'!BK418</f>
        <v>0</v>
      </c>
      <c r="BI397" s="117">
        <f>'[3]ผูกสูตร Planfin64'!BL418</f>
        <v>212084.25</v>
      </c>
      <c r="BJ397" s="117">
        <f>'[3]ผูกสูตร Planfin64'!BM418</f>
        <v>6384150.5999999996</v>
      </c>
      <c r="BK397" s="117">
        <f>'[3]ผูกสูตร Planfin64'!BN418</f>
        <v>0</v>
      </c>
      <c r="BL397" s="117">
        <f>'[3]ผูกสูตร Planfin64'!BO418</f>
        <v>532160.63</v>
      </c>
      <c r="BM397" s="117">
        <f>'[3]ผูกสูตร Planfin64'!BP418</f>
        <v>166050</v>
      </c>
      <c r="BN397" s="117">
        <f>'[3]ผูกสูตร Planfin64'!BQ418</f>
        <v>2504439</v>
      </c>
      <c r="BO397" s="117">
        <f>'[3]ผูกสูตร Planfin64'!BR418</f>
        <v>0</v>
      </c>
      <c r="BP397" s="117">
        <f>'[3]ผูกสูตร Planfin64'!BS418</f>
        <v>247292</v>
      </c>
      <c r="BQ397" s="117">
        <f>'[3]ผูกสูตร Planfin64'!BT418</f>
        <v>6037335</v>
      </c>
      <c r="BR397" s="117">
        <f>'[3]ผูกสูตร Planfin64'!BU418</f>
        <v>5590.75</v>
      </c>
      <c r="BS397" s="117">
        <f>'[3]ผูกสูตร Planfin64'!BV418</f>
        <v>7191.19</v>
      </c>
      <c r="BT397" s="117">
        <f>'[3]ผูกสูตร Planfin64'!BW418</f>
        <v>759391</v>
      </c>
      <c r="BU397" s="117">
        <f>'[3]ผูกสูตร Planfin64'!BX418</f>
        <v>4105671</v>
      </c>
      <c r="BV397" s="117">
        <f>'[3]ผูกสูตร Planfin64'!BY418</f>
        <v>12407.75</v>
      </c>
      <c r="BW397" s="117">
        <f>'[3]ผูกสูตร Planfin64'!BZ418</f>
        <v>6447</v>
      </c>
      <c r="BX397" s="117">
        <f>'[3]ผูกสูตร Planfin64'!CA418</f>
        <v>2068.5</v>
      </c>
      <c r="BY397" s="117">
        <f>'[3]ผูกสูตร Planfin64'!CB418</f>
        <v>1537.5</v>
      </c>
      <c r="BZ397" s="118">
        <f t="shared" si="16"/>
        <v>151244261.33000001</v>
      </c>
    </row>
    <row r="398" spans="1:78" ht="21.75" customHeight="1">
      <c r="A398" s="113" t="s">
        <v>724</v>
      </c>
      <c r="B398" s="114" t="s">
        <v>611</v>
      </c>
      <c r="C398" s="124" t="s">
        <v>1020</v>
      </c>
      <c r="D398" s="125" t="s">
        <v>1021</v>
      </c>
      <c r="E398" s="117">
        <f>'[3]ผูกสูตร Planfin64'!H419</f>
        <v>0</v>
      </c>
      <c r="F398" s="117">
        <f>'[3]ผูกสูตร Planfin64'!I419</f>
        <v>39522.71</v>
      </c>
      <c r="G398" s="117">
        <f>'[3]ผูกสูตร Planfin64'!J419</f>
        <v>0</v>
      </c>
      <c r="H398" s="117">
        <f>'[3]ผูกสูตร Planfin64'!K419</f>
        <v>0</v>
      </c>
      <c r="I398" s="117">
        <f>'[3]ผูกสูตร Planfin64'!L419</f>
        <v>0</v>
      </c>
      <c r="J398" s="117">
        <f>'[3]ผูกสูตร Planfin64'!M419</f>
        <v>0</v>
      </c>
      <c r="K398" s="117">
        <f>'[3]ผูกสูตร Planfin64'!N419</f>
        <v>0</v>
      </c>
      <c r="L398" s="117">
        <f>'[3]ผูกสูตร Planfin64'!O419</f>
        <v>0</v>
      </c>
      <c r="M398" s="117">
        <f>'[3]ผูกสูตร Planfin64'!P419</f>
        <v>0</v>
      </c>
      <c r="N398" s="117">
        <f>'[3]ผูกสูตร Planfin64'!Q419</f>
        <v>0</v>
      </c>
      <c r="O398" s="117">
        <f>'[3]ผูกสูตร Planfin64'!R419</f>
        <v>0</v>
      </c>
      <c r="P398" s="117">
        <f>'[3]ผูกสูตร Planfin64'!S419</f>
        <v>0</v>
      </c>
      <c r="Q398" s="117">
        <f>'[3]ผูกสูตร Planfin64'!T419</f>
        <v>0</v>
      </c>
      <c r="R398" s="117">
        <f>'[3]ผูกสูตร Planfin64'!U419</f>
        <v>0</v>
      </c>
      <c r="S398" s="117">
        <f>'[3]ผูกสูตร Planfin64'!V419</f>
        <v>0</v>
      </c>
      <c r="T398" s="117">
        <f>'[3]ผูกสูตร Planfin64'!W419</f>
        <v>0</v>
      </c>
      <c r="U398" s="117">
        <f>'[3]ผูกสูตร Planfin64'!X419</f>
        <v>0</v>
      </c>
      <c r="V398" s="117">
        <f>'[3]ผูกสูตร Planfin64'!Y419</f>
        <v>850</v>
      </c>
      <c r="W398" s="117">
        <f>'[3]ผูกสูตร Planfin64'!Z419</f>
        <v>66995.539999999994</v>
      </c>
      <c r="X398" s="117">
        <f>'[3]ผูกสูตร Planfin64'!AA419</f>
        <v>39954.68</v>
      </c>
      <c r="Y398" s="117">
        <f>'[3]ผูกสูตร Planfin64'!AB419</f>
        <v>0</v>
      </c>
      <c r="Z398" s="117">
        <f>'[3]ผูกสูตร Planfin64'!AC419</f>
        <v>0</v>
      </c>
      <c r="AA398" s="117">
        <f>'[3]ผูกสูตร Planfin64'!AD419</f>
        <v>50</v>
      </c>
      <c r="AB398" s="117">
        <f>'[3]ผูกสูตร Planfin64'!AE419</f>
        <v>0</v>
      </c>
      <c r="AC398" s="117">
        <f>'[3]ผูกสูตร Planfin64'!AF419</f>
        <v>49639</v>
      </c>
      <c r="AD398" s="117">
        <f>'[3]ผูกสูตร Planfin64'!AG419</f>
        <v>0</v>
      </c>
      <c r="AE398" s="117">
        <f>'[3]ผูกสูตร Planfin64'!AH419</f>
        <v>0</v>
      </c>
      <c r="AF398" s="117">
        <f>'[3]ผูกสูตร Planfin64'!AI419</f>
        <v>0</v>
      </c>
      <c r="AG398" s="117">
        <f>'[3]ผูกสูตร Planfin64'!AJ419</f>
        <v>0</v>
      </c>
      <c r="AH398" s="117">
        <f>'[3]ผูกสูตร Planfin64'!AK419</f>
        <v>0</v>
      </c>
      <c r="AI398" s="117">
        <f>'[3]ผูกสูตร Planfin64'!AL419</f>
        <v>0</v>
      </c>
      <c r="AJ398" s="117">
        <f>'[3]ผูกสูตร Planfin64'!AM419</f>
        <v>0</v>
      </c>
      <c r="AK398" s="117">
        <f>'[3]ผูกสูตร Planfin64'!AN419</f>
        <v>0</v>
      </c>
      <c r="AL398" s="117">
        <f>'[3]ผูกสูตร Planfin64'!AO419</f>
        <v>0</v>
      </c>
      <c r="AM398" s="117">
        <f>'[3]ผูกสูตร Planfin64'!AP419</f>
        <v>0</v>
      </c>
      <c r="AN398" s="117">
        <f>'[3]ผูกสูตร Planfin64'!AQ419</f>
        <v>0</v>
      </c>
      <c r="AO398" s="117">
        <f>'[3]ผูกสูตร Planfin64'!AR419</f>
        <v>0</v>
      </c>
      <c r="AP398" s="117">
        <f>'[3]ผูกสูตร Planfin64'!AS419</f>
        <v>0</v>
      </c>
      <c r="AQ398" s="117">
        <f>'[3]ผูกสูตร Planfin64'!AT419</f>
        <v>0</v>
      </c>
      <c r="AR398" s="117">
        <f>'[3]ผูกสูตร Planfin64'!AU419</f>
        <v>0</v>
      </c>
      <c r="AS398" s="117">
        <f>'[3]ผูกสูตร Planfin64'!AV419</f>
        <v>0</v>
      </c>
      <c r="AT398" s="117">
        <f>'[3]ผูกสูตร Planfin64'!AW419</f>
        <v>0</v>
      </c>
      <c r="AU398" s="117">
        <f>'[3]ผูกสูตร Planfin64'!AX419</f>
        <v>0</v>
      </c>
      <c r="AV398" s="117">
        <f>'[3]ผูกสูตร Planfin64'!AY419</f>
        <v>63497.15</v>
      </c>
      <c r="AW398" s="117">
        <f>'[3]ผูกสูตร Planfin64'!AZ419</f>
        <v>26022</v>
      </c>
      <c r="AX398" s="117">
        <f>'[3]ผูกสูตร Planfin64'!BA419</f>
        <v>0</v>
      </c>
      <c r="AY398" s="117">
        <f>'[3]ผูกสูตร Planfin64'!BB419</f>
        <v>0</v>
      </c>
      <c r="AZ398" s="117">
        <f>'[3]ผูกสูตร Planfin64'!BC419</f>
        <v>595917</v>
      </c>
      <c r="BA398" s="117">
        <f>'[3]ผูกสูตร Planfin64'!BD419</f>
        <v>0</v>
      </c>
      <c r="BB398" s="117">
        <f>'[3]ผูกสูตร Planfin64'!BE419</f>
        <v>250</v>
      </c>
      <c r="BC398" s="117">
        <f>'[3]ผูกสูตร Planfin64'!BF419</f>
        <v>711598</v>
      </c>
      <c r="BD398" s="117">
        <f>'[3]ผูกสูตร Planfin64'!BG419</f>
        <v>0</v>
      </c>
      <c r="BE398" s="117">
        <f>'[3]ผูกสูตร Planfin64'!BH419</f>
        <v>103430</v>
      </c>
      <c r="BF398" s="117">
        <f>'[3]ผูกสูตร Planfin64'!BI419</f>
        <v>30400</v>
      </c>
      <c r="BG398" s="117">
        <f>'[3]ผูกสูตร Planfin64'!BJ419</f>
        <v>1065</v>
      </c>
      <c r="BH398" s="117">
        <f>'[3]ผูกสูตร Planfin64'!BK419</f>
        <v>0</v>
      </c>
      <c r="BI398" s="117">
        <f>'[3]ผูกสูตร Planfin64'!BL419</f>
        <v>0</v>
      </c>
      <c r="BJ398" s="117">
        <f>'[3]ผูกสูตร Planfin64'!BM419</f>
        <v>0</v>
      </c>
      <c r="BK398" s="117">
        <f>'[3]ผูกสูตร Planfin64'!BN419</f>
        <v>0</v>
      </c>
      <c r="BL398" s="117">
        <f>'[3]ผูกสูตร Planfin64'!BO419</f>
        <v>0</v>
      </c>
      <c r="BM398" s="117">
        <f>'[3]ผูกสูตร Planfin64'!BP419</f>
        <v>0</v>
      </c>
      <c r="BN398" s="117">
        <f>'[3]ผูกสูตร Planfin64'!BQ419</f>
        <v>540</v>
      </c>
      <c r="BO398" s="117">
        <f>'[3]ผูกสูตร Planfin64'!BR419</f>
        <v>0</v>
      </c>
      <c r="BP398" s="117">
        <f>'[3]ผูกสูตร Planfin64'!BS419</f>
        <v>0</v>
      </c>
      <c r="BQ398" s="117">
        <f>'[3]ผูกสูตร Planfin64'!BT419</f>
        <v>0</v>
      </c>
      <c r="BR398" s="117">
        <f>'[3]ผูกสูตร Planfin64'!BU419</f>
        <v>0</v>
      </c>
      <c r="BS398" s="117">
        <f>'[3]ผูกสูตร Planfin64'!BV419</f>
        <v>0</v>
      </c>
      <c r="BT398" s="117">
        <f>'[3]ผูกสูตร Planfin64'!BW419</f>
        <v>0</v>
      </c>
      <c r="BU398" s="117">
        <f>'[3]ผูกสูตร Planfin64'!BX419</f>
        <v>0</v>
      </c>
      <c r="BV398" s="117">
        <f>'[3]ผูกสูตร Planfin64'!BY419</f>
        <v>0</v>
      </c>
      <c r="BW398" s="117">
        <f>'[3]ผูกสูตร Planfin64'!BZ419</f>
        <v>0</v>
      </c>
      <c r="BX398" s="117">
        <f>'[3]ผูกสูตร Planfin64'!CA419</f>
        <v>64115.79</v>
      </c>
      <c r="BY398" s="117">
        <f>'[3]ผูกสูตร Planfin64'!CB419</f>
        <v>0</v>
      </c>
      <c r="BZ398" s="118">
        <f t="shared" si="16"/>
        <v>1793846.87</v>
      </c>
    </row>
    <row r="399" spans="1:78" ht="21.75" customHeight="1">
      <c r="A399" s="113" t="s">
        <v>724</v>
      </c>
      <c r="B399" s="114" t="s">
        <v>611</v>
      </c>
      <c r="C399" s="115" t="s">
        <v>1022</v>
      </c>
      <c r="D399" s="116" t="s">
        <v>1023</v>
      </c>
      <c r="E399" s="117">
        <f>'[3]ผูกสูตร Planfin64'!H420</f>
        <v>0</v>
      </c>
      <c r="F399" s="117">
        <f>'[3]ผูกสูตร Planfin64'!I420</f>
        <v>0</v>
      </c>
      <c r="G399" s="117">
        <f>'[3]ผูกสูตร Planfin64'!J420</f>
        <v>0</v>
      </c>
      <c r="H399" s="117">
        <f>'[3]ผูกสูตร Planfin64'!K420</f>
        <v>0</v>
      </c>
      <c r="I399" s="117">
        <f>'[3]ผูกสูตร Planfin64'!L420</f>
        <v>0</v>
      </c>
      <c r="J399" s="117">
        <f>'[3]ผูกสูตร Planfin64'!M420</f>
        <v>0</v>
      </c>
      <c r="K399" s="117">
        <f>'[3]ผูกสูตร Planfin64'!N420</f>
        <v>0</v>
      </c>
      <c r="L399" s="117">
        <f>'[3]ผูกสูตร Planfin64'!O420</f>
        <v>0</v>
      </c>
      <c r="M399" s="117">
        <f>'[3]ผูกสูตร Planfin64'!P420</f>
        <v>0</v>
      </c>
      <c r="N399" s="117">
        <f>'[3]ผูกสูตร Planfin64'!Q420</f>
        <v>0</v>
      </c>
      <c r="O399" s="117">
        <f>'[3]ผูกสูตร Planfin64'!R420</f>
        <v>0</v>
      </c>
      <c r="P399" s="117">
        <f>'[3]ผูกสูตร Planfin64'!S420</f>
        <v>0</v>
      </c>
      <c r="Q399" s="117">
        <f>'[3]ผูกสูตร Planfin64'!T420</f>
        <v>0</v>
      </c>
      <c r="R399" s="117">
        <f>'[3]ผูกสูตร Planfin64'!U420</f>
        <v>1767300</v>
      </c>
      <c r="S399" s="117">
        <f>'[3]ผูกสูตร Planfin64'!V420</f>
        <v>0</v>
      </c>
      <c r="T399" s="117">
        <f>'[3]ผูกสูตร Planfin64'!W420</f>
        <v>0</v>
      </c>
      <c r="U399" s="117">
        <f>'[3]ผูกสูตร Planfin64'!X420</f>
        <v>0</v>
      </c>
      <c r="V399" s="117">
        <f>'[3]ผูกสูตร Planfin64'!Y420</f>
        <v>0</v>
      </c>
      <c r="W399" s="117">
        <f>'[3]ผูกสูตร Planfin64'!Z420</f>
        <v>0</v>
      </c>
      <c r="X399" s="117">
        <f>'[3]ผูกสูตร Planfin64'!AA420</f>
        <v>0</v>
      </c>
      <c r="Y399" s="117">
        <f>'[3]ผูกสูตร Planfin64'!AB420</f>
        <v>0</v>
      </c>
      <c r="Z399" s="117">
        <f>'[3]ผูกสูตร Planfin64'!AC420</f>
        <v>0</v>
      </c>
      <c r="AA399" s="117">
        <f>'[3]ผูกสูตร Planfin64'!AD420</f>
        <v>0</v>
      </c>
      <c r="AB399" s="117">
        <f>'[3]ผูกสูตร Planfin64'!AE420</f>
        <v>0</v>
      </c>
      <c r="AC399" s="117">
        <f>'[3]ผูกสูตร Planfin64'!AF420</f>
        <v>0</v>
      </c>
      <c r="AD399" s="117">
        <f>'[3]ผูกสูตร Planfin64'!AG420</f>
        <v>0</v>
      </c>
      <c r="AE399" s="117">
        <f>'[3]ผูกสูตร Planfin64'!AH420</f>
        <v>0</v>
      </c>
      <c r="AF399" s="117">
        <f>'[3]ผูกสูตร Planfin64'!AI420</f>
        <v>0</v>
      </c>
      <c r="AG399" s="117">
        <f>'[3]ผูกสูตร Planfin64'!AJ420</f>
        <v>0</v>
      </c>
      <c r="AH399" s="117">
        <f>'[3]ผูกสูตร Planfin64'!AK420</f>
        <v>0</v>
      </c>
      <c r="AI399" s="117">
        <f>'[3]ผูกสูตร Planfin64'!AL420</f>
        <v>0</v>
      </c>
      <c r="AJ399" s="117">
        <f>'[3]ผูกสูตร Planfin64'!AM420</f>
        <v>0</v>
      </c>
      <c r="AK399" s="117">
        <f>'[3]ผูกสูตร Planfin64'!AN420</f>
        <v>1045800</v>
      </c>
      <c r="AL399" s="117">
        <f>'[3]ผูกสูตร Planfin64'!AO420</f>
        <v>0</v>
      </c>
      <c r="AM399" s="117">
        <f>'[3]ผูกสูตร Planfin64'!AP420</f>
        <v>0</v>
      </c>
      <c r="AN399" s="117">
        <f>'[3]ผูกสูตร Planfin64'!AQ420</f>
        <v>0</v>
      </c>
      <c r="AO399" s="117">
        <f>'[3]ผูกสูตร Planfin64'!AR420</f>
        <v>0</v>
      </c>
      <c r="AP399" s="117">
        <f>'[3]ผูกสูตร Planfin64'!AS420</f>
        <v>0</v>
      </c>
      <c r="AQ399" s="117">
        <f>'[3]ผูกสูตร Planfin64'!AT420</f>
        <v>0</v>
      </c>
      <c r="AR399" s="117">
        <f>'[3]ผูกสูตร Planfin64'!AU420</f>
        <v>915720</v>
      </c>
      <c r="AS399" s="117">
        <f>'[3]ผูกสูตร Planfin64'!AV420</f>
        <v>0</v>
      </c>
      <c r="AT399" s="117">
        <f>'[3]ผูกสูตร Planfin64'!AW420</f>
        <v>0</v>
      </c>
      <c r="AU399" s="117">
        <f>'[3]ผูกสูตร Planfin64'!AX420</f>
        <v>0</v>
      </c>
      <c r="AV399" s="117">
        <f>'[3]ผูกสูตร Planfin64'!AY420</f>
        <v>0</v>
      </c>
      <c r="AW399" s="117">
        <f>'[3]ผูกสูตร Planfin64'!AZ420</f>
        <v>0</v>
      </c>
      <c r="AX399" s="117">
        <f>'[3]ผูกสูตร Planfin64'!BA420</f>
        <v>0</v>
      </c>
      <c r="AY399" s="117">
        <f>'[3]ผูกสูตร Planfin64'!BB420</f>
        <v>0</v>
      </c>
      <c r="AZ399" s="117">
        <f>'[3]ผูกสูตร Planfin64'!BC420</f>
        <v>111384</v>
      </c>
      <c r="BA399" s="117">
        <f>'[3]ผูกสูตร Planfin64'!BD420</f>
        <v>0</v>
      </c>
      <c r="BB399" s="117">
        <f>'[3]ผูกสูตร Planfin64'!BE420</f>
        <v>0</v>
      </c>
      <c r="BC399" s="117">
        <f>'[3]ผูกสูตร Planfin64'!BF420</f>
        <v>0</v>
      </c>
      <c r="BD399" s="117">
        <f>'[3]ผูกสูตร Planfin64'!BG420</f>
        <v>0</v>
      </c>
      <c r="BE399" s="117">
        <f>'[3]ผูกสูตร Planfin64'!BH420</f>
        <v>0</v>
      </c>
      <c r="BF399" s="117">
        <f>'[3]ผูกสูตร Planfin64'!BI420</f>
        <v>0</v>
      </c>
      <c r="BG399" s="117">
        <f>'[3]ผูกสูตร Planfin64'!BJ420</f>
        <v>0</v>
      </c>
      <c r="BH399" s="117">
        <f>'[3]ผูกสูตร Planfin64'!BK420</f>
        <v>0</v>
      </c>
      <c r="BI399" s="117">
        <f>'[3]ผูกสูตร Planfin64'!BL420</f>
        <v>0</v>
      </c>
      <c r="BJ399" s="117">
        <f>'[3]ผูกสูตร Planfin64'!BM420</f>
        <v>0</v>
      </c>
      <c r="BK399" s="117">
        <f>'[3]ผูกสูตร Planfin64'!BN420</f>
        <v>22251.75</v>
      </c>
      <c r="BL399" s="117">
        <f>'[3]ผูกสูตร Planfin64'!BO420</f>
        <v>0</v>
      </c>
      <c r="BM399" s="117">
        <f>'[3]ผูกสูตร Planfin64'!BP420</f>
        <v>0</v>
      </c>
      <c r="BN399" s="117">
        <f>'[3]ผูกสูตร Planfin64'!BQ420</f>
        <v>0</v>
      </c>
      <c r="BO399" s="117">
        <f>'[3]ผูกสูตร Planfin64'!BR420</f>
        <v>307830</v>
      </c>
      <c r="BP399" s="117">
        <f>'[3]ผูกสูตร Planfin64'!BS420</f>
        <v>510</v>
      </c>
      <c r="BQ399" s="117">
        <f>'[3]ผูกสูตร Planfin64'!BT420</f>
        <v>0</v>
      </c>
      <c r="BR399" s="117">
        <f>'[3]ผูกสูตร Planfin64'!BU420</f>
        <v>0</v>
      </c>
      <c r="BS399" s="117">
        <f>'[3]ผูกสูตร Planfin64'!BV420</f>
        <v>0</v>
      </c>
      <c r="BT399" s="117">
        <f>'[3]ผูกสูตร Planfin64'!BW420</f>
        <v>0</v>
      </c>
      <c r="BU399" s="117">
        <f>'[3]ผูกสูตร Planfin64'!BX420</f>
        <v>0</v>
      </c>
      <c r="BV399" s="117">
        <f>'[3]ผูกสูตร Planfin64'!BY420</f>
        <v>0</v>
      </c>
      <c r="BW399" s="117">
        <f>'[3]ผูกสูตร Planfin64'!BZ420</f>
        <v>0</v>
      </c>
      <c r="BX399" s="117">
        <f>'[3]ผูกสูตร Planfin64'!CA420</f>
        <v>0</v>
      </c>
      <c r="BY399" s="117">
        <f>'[3]ผูกสูตร Planfin64'!CB420</f>
        <v>0</v>
      </c>
      <c r="BZ399" s="118">
        <f t="shared" si="16"/>
        <v>4170795.75</v>
      </c>
    </row>
    <row r="400" spans="1:78" ht="21.75" customHeight="1">
      <c r="A400" s="113" t="s">
        <v>724</v>
      </c>
      <c r="B400" s="114" t="s">
        <v>611</v>
      </c>
      <c r="C400" s="115" t="s">
        <v>1024</v>
      </c>
      <c r="D400" s="116" t="s">
        <v>1025</v>
      </c>
      <c r="E400" s="117">
        <f>'[3]ผูกสูตร Planfin64'!H421</f>
        <v>0</v>
      </c>
      <c r="F400" s="117">
        <f>'[3]ผูกสูตร Planfin64'!I421</f>
        <v>0</v>
      </c>
      <c r="G400" s="117">
        <f>'[3]ผูกสูตร Planfin64'!J421</f>
        <v>0</v>
      </c>
      <c r="H400" s="117">
        <f>'[3]ผูกสูตร Planfin64'!K421</f>
        <v>0</v>
      </c>
      <c r="I400" s="117">
        <f>'[3]ผูกสูตร Planfin64'!L421</f>
        <v>0</v>
      </c>
      <c r="J400" s="117">
        <f>'[3]ผูกสูตร Planfin64'!M421</f>
        <v>0</v>
      </c>
      <c r="K400" s="117">
        <f>'[3]ผูกสูตร Planfin64'!N421</f>
        <v>0</v>
      </c>
      <c r="L400" s="117">
        <f>'[3]ผูกสูตร Planfin64'!O421</f>
        <v>0</v>
      </c>
      <c r="M400" s="117">
        <f>'[3]ผูกสูตร Planfin64'!P421</f>
        <v>0</v>
      </c>
      <c r="N400" s="117">
        <f>'[3]ผูกสูตร Planfin64'!Q421</f>
        <v>0</v>
      </c>
      <c r="O400" s="117">
        <f>'[3]ผูกสูตร Planfin64'!R421</f>
        <v>0</v>
      </c>
      <c r="P400" s="117">
        <f>'[3]ผูกสูตร Planfin64'!S421</f>
        <v>0</v>
      </c>
      <c r="Q400" s="117">
        <f>'[3]ผูกสูตร Planfin64'!T421</f>
        <v>0</v>
      </c>
      <c r="R400" s="117">
        <f>'[3]ผูกสูตร Planfin64'!U421</f>
        <v>0</v>
      </c>
      <c r="S400" s="117">
        <f>'[3]ผูกสูตร Planfin64'!V421</f>
        <v>0</v>
      </c>
      <c r="T400" s="117">
        <f>'[3]ผูกสูตร Planfin64'!W421</f>
        <v>0</v>
      </c>
      <c r="U400" s="117">
        <f>'[3]ผูกสูตร Planfin64'!X421</f>
        <v>0</v>
      </c>
      <c r="V400" s="117">
        <f>'[3]ผูกสูตร Planfin64'!Y421</f>
        <v>0</v>
      </c>
      <c r="W400" s="117">
        <f>'[3]ผูกสูตร Planfin64'!Z421</f>
        <v>0</v>
      </c>
      <c r="X400" s="117">
        <f>'[3]ผูกสูตร Planfin64'!AA421</f>
        <v>0</v>
      </c>
      <c r="Y400" s="117">
        <f>'[3]ผูกสูตร Planfin64'!AB421</f>
        <v>0</v>
      </c>
      <c r="Z400" s="117">
        <f>'[3]ผูกสูตร Planfin64'!AC421</f>
        <v>0</v>
      </c>
      <c r="AA400" s="117">
        <f>'[3]ผูกสูตร Planfin64'!AD421</f>
        <v>0</v>
      </c>
      <c r="AB400" s="117">
        <f>'[3]ผูกสูตร Planfin64'!AE421</f>
        <v>0</v>
      </c>
      <c r="AC400" s="117">
        <f>'[3]ผูกสูตร Planfin64'!AF421</f>
        <v>0</v>
      </c>
      <c r="AD400" s="117">
        <f>'[3]ผูกสูตร Planfin64'!AG421</f>
        <v>0</v>
      </c>
      <c r="AE400" s="117">
        <f>'[3]ผูกสูตร Planfin64'!AH421</f>
        <v>0</v>
      </c>
      <c r="AF400" s="117">
        <f>'[3]ผูกสูตร Planfin64'!AI421</f>
        <v>0</v>
      </c>
      <c r="AG400" s="117">
        <f>'[3]ผูกสูตร Planfin64'!AJ421</f>
        <v>0</v>
      </c>
      <c r="AH400" s="117">
        <f>'[3]ผูกสูตร Planfin64'!AK421</f>
        <v>0</v>
      </c>
      <c r="AI400" s="117">
        <f>'[3]ผูกสูตร Planfin64'!AL421</f>
        <v>0</v>
      </c>
      <c r="AJ400" s="117">
        <f>'[3]ผูกสูตร Planfin64'!AM421</f>
        <v>0</v>
      </c>
      <c r="AK400" s="117">
        <f>'[3]ผูกสูตร Planfin64'!AN421</f>
        <v>0</v>
      </c>
      <c r="AL400" s="117">
        <f>'[3]ผูกสูตร Planfin64'!AO421</f>
        <v>0</v>
      </c>
      <c r="AM400" s="117">
        <f>'[3]ผูกสูตร Planfin64'!AP421</f>
        <v>0</v>
      </c>
      <c r="AN400" s="117">
        <f>'[3]ผูกสูตร Planfin64'!AQ421</f>
        <v>0</v>
      </c>
      <c r="AO400" s="117">
        <f>'[3]ผูกสูตร Planfin64'!AR421</f>
        <v>0</v>
      </c>
      <c r="AP400" s="117">
        <f>'[3]ผูกสูตร Planfin64'!AS421</f>
        <v>0</v>
      </c>
      <c r="AQ400" s="117">
        <f>'[3]ผูกสูตร Planfin64'!AT421</f>
        <v>0</v>
      </c>
      <c r="AR400" s="117">
        <f>'[3]ผูกสูตร Planfin64'!AU421</f>
        <v>0</v>
      </c>
      <c r="AS400" s="117">
        <f>'[3]ผูกสูตร Planfin64'!AV421</f>
        <v>0</v>
      </c>
      <c r="AT400" s="117">
        <f>'[3]ผูกสูตร Planfin64'!AW421</f>
        <v>0</v>
      </c>
      <c r="AU400" s="117">
        <f>'[3]ผูกสูตร Planfin64'!AX421</f>
        <v>0</v>
      </c>
      <c r="AV400" s="117">
        <f>'[3]ผูกสูตร Planfin64'!AY421</f>
        <v>0</v>
      </c>
      <c r="AW400" s="117">
        <f>'[3]ผูกสูตร Planfin64'!AZ421</f>
        <v>0</v>
      </c>
      <c r="AX400" s="117">
        <f>'[3]ผูกสูตร Planfin64'!BA421</f>
        <v>0</v>
      </c>
      <c r="AY400" s="117">
        <f>'[3]ผูกสูตร Planfin64'!BB421</f>
        <v>0</v>
      </c>
      <c r="AZ400" s="117">
        <f>'[3]ผูกสูตร Planfin64'!BC421</f>
        <v>0</v>
      </c>
      <c r="BA400" s="117">
        <f>'[3]ผูกสูตร Planfin64'!BD421</f>
        <v>0</v>
      </c>
      <c r="BB400" s="117">
        <f>'[3]ผูกสูตร Planfin64'!BE421</f>
        <v>0</v>
      </c>
      <c r="BC400" s="117">
        <f>'[3]ผูกสูตร Planfin64'!BF421</f>
        <v>0</v>
      </c>
      <c r="BD400" s="117">
        <f>'[3]ผูกสูตร Planfin64'!BG421</f>
        <v>0</v>
      </c>
      <c r="BE400" s="117">
        <f>'[3]ผูกสูตร Planfin64'!BH421</f>
        <v>0</v>
      </c>
      <c r="BF400" s="117">
        <f>'[3]ผูกสูตร Planfin64'!BI421</f>
        <v>0</v>
      </c>
      <c r="BG400" s="117">
        <f>'[3]ผูกสูตร Planfin64'!BJ421</f>
        <v>0</v>
      </c>
      <c r="BH400" s="117">
        <f>'[3]ผูกสูตร Planfin64'!BK421</f>
        <v>0</v>
      </c>
      <c r="BI400" s="117">
        <f>'[3]ผูกสูตร Planfin64'!BL421</f>
        <v>0</v>
      </c>
      <c r="BJ400" s="117">
        <f>'[3]ผูกสูตร Planfin64'!BM421</f>
        <v>0</v>
      </c>
      <c r="BK400" s="117">
        <f>'[3]ผูกสูตร Planfin64'!BN421</f>
        <v>0</v>
      </c>
      <c r="BL400" s="117">
        <f>'[3]ผูกสูตร Planfin64'!BO421</f>
        <v>0</v>
      </c>
      <c r="BM400" s="117">
        <f>'[3]ผูกสูตร Planfin64'!BP421</f>
        <v>0</v>
      </c>
      <c r="BN400" s="117">
        <f>'[3]ผูกสูตร Planfin64'!BQ421</f>
        <v>0</v>
      </c>
      <c r="BO400" s="117">
        <f>'[3]ผูกสูตร Planfin64'!BR421</f>
        <v>0</v>
      </c>
      <c r="BP400" s="117">
        <f>'[3]ผูกสูตร Planfin64'!BS421</f>
        <v>0</v>
      </c>
      <c r="BQ400" s="117">
        <f>'[3]ผูกสูตร Planfin64'!BT421</f>
        <v>0</v>
      </c>
      <c r="BR400" s="117">
        <f>'[3]ผูกสูตร Planfin64'!BU421</f>
        <v>0</v>
      </c>
      <c r="BS400" s="117">
        <f>'[3]ผูกสูตร Planfin64'!BV421</f>
        <v>0</v>
      </c>
      <c r="BT400" s="117">
        <f>'[3]ผูกสูตร Planfin64'!BW421</f>
        <v>0</v>
      </c>
      <c r="BU400" s="117">
        <f>'[3]ผูกสูตร Planfin64'!BX421</f>
        <v>0</v>
      </c>
      <c r="BV400" s="117">
        <f>'[3]ผูกสูตร Planfin64'!BY421</f>
        <v>0</v>
      </c>
      <c r="BW400" s="117">
        <f>'[3]ผูกสูตร Planfin64'!BZ421</f>
        <v>0</v>
      </c>
      <c r="BX400" s="117">
        <f>'[3]ผูกสูตร Planfin64'!CA421</f>
        <v>0</v>
      </c>
      <c r="BY400" s="117">
        <f>'[3]ผูกสูตร Planfin64'!CB421</f>
        <v>0</v>
      </c>
      <c r="BZ400" s="118">
        <f t="shared" si="16"/>
        <v>0</v>
      </c>
    </row>
    <row r="401" spans="1:78" ht="21.75" customHeight="1">
      <c r="A401" s="113" t="s">
        <v>724</v>
      </c>
      <c r="B401" s="114" t="s">
        <v>611</v>
      </c>
      <c r="C401" s="115" t="s">
        <v>1026</v>
      </c>
      <c r="D401" s="116" t="s">
        <v>1027</v>
      </c>
      <c r="E401" s="117">
        <f>'[3]ผูกสูตร Planfin64'!H422</f>
        <v>0</v>
      </c>
      <c r="F401" s="117">
        <f>'[3]ผูกสูตร Planfin64'!I422</f>
        <v>0</v>
      </c>
      <c r="G401" s="117">
        <f>'[3]ผูกสูตร Planfin64'!J422</f>
        <v>2419.5</v>
      </c>
      <c r="H401" s="117">
        <f>'[3]ผูกสูตร Planfin64'!K422</f>
        <v>0</v>
      </c>
      <c r="I401" s="117">
        <f>'[3]ผูกสูตร Planfin64'!L422</f>
        <v>0</v>
      </c>
      <c r="J401" s="117">
        <f>'[3]ผูกสูตร Planfin64'!M422</f>
        <v>0</v>
      </c>
      <c r="K401" s="117">
        <f>'[3]ผูกสูตร Planfin64'!N422</f>
        <v>670</v>
      </c>
      <c r="L401" s="117">
        <f>'[3]ผูกสูตร Planfin64'!O422</f>
        <v>0</v>
      </c>
      <c r="M401" s="117">
        <f>'[3]ผูกสูตร Planfin64'!P422</f>
        <v>0</v>
      </c>
      <c r="N401" s="117">
        <f>'[3]ผูกสูตร Planfin64'!Q422</f>
        <v>17088.5</v>
      </c>
      <c r="O401" s="117">
        <f>'[3]ผูกสูตร Planfin64'!R422</f>
        <v>8507.5</v>
      </c>
      <c r="P401" s="117">
        <f>'[3]ผูกสูตร Planfin64'!S422</f>
        <v>0</v>
      </c>
      <c r="Q401" s="117">
        <f>'[3]ผูกสูตร Planfin64'!T422</f>
        <v>12625</v>
      </c>
      <c r="R401" s="117">
        <f>'[3]ผูกสูตร Planfin64'!U422</f>
        <v>4340</v>
      </c>
      <c r="S401" s="117">
        <f>'[3]ผูกสูตร Planfin64'!V422</f>
        <v>0</v>
      </c>
      <c r="T401" s="117">
        <f>'[3]ผูกสูตร Planfin64'!W422</f>
        <v>0</v>
      </c>
      <c r="U401" s="117">
        <f>'[3]ผูกสูตร Planfin64'!X422</f>
        <v>1958</v>
      </c>
      <c r="V401" s="117">
        <f>'[3]ผูกสูตร Planfin64'!Y422</f>
        <v>0</v>
      </c>
      <c r="W401" s="117">
        <f>'[3]ผูกสูตร Planfin64'!Z422</f>
        <v>2235</v>
      </c>
      <c r="X401" s="117">
        <f>'[3]ผูกสูตร Planfin64'!AA422</f>
        <v>2349.5</v>
      </c>
      <c r="Y401" s="117">
        <f>'[3]ผูกสูตร Planfin64'!AB422</f>
        <v>1841.5</v>
      </c>
      <c r="Z401" s="117">
        <f>'[3]ผูกสูตร Planfin64'!AC422</f>
        <v>2725</v>
      </c>
      <c r="AA401" s="117">
        <f>'[3]ผูกสูตร Planfin64'!AD422</f>
        <v>6123.5</v>
      </c>
      <c r="AB401" s="117">
        <f>'[3]ผูกสูตร Planfin64'!AE422</f>
        <v>2508</v>
      </c>
      <c r="AC401" s="117">
        <f>'[3]ผูกสูตร Planfin64'!AF422</f>
        <v>0</v>
      </c>
      <c r="AD401" s="117">
        <f>'[3]ผูกสูตร Planfin64'!AG422</f>
        <v>0</v>
      </c>
      <c r="AE401" s="117">
        <f>'[3]ผูกสูตร Planfin64'!AH422</f>
        <v>0</v>
      </c>
      <c r="AF401" s="117">
        <f>'[3]ผูกสูตร Planfin64'!AI422</f>
        <v>0</v>
      </c>
      <c r="AG401" s="117">
        <f>'[3]ผูกสูตร Planfin64'!AJ422</f>
        <v>0</v>
      </c>
      <c r="AH401" s="117">
        <f>'[3]ผูกสูตร Planfin64'!AK422</f>
        <v>0</v>
      </c>
      <c r="AI401" s="117">
        <f>'[3]ผูกสูตร Planfin64'!AL422</f>
        <v>0</v>
      </c>
      <c r="AJ401" s="117">
        <f>'[3]ผูกสูตร Planfin64'!AM422</f>
        <v>0</v>
      </c>
      <c r="AK401" s="117">
        <f>'[3]ผูกสูตร Planfin64'!AN422</f>
        <v>0</v>
      </c>
      <c r="AL401" s="117">
        <f>'[3]ผูกสูตร Planfin64'!AO422</f>
        <v>0</v>
      </c>
      <c r="AM401" s="117">
        <f>'[3]ผูกสูตร Planfin64'!AP422</f>
        <v>0</v>
      </c>
      <c r="AN401" s="117">
        <f>'[3]ผูกสูตร Planfin64'!AQ422</f>
        <v>0</v>
      </c>
      <c r="AO401" s="117">
        <f>'[3]ผูกสูตร Planfin64'!AR422</f>
        <v>0</v>
      </c>
      <c r="AP401" s="117">
        <f>'[3]ผูกสูตร Planfin64'!AS422</f>
        <v>0</v>
      </c>
      <c r="AQ401" s="117">
        <f>'[3]ผูกสูตร Planfin64'!AT422</f>
        <v>0</v>
      </c>
      <c r="AR401" s="117">
        <f>'[3]ผูกสูตร Planfin64'!AU422</f>
        <v>205162.5</v>
      </c>
      <c r="AS401" s="117">
        <f>'[3]ผูกสูตร Planfin64'!AV422</f>
        <v>566517.5</v>
      </c>
      <c r="AT401" s="117">
        <f>'[3]ผูกสูตร Planfin64'!AW422</f>
        <v>12386.5</v>
      </c>
      <c r="AU401" s="117">
        <f>'[3]ผูกสูตร Planfin64'!AX422</f>
        <v>100510.7</v>
      </c>
      <c r="AV401" s="117">
        <f>'[3]ผูกสูตร Planfin64'!AY422</f>
        <v>57164.5</v>
      </c>
      <c r="AW401" s="117">
        <f>'[3]ผูกสูตร Planfin64'!AZ422</f>
        <v>4139</v>
      </c>
      <c r="AX401" s="117">
        <f>'[3]ผูกสูตร Planfin64'!BA422</f>
        <v>32080.25</v>
      </c>
      <c r="AY401" s="117">
        <f>'[3]ผูกสูตร Planfin64'!BB422</f>
        <v>2195</v>
      </c>
      <c r="AZ401" s="117">
        <f>'[3]ผูกสูตร Planfin64'!BC422</f>
        <v>0</v>
      </c>
      <c r="BA401" s="117">
        <f>'[3]ผูกสูตร Planfin64'!BD422</f>
        <v>0</v>
      </c>
      <c r="BB401" s="117">
        <f>'[3]ผูกสูตร Planfin64'!BE422</f>
        <v>0</v>
      </c>
      <c r="BC401" s="117">
        <f>'[3]ผูกสูตร Planfin64'!BF422</f>
        <v>0</v>
      </c>
      <c r="BD401" s="117">
        <f>'[3]ผูกสูตร Planfin64'!BG422</f>
        <v>680094</v>
      </c>
      <c r="BE401" s="117">
        <f>'[3]ผูกสูตร Planfin64'!BH422</f>
        <v>162626</v>
      </c>
      <c r="BF401" s="117">
        <f>'[3]ผูกสูตร Planfin64'!BI422</f>
        <v>350</v>
      </c>
      <c r="BG401" s="117">
        <f>'[3]ผูกสูตร Planfin64'!BJ422</f>
        <v>0</v>
      </c>
      <c r="BH401" s="117">
        <f>'[3]ผูกสูตร Planfin64'!BK422</f>
        <v>0</v>
      </c>
      <c r="BI401" s="117">
        <f>'[3]ผูกสูตร Planfin64'!BL422</f>
        <v>0</v>
      </c>
      <c r="BJ401" s="117">
        <f>'[3]ผูกสูตร Planfin64'!BM422</f>
        <v>0</v>
      </c>
      <c r="BK401" s="117">
        <f>'[3]ผูกสูตร Planfin64'!BN422</f>
        <v>0</v>
      </c>
      <c r="BL401" s="117">
        <f>'[3]ผูกสูตร Planfin64'!BO422</f>
        <v>0</v>
      </c>
      <c r="BM401" s="117">
        <f>'[3]ผูกสูตร Planfin64'!BP422</f>
        <v>0</v>
      </c>
      <c r="BN401" s="117">
        <f>'[3]ผูกสูตร Planfin64'!BQ422</f>
        <v>0</v>
      </c>
      <c r="BO401" s="117">
        <f>'[3]ผูกสูตร Planfin64'!BR422</f>
        <v>0</v>
      </c>
      <c r="BP401" s="117">
        <f>'[3]ผูกสูตร Planfin64'!BS422</f>
        <v>0</v>
      </c>
      <c r="BQ401" s="117">
        <f>'[3]ผูกสูตร Planfin64'!BT422</f>
        <v>0</v>
      </c>
      <c r="BR401" s="117">
        <f>'[3]ผูกสูตร Planfin64'!BU422</f>
        <v>0</v>
      </c>
      <c r="BS401" s="117">
        <f>'[3]ผูกสูตร Planfin64'!BV422</f>
        <v>6197</v>
      </c>
      <c r="BT401" s="117">
        <f>'[3]ผูกสูตร Planfin64'!BW422</f>
        <v>35852.75</v>
      </c>
      <c r="BU401" s="117">
        <f>'[3]ผูกสูตร Planfin64'!BX422</f>
        <v>231840.5</v>
      </c>
      <c r="BV401" s="117">
        <f>'[3]ผูกสูตร Planfin64'!BY422</f>
        <v>9407.25</v>
      </c>
      <c r="BW401" s="117">
        <f>'[3]ผูกสูตร Planfin64'!BZ422</f>
        <v>0</v>
      </c>
      <c r="BX401" s="117">
        <f>'[3]ผูกสูตร Planfin64'!CA422</f>
        <v>0</v>
      </c>
      <c r="BY401" s="117">
        <f>'[3]ผูกสูตร Planfin64'!CB422</f>
        <v>1075</v>
      </c>
      <c r="BZ401" s="118">
        <f t="shared" si="16"/>
        <v>2172989.4500000002</v>
      </c>
    </row>
    <row r="402" spans="1:78" ht="21.75" customHeight="1">
      <c r="A402" s="113" t="s">
        <v>724</v>
      </c>
      <c r="B402" s="114" t="s">
        <v>611</v>
      </c>
      <c r="C402" s="115" t="s">
        <v>1028</v>
      </c>
      <c r="D402" s="116" t="s">
        <v>1029</v>
      </c>
      <c r="E402" s="117">
        <f>'[3]ผูกสูตร Planfin64'!H423</f>
        <v>0</v>
      </c>
      <c r="F402" s="117">
        <f>'[3]ผูกสูตร Planfin64'!I423</f>
        <v>671875</v>
      </c>
      <c r="G402" s="117">
        <f>'[3]ผูกสูตร Planfin64'!J423</f>
        <v>8919000</v>
      </c>
      <c r="H402" s="117">
        <f>'[3]ผูกสูตร Planfin64'!K423</f>
        <v>5562937.5</v>
      </c>
      <c r="I402" s="117">
        <f>'[3]ผูกสูตร Planfin64'!L423</f>
        <v>1712502.5</v>
      </c>
      <c r="J402" s="117">
        <f>'[3]ผูกสูตร Planfin64'!M423</f>
        <v>6289562.5</v>
      </c>
      <c r="K402" s="117">
        <f>'[3]ผูกสูตร Planfin64'!N423</f>
        <v>43702934.5</v>
      </c>
      <c r="L402" s="117">
        <f>'[3]ผูกสูตร Planfin64'!O423</f>
        <v>0</v>
      </c>
      <c r="M402" s="117">
        <f>'[3]ผูกสูตร Planfin64'!P423</f>
        <v>4411194</v>
      </c>
      <c r="N402" s="117">
        <f>'[3]ผูกสูตร Planfin64'!Q423</f>
        <v>118636997.31999999</v>
      </c>
      <c r="O402" s="117">
        <f>'[3]ผูกสูตร Planfin64'!R423</f>
        <v>3905875</v>
      </c>
      <c r="P402" s="117">
        <f>'[3]ผูกสูตร Planfin64'!S423</f>
        <v>4047937.5</v>
      </c>
      <c r="Q402" s="117">
        <f>'[3]ผูกสูตร Planfin64'!T423</f>
        <v>2970009</v>
      </c>
      <c r="R402" s="117">
        <f>'[3]ผูกสูตร Planfin64'!U423</f>
        <v>13660766</v>
      </c>
      <c r="S402" s="117">
        <f>'[3]ผูกสูตร Planfin64'!V423</f>
        <v>0</v>
      </c>
      <c r="T402" s="117">
        <f>'[3]ผูกสูตร Planfin64'!W423</f>
        <v>0</v>
      </c>
      <c r="U402" s="117">
        <f>'[3]ผูกสูตร Planfin64'!X423</f>
        <v>0</v>
      </c>
      <c r="V402" s="117">
        <f>'[3]ผูกสูตร Planfin64'!Y423</f>
        <v>2089875</v>
      </c>
      <c r="W402" s="117">
        <f>'[3]ผูกสูตร Planfin64'!Z423</f>
        <v>0</v>
      </c>
      <c r="X402" s="117">
        <f>'[3]ผูกสูตร Planfin64'!AA423</f>
        <v>6372187.2000000002</v>
      </c>
      <c r="Y402" s="117">
        <f>'[3]ผูกสูตร Planfin64'!AB423</f>
        <v>2746375</v>
      </c>
      <c r="Z402" s="117">
        <f>'[3]ผูกสูตร Planfin64'!AC423</f>
        <v>513031</v>
      </c>
      <c r="AA402" s="117">
        <f>'[3]ผูกสูตร Planfin64'!AD423</f>
        <v>1771250</v>
      </c>
      <c r="AB402" s="117">
        <f>'[3]ผูกสูตร Planfin64'!AE423</f>
        <v>0</v>
      </c>
      <c r="AC402" s="117">
        <f>'[3]ผูกสูตร Planfin64'!AF423</f>
        <v>449000</v>
      </c>
      <c r="AD402" s="117">
        <f>'[3]ผูกสูตร Planfin64'!AG423</f>
        <v>0</v>
      </c>
      <c r="AE402" s="117">
        <f>'[3]ผูกสูตร Planfin64'!AH423</f>
        <v>0</v>
      </c>
      <c r="AF402" s="117">
        <f>'[3]ผูกสูตร Planfin64'!AI423</f>
        <v>14346096</v>
      </c>
      <c r="AG402" s="117">
        <f>'[3]ผูกสูตร Planfin64'!AJ423</f>
        <v>21000</v>
      </c>
      <c r="AH402" s="117">
        <f>'[3]ผูกสูตร Planfin64'!AK423</f>
        <v>0</v>
      </c>
      <c r="AI402" s="117">
        <f>'[3]ผูกสูตร Planfin64'!AL423</f>
        <v>2751258</v>
      </c>
      <c r="AJ402" s="117">
        <f>'[3]ผูกสูตร Planfin64'!AM423</f>
        <v>34294.35</v>
      </c>
      <c r="AK402" s="117">
        <f>'[3]ผูกสูตร Planfin64'!AN423</f>
        <v>248919.35</v>
      </c>
      <c r="AL402" s="117">
        <f>'[3]ผูกสูตร Planfin64'!AO423</f>
        <v>0</v>
      </c>
      <c r="AM402" s="117">
        <f>'[3]ผูกสูตร Planfin64'!AP423</f>
        <v>667625</v>
      </c>
      <c r="AN402" s="117">
        <f>'[3]ผูกสูตร Planfin64'!AQ423</f>
        <v>3005794.35</v>
      </c>
      <c r="AO402" s="117">
        <f>'[3]ผูกสูตร Planfin64'!AR423</f>
        <v>250250</v>
      </c>
      <c r="AP402" s="117">
        <f>'[3]ผูกสูตร Planfin64'!AS423</f>
        <v>35419.35</v>
      </c>
      <c r="AQ402" s="117">
        <f>'[3]ผูกสูตร Planfin64'!AT423</f>
        <v>49419.35</v>
      </c>
      <c r="AR402" s="117">
        <f>'[3]ผูกสูตร Planfin64'!AU423</f>
        <v>2231103.0499999998</v>
      </c>
      <c r="AS402" s="117">
        <f>'[3]ผูกสูตร Planfin64'!AV423</f>
        <v>0</v>
      </c>
      <c r="AT402" s="117">
        <f>'[3]ผูกสูตร Planfin64'!AW423</f>
        <v>0</v>
      </c>
      <c r="AU402" s="117">
        <f>'[3]ผูกสูตร Planfin64'!AX423</f>
        <v>0</v>
      </c>
      <c r="AV402" s="117">
        <f>'[3]ผูกสูตร Planfin64'!AY423</f>
        <v>0</v>
      </c>
      <c r="AW402" s="117">
        <f>'[3]ผูกสูตร Planfin64'!AZ423</f>
        <v>0</v>
      </c>
      <c r="AX402" s="117">
        <f>'[3]ผูกสูตร Planfin64'!BA423</f>
        <v>0</v>
      </c>
      <c r="AY402" s="117">
        <f>'[3]ผูกสูตร Planfin64'!BB423</f>
        <v>1747595</v>
      </c>
      <c r="AZ402" s="117">
        <f>'[3]ผูกสูตร Planfin64'!BC423</f>
        <v>0</v>
      </c>
      <c r="BA402" s="117">
        <f>'[3]ผูกสูตร Planfin64'!BD423</f>
        <v>5355500</v>
      </c>
      <c r="BB402" s="117">
        <f>'[3]ผูกสูตร Planfin64'!BE423</f>
        <v>0</v>
      </c>
      <c r="BC402" s="117">
        <f>'[3]ผูกสูตร Planfin64'!BF423</f>
        <v>0</v>
      </c>
      <c r="BD402" s="117">
        <f>'[3]ผูกสูตร Planfin64'!BG423</f>
        <v>0</v>
      </c>
      <c r="BE402" s="117">
        <f>'[3]ผูกสูตร Planfin64'!BH423</f>
        <v>0</v>
      </c>
      <c r="BF402" s="117">
        <f>'[3]ผูกสูตร Planfin64'!BI423</f>
        <v>0</v>
      </c>
      <c r="BG402" s="117">
        <f>'[3]ผูกสูตร Planfin64'!BJ423</f>
        <v>0</v>
      </c>
      <c r="BH402" s="117">
        <f>'[3]ผูกสูตร Planfin64'!BK423</f>
        <v>0</v>
      </c>
      <c r="BI402" s="117">
        <f>'[3]ผูกสูตร Planfin64'!BL423</f>
        <v>0</v>
      </c>
      <c r="BJ402" s="117">
        <f>'[3]ผูกสูตร Planfin64'!BM423</f>
        <v>31194609.149999999</v>
      </c>
      <c r="BK402" s="117">
        <f>'[3]ผูกสูตร Planfin64'!BN423</f>
        <v>0</v>
      </c>
      <c r="BL402" s="117">
        <f>'[3]ผูกสูตร Planfin64'!BO423</f>
        <v>0</v>
      </c>
      <c r="BM402" s="117">
        <f>'[3]ผูกสูตร Planfin64'!BP423</f>
        <v>0</v>
      </c>
      <c r="BN402" s="117">
        <f>'[3]ผูกสูตร Planfin64'!BQ423</f>
        <v>0</v>
      </c>
      <c r="BO402" s="117">
        <f>'[3]ผูกสูตร Planfin64'!BR423</f>
        <v>0</v>
      </c>
      <c r="BP402" s="117">
        <f>'[3]ผูกสูตร Planfin64'!BS423</f>
        <v>0</v>
      </c>
      <c r="BQ402" s="117">
        <f>'[3]ผูกสูตร Planfin64'!BT423</f>
        <v>30422957.350000001</v>
      </c>
      <c r="BR402" s="117">
        <f>'[3]ผูกสูตร Planfin64'!BU423</f>
        <v>1208312.5</v>
      </c>
      <c r="BS402" s="117">
        <f>'[3]ผูกสูตร Planfin64'!BV423</f>
        <v>1030187.5</v>
      </c>
      <c r="BT402" s="117">
        <f>'[3]ผูกสูตร Planfin64'!BW423</f>
        <v>2115000</v>
      </c>
      <c r="BU402" s="117">
        <f>'[3]ผูกสูตร Planfin64'!BX423</f>
        <v>1856750</v>
      </c>
      <c r="BV402" s="117">
        <f>'[3]ผูกสูตร Planfin64'!BY423</f>
        <v>9562837</v>
      </c>
      <c r="BW402" s="117">
        <f>'[3]ผูกสูตร Planfin64'!BZ423</f>
        <v>1045750</v>
      </c>
      <c r="BX402" s="117">
        <f>'[3]ผูกสูตร Planfin64'!CA423</f>
        <v>1165375</v>
      </c>
      <c r="BY402" s="117">
        <f>'[3]ผูกสูตร Planfin64'!CB423</f>
        <v>1163125</v>
      </c>
      <c r="BZ402" s="118">
        <f t="shared" si="16"/>
        <v>339942486.31999999</v>
      </c>
    </row>
    <row r="403" spans="1:78" ht="21.75" customHeight="1">
      <c r="A403" s="113" t="s">
        <v>724</v>
      </c>
      <c r="B403" s="114" t="s">
        <v>611</v>
      </c>
      <c r="C403" s="115" t="s">
        <v>1030</v>
      </c>
      <c r="D403" s="116" t="s">
        <v>1031</v>
      </c>
      <c r="E403" s="117">
        <f>'[3]ผูกสูตร Planfin64'!H424</f>
        <v>600000</v>
      </c>
      <c r="F403" s="117">
        <f>'[3]ผูกสูตร Planfin64'!I424</f>
        <v>0</v>
      </c>
      <c r="G403" s="117">
        <f>'[3]ผูกสูตร Planfin64'!J424</f>
        <v>32964848.329999998</v>
      </c>
      <c r="H403" s="117">
        <f>'[3]ผูกสูตร Planfin64'!K424</f>
        <v>0</v>
      </c>
      <c r="I403" s="117">
        <f>'[3]ผูกสูตร Planfin64'!L424</f>
        <v>0</v>
      </c>
      <c r="J403" s="117">
        <f>'[3]ผูกสูตร Planfin64'!M424</f>
        <v>0</v>
      </c>
      <c r="K403" s="117">
        <f>'[3]ผูกสูตร Planfin64'!N424</f>
        <v>33457000</v>
      </c>
      <c r="L403" s="117">
        <f>'[3]ผูกสูตร Planfin64'!O424</f>
        <v>0</v>
      </c>
      <c r="M403" s="117">
        <f>'[3]ผูกสูตร Planfin64'!P424</f>
        <v>270000</v>
      </c>
      <c r="N403" s="117">
        <f>'[3]ผูกสูตร Planfin64'!Q424</f>
        <v>2000000</v>
      </c>
      <c r="O403" s="117">
        <f>'[3]ผูกสูตร Planfin64'!R424</f>
        <v>0</v>
      </c>
      <c r="P403" s="117">
        <f>'[3]ผูกสูตร Planfin64'!S424</f>
        <v>2025400</v>
      </c>
      <c r="Q403" s="117">
        <f>'[3]ผูกสูตร Planfin64'!T424</f>
        <v>0</v>
      </c>
      <c r="R403" s="117">
        <f>'[3]ผูกสูตร Planfin64'!U424</f>
        <v>1847975.25</v>
      </c>
      <c r="S403" s="117">
        <f>'[3]ผูกสูตร Planfin64'!V424</f>
        <v>0</v>
      </c>
      <c r="T403" s="117">
        <f>'[3]ผูกสูตร Planfin64'!W424</f>
        <v>1520700</v>
      </c>
      <c r="U403" s="117">
        <f>'[3]ผูกสูตร Planfin64'!X424</f>
        <v>0</v>
      </c>
      <c r="V403" s="117">
        <f>'[3]ผูกสูตร Planfin64'!Y424</f>
        <v>0</v>
      </c>
      <c r="W403" s="117">
        <f>'[3]ผูกสูตร Planfin64'!Z424</f>
        <v>194641.75</v>
      </c>
      <c r="X403" s="117">
        <f>'[3]ผูกสูตร Planfin64'!AA424</f>
        <v>334200</v>
      </c>
      <c r="Y403" s="117">
        <f>'[3]ผูกสูตร Planfin64'!AB424</f>
        <v>0</v>
      </c>
      <c r="Z403" s="117">
        <f>'[3]ผูกสูตร Planfin64'!AC424</f>
        <v>0</v>
      </c>
      <c r="AA403" s="117">
        <f>'[3]ผูกสูตร Planfin64'!AD424</f>
        <v>0</v>
      </c>
      <c r="AB403" s="117">
        <f>'[3]ผูกสูตร Planfin64'!AE424</f>
        <v>0</v>
      </c>
      <c r="AC403" s="117">
        <f>'[3]ผูกสูตร Planfin64'!AF424</f>
        <v>0</v>
      </c>
      <c r="AD403" s="117">
        <f>'[3]ผูกสูตร Planfin64'!AG424</f>
        <v>0</v>
      </c>
      <c r="AE403" s="117">
        <f>'[3]ผูกสูตร Planfin64'!AH424</f>
        <v>0</v>
      </c>
      <c r="AF403" s="117">
        <f>'[3]ผูกสูตร Planfin64'!AI424</f>
        <v>0</v>
      </c>
      <c r="AG403" s="117">
        <f>'[3]ผูกสูตร Planfin64'!AJ424</f>
        <v>0</v>
      </c>
      <c r="AH403" s="117">
        <f>'[3]ผูกสูตร Planfin64'!AK424</f>
        <v>0</v>
      </c>
      <c r="AI403" s="117">
        <f>'[3]ผูกสูตร Planfin64'!AL424</f>
        <v>0</v>
      </c>
      <c r="AJ403" s="117">
        <f>'[3]ผูกสูตร Planfin64'!AM424</f>
        <v>0</v>
      </c>
      <c r="AK403" s="117">
        <f>'[3]ผูกสูตร Planfin64'!AN424</f>
        <v>0</v>
      </c>
      <c r="AL403" s="117">
        <f>'[3]ผูกสูตร Planfin64'!AO424</f>
        <v>0</v>
      </c>
      <c r="AM403" s="117">
        <f>'[3]ผูกสูตร Planfin64'!AP424</f>
        <v>0</v>
      </c>
      <c r="AN403" s="117">
        <f>'[3]ผูกสูตร Planfin64'!AQ424</f>
        <v>0</v>
      </c>
      <c r="AO403" s="117">
        <f>'[3]ผูกสูตร Planfin64'!AR424</f>
        <v>0</v>
      </c>
      <c r="AP403" s="117">
        <f>'[3]ผูกสูตร Planfin64'!AS424</f>
        <v>0</v>
      </c>
      <c r="AQ403" s="117">
        <f>'[3]ผูกสูตร Planfin64'!AT424</f>
        <v>0</v>
      </c>
      <c r="AR403" s="117">
        <f>'[3]ผูกสูตร Planfin64'!AU424</f>
        <v>0</v>
      </c>
      <c r="AS403" s="117">
        <f>'[3]ผูกสูตร Planfin64'!AV424</f>
        <v>0</v>
      </c>
      <c r="AT403" s="117">
        <f>'[3]ผูกสูตร Planfin64'!AW424</f>
        <v>0</v>
      </c>
      <c r="AU403" s="117">
        <f>'[3]ผูกสูตร Planfin64'!AX424</f>
        <v>0</v>
      </c>
      <c r="AV403" s="117">
        <f>'[3]ผูกสูตร Planfin64'!AY424</f>
        <v>0</v>
      </c>
      <c r="AW403" s="117">
        <f>'[3]ผูกสูตร Planfin64'!AZ424</f>
        <v>0</v>
      </c>
      <c r="AX403" s="117">
        <f>'[3]ผูกสูตร Planfin64'!BA424</f>
        <v>0</v>
      </c>
      <c r="AY403" s="117">
        <f>'[3]ผูกสูตร Planfin64'!BB424</f>
        <v>26615400</v>
      </c>
      <c r="AZ403" s="117">
        <f>'[3]ผูกสูตร Planfin64'!BC424</f>
        <v>0</v>
      </c>
      <c r="BA403" s="117">
        <f>'[3]ผูกสูตร Planfin64'!BD424</f>
        <v>0</v>
      </c>
      <c r="BB403" s="117">
        <f>'[3]ผูกสูตร Planfin64'!BE424</f>
        <v>0</v>
      </c>
      <c r="BC403" s="117">
        <f>'[3]ผูกสูตร Planfin64'!BF424</f>
        <v>0</v>
      </c>
      <c r="BD403" s="117">
        <f>'[3]ผูกสูตร Planfin64'!BG424</f>
        <v>0</v>
      </c>
      <c r="BE403" s="117">
        <f>'[3]ผูกสูตร Planfin64'!BH424</f>
        <v>0</v>
      </c>
      <c r="BF403" s="117">
        <f>'[3]ผูกสูตร Planfin64'!BI424</f>
        <v>0</v>
      </c>
      <c r="BG403" s="117">
        <f>'[3]ผูกสูตร Planfin64'!BJ424</f>
        <v>0</v>
      </c>
      <c r="BH403" s="117">
        <f>'[3]ผูกสูตร Planfin64'!BK424</f>
        <v>0</v>
      </c>
      <c r="BI403" s="117">
        <f>'[3]ผูกสูตร Planfin64'!BL424</f>
        <v>0</v>
      </c>
      <c r="BJ403" s="117">
        <f>'[3]ผูกสูตร Planfin64'!BM424</f>
        <v>4081.91</v>
      </c>
      <c r="BK403" s="117">
        <f>'[3]ผูกสูตร Planfin64'!BN424</f>
        <v>1663319.98</v>
      </c>
      <c r="BL403" s="117">
        <f>'[3]ผูกสูตร Planfin64'!BO424</f>
        <v>0</v>
      </c>
      <c r="BM403" s="117">
        <f>'[3]ผูกสูตร Planfin64'!BP424</f>
        <v>0</v>
      </c>
      <c r="BN403" s="117">
        <f>'[3]ผูกสูตร Planfin64'!BQ424</f>
        <v>22000</v>
      </c>
      <c r="BO403" s="117">
        <f>'[3]ผูกสูตร Planfin64'!BR424</f>
        <v>0</v>
      </c>
      <c r="BP403" s="117">
        <f>'[3]ผูกสูตร Planfin64'!BS424</f>
        <v>0</v>
      </c>
      <c r="BQ403" s="117">
        <f>'[3]ผูกสูตร Planfin64'!BT424</f>
        <v>40000</v>
      </c>
      <c r="BR403" s="117">
        <f>'[3]ผูกสูตร Planfin64'!BU424</f>
        <v>0</v>
      </c>
      <c r="BS403" s="117">
        <f>'[3]ผูกสูตร Planfin64'!BV424</f>
        <v>0</v>
      </c>
      <c r="BT403" s="117">
        <f>'[3]ผูกสูตร Planfin64'!BW424</f>
        <v>0</v>
      </c>
      <c r="BU403" s="117">
        <f>'[3]ผูกสูตร Planfin64'!BX424</f>
        <v>0</v>
      </c>
      <c r="BV403" s="117">
        <f>'[3]ผูกสูตร Planfin64'!BY424</f>
        <v>0</v>
      </c>
      <c r="BW403" s="117">
        <f>'[3]ผูกสูตร Planfin64'!BZ424</f>
        <v>0</v>
      </c>
      <c r="BX403" s="117">
        <f>'[3]ผูกสูตร Planfin64'!CA424</f>
        <v>0</v>
      </c>
      <c r="BY403" s="117">
        <f>'[3]ผูกสูตร Planfin64'!CB424</f>
        <v>0</v>
      </c>
      <c r="BZ403" s="118">
        <f t="shared" si="16"/>
        <v>103559567.22</v>
      </c>
    </row>
    <row r="404" spans="1:78" ht="21.75" customHeight="1">
      <c r="A404" s="113" t="s">
        <v>724</v>
      </c>
      <c r="B404" s="114" t="s">
        <v>611</v>
      </c>
      <c r="C404" s="115" t="s">
        <v>1032</v>
      </c>
      <c r="D404" s="116" t="s">
        <v>1033</v>
      </c>
      <c r="E404" s="117">
        <f>'[3]ผูกสูตร Planfin64'!H425</f>
        <v>6734392.0800000001</v>
      </c>
      <c r="F404" s="117">
        <f>'[3]ผูกสูตร Planfin64'!I425</f>
        <v>0</v>
      </c>
      <c r="G404" s="117">
        <f>'[3]ผูกสูตร Planfin64'!J425</f>
        <v>110</v>
      </c>
      <c r="H404" s="117">
        <f>'[3]ผูกสูตร Planfin64'!K425</f>
        <v>0</v>
      </c>
      <c r="I404" s="117">
        <f>'[3]ผูกสูตร Planfin64'!L425</f>
        <v>0</v>
      </c>
      <c r="J404" s="117">
        <f>'[3]ผูกสูตร Planfin64'!M425</f>
        <v>0</v>
      </c>
      <c r="K404" s="117">
        <f>'[3]ผูกสูตร Planfin64'!N425</f>
        <v>0</v>
      </c>
      <c r="L404" s="117">
        <f>'[3]ผูกสูตร Planfin64'!O425</f>
        <v>0</v>
      </c>
      <c r="M404" s="117">
        <f>'[3]ผูกสูตร Planfin64'!P425</f>
        <v>0</v>
      </c>
      <c r="N404" s="117">
        <f>'[3]ผูกสูตร Planfin64'!Q425</f>
        <v>891223</v>
      </c>
      <c r="O404" s="117">
        <f>'[3]ผูกสูตร Planfin64'!R425</f>
        <v>180743</v>
      </c>
      <c r="P404" s="117">
        <f>'[3]ผูกสูตร Planfin64'!S425</f>
        <v>0</v>
      </c>
      <c r="Q404" s="117">
        <f>'[3]ผูกสูตร Planfin64'!T425</f>
        <v>0</v>
      </c>
      <c r="R404" s="117">
        <f>'[3]ผูกสูตร Planfin64'!U425</f>
        <v>2193810.13</v>
      </c>
      <c r="S404" s="117">
        <f>'[3]ผูกสูตร Planfin64'!V425</f>
        <v>0</v>
      </c>
      <c r="T404" s="117">
        <f>'[3]ผูกสูตร Planfin64'!W425</f>
        <v>20175</v>
      </c>
      <c r="U404" s="117">
        <f>'[3]ผูกสูตร Planfin64'!X425</f>
        <v>0</v>
      </c>
      <c r="V404" s="117">
        <f>'[3]ผูกสูตร Planfin64'!Y425</f>
        <v>45047</v>
      </c>
      <c r="W404" s="117">
        <f>'[3]ผูกสูตร Planfin64'!Z425</f>
        <v>4049326.75</v>
      </c>
      <c r="X404" s="117">
        <f>'[3]ผูกสูตร Planfin64'!AA425</f>
        <v>12700</v>
      </c>
      <c r="Y404" s="117">
        <f>'[3]ผูกสูตร Planfin64'!AB425</f>
        <v>15084.85</v>
      </c>
      <c r="Z404" s="117">
        <f>'[3]ผูกสูตร Planfin64'!AC425</f>
        <v>0</v>
      </c>
      <c r="AA404" s="117">
        <f>'[3]ผูกสูตร Planfin64'!AD425</f>
        <v>0</v>
      </c>
      <c r="AB404" s="117">
        <f>'[3]ผูกสูตร Planfin64'!AE425</f>
        <v>1413906</v>
      </c>
      <c r="AC404" s="117">
        <f>'[3]ผูกสูตร Planfin64'!AF425</f>
        <v>0</v>
      </c>
      <c r="AD404" s="117">
        <f>'[3]ผูกสูตร Planfin64'!AG425</f>
        <v>0</v>
      </c>
      <c r="AE404" s="117">
        <f>'[3]ผูกสูตร Planfin64'!AH425</f>
        <v>0</v>
      </c>
      <c r="AF404" s="117">
        <f>'[3]ผูกสูตร Planfin64'!AI425</f>
        <v>2382143.25</v>
      </c>
      <c r="AG404" s="117">
        <f>'[3]ผูกสูตร Planfin64'!AJ425</f>
        <v>0</v>
      </c>
      <c r="AH404" s="117">
        <f>'[3]ผูกสูตร Planfin64'!AK425</f>
        <v>4070</v>
      </c>
      <c r="AI404" s="117">
        <f>'[3]ผูกสูตร Planfin64'!AL425</f>
        <v>18365</v>
      </c>
      <c r="AJ404" s="117">
        <f>'[3]ผูกสูตร Planfin64'!AM425</f>
        <v>1220</v>
      </c>
      <c r="AK404" s="117">
        <f>'[3]ผูกสูตร Planfin64'!AN425</f>
        <v>265245</v>
      </c>
      <c r="AL404" s="117">
        <f>'[3]ผูกสูตร Planfin64'!AO425</f>
        <v>0</v>
      </c>
      <c r="AM404" s="117">
        <f>'[3]ผูกสูตร Planfin64'!AP425</f>
        <v>0</v>
      </c>
      <c r="AN404" s="117">
        <f>'[3]ผูกสูตร Planfin64'!AQ425</f>
        <v>363943</v>
      </c>
      <c r="AO404" s="117">
        <f>'[3]ผูกสูตร Planfin64'!AR425</f>
        <v>0</v>
      </c>
      <c r="AP404" s="117">
        <f>'[3]ผูกสูตร Planfin64'!AS425</f>
        <v>0</v>
      </c>
      <c r="AQ404" s="117">
        <f>'[3]ผูกสูตร Planfin64'!AT425</f>
        <v>52898</v>
      </c>
      <c r="AR404" s="117">
        <f>'[3]ผูกสูตร Planfin64'!AU425</f>
        <v>0</v>
      </c>
      <c r="AS404" s="117">
        <f>'[3]ผูกสูตร Planfin64'!AV425</f>
        <v>0</v>
      </c>
      <c r="AT404" s="117">
        <f>'[3]ผูกสูตร Planfin64'!AW425</f>
        <v>0</v>
      </c>
      <c r="AU404" s="117">
        <f>'[3]ผูกสูตร Planfin64'!AX425</f>
        <v>22740</v>
      </c>
      <c r="AV404" s="117">
        <f>'[3]ผูกสูตร Planfin64'!AY425</f>
        <v>629801</v>
      </c>
      <c r="AW404" s="117">
        <f>'[3]ผูกสูตร Planfin64'!AZ425</f>
        <v>0</v>
      </c>
      <c r="AX404" s="117">
        <f>'[3]ผูกสูตร Planfin64'!BA425</f>
        <v>109158</v>
      </c>
      <c r="AY404" s="117">
        <f>'[3]ผูกสูตร Planfin64'!BB425</f>
        <v>2548840</v>
      </c>
      <c r="AZ404" s="117">
        <f>'[3]ผูกสูตร Planfin64'!BC425</f>
        <v>0</v>
      </c>
      <c r="BA404" s="117">
        <f>'[3]ผูกสูตร Planfin64'!BD425</f>
        <v>0</v>
      </c>
      <c r="BB404" s="117">
        <f>'[3]ผูกสูตร Planfin64'!BE425</f>
        <v>0</v>
      </c>
      <c r="BC404" s="117">
        <f>'[3]ผูกสูตร Planfin64'!BF425</f>
        <v>10619758</v>
      </c>
      <c r="BD404" s="117">
        <f>'[3]ผูกสูตร Planfin64'!BG425</f>
        <v>0</v>
      </c>
      <c r="BE404" s="117">
        <f>'[3]ผูกสูตร Planfin64'!BH425</f>
        <v>0</v>
      </c>
      <c r="BF404" s="117">
        <f>'[3]ผูกสูตร Planfin64'!BI425</f>
        <v>192975</v>
      </c>
      <c r="BG404" s="117">
        <f>'[3]ผูกสูตร Planfin64'!BJ425</f>
        <v>97426</v>
      </c>
      <c r="BH404" s="117">
        <f>'[3]ผูกสูตร Planfin64'!BK425</f>
        <v>0</v>
      </c>
      <c r="BI404" s="117">
        <f>'[3]ผูกสูตร Planfin64'!BL425</f>
        <v>3848</v>
      </c>
      <c r="BJ404" s="117">
        <f>'[3]ผูกสูตร Planfin64'!BM425</f>
        <v>361470.75</v>
      </c>
      <c r="BK404" s="117">
        <f>'[3]ผูกสูตร Planfin64'!BN425</f>
        <v>0</v>
      </c>
      <c r="BL404" s="117">
        <f>'[3]ผูกสูตร Planfin64'!BO425</f>
        <v>1000</v>
      </c>
      <c r="BM404" s="117">
        <f>'[3]ผูกสูตร Planfin64'!BP425</f>
        <v>0</v>
      </c>
      <c r="BN404" s="117">
        <f>'[3]ผูกสูตร Planfin64'!BQ425</f>
        <v>0</v>
      </c>
      <c r="BO404" s="117">
        <f>'[3]ผูกสูตร Planfin64'!BR425</f>
        <v>0</v>
      </c>
      <c r="BP404" s="117">
        <f>'[3]ผูกสูตร Planfin64'!BS425</f>
        <v>0</v>
      </c>
      <c r="BQ404" s="117">
        <f>'[3]ผูกสูตร Planfin64'!BT425</f>
        <v>5000</v>
      </c>
      <c r="BR404" s="117">
        <f>'[3]ผูกสูตร Planfin64'!BU425</f>
        <v>0</v>
      </c>
      <c r="BS404" s="117">
        <f>'[3]ผูกสูตร Planfin64'!BV425</f>
        <v>0</v>
      </c>
      <c r="BT404" s="117">
        <f>'[3]ผูกสูตร Planfin64'!BW425</f>
        <v>0</v>
      </c>
      <c r="BU404" s="117">
        <f>'[3]ผูกสูตร Planfin64'!BX425</f>
        <v>0</v>
      </c>
      <c r="BV404" s="117">
        <f>'[3]ผูกสูตร Planfin64'!BY425</f>
        <v>0</v>
      </c>
      <c r="BW404" s="117">
        <f>'[3]ผูกสูตร Planfin64'!BZ425</f>
        <v>0</v>
      </c>
      <c r="BX404" s="117">
        <f>'[3]ผูกสูตร Planfin64'!CA425</f>
        <v>0</v>
      </c>
      <c r="BY404" s="117">
        <f>'[3]ผูกสูตร Planfin64'!CB425</f>
        <v>0</v>
      </c>
      <c r="BZ404" s="118">
        <f t="shared" si="16"/>
        <v>33236418.810000002</v>
      </c>
    </row>
    <row r="405" spans="1:78" ht="21.75" customHeight="1">
      <c r="A405" s="113" t="s">
        <v>724</v>
      </c>
      <c r="B405" s="114" t="s">
        <v>611</v>
      </c>
      <c r="C405" s="115" t="s">
        <v>1034</v>
      </c>
      <c r="D405" s="116" t="s">
        <v>1035</v>
      </c>
      <c r="E405" s="117">
        <f>'[3]ผูกสูตร Planfin64'!H426</f>
        <v>0</v>
      </c>
      <c r="F405" s="117">
        <f>'[3]ผูกสูตร Planfin64'!I426</f>
        <v>0</v>
      </c>
      <c r="G405" s="117">
        <f>'[3]ผูกสูตร Planfin64'!J426</f>
        <v>0</v>
      </c>
      <c r="H405" s="117">
        <f>'[3]ผูกสูตร Planfin64'!K426</f>
        <v>0</v>
      </c>
      <c r="I405" s="117">
        <f>'[3]ผูกสูตร Planfin64'!L426</f>
        <v>0</v>
      </c>
      <c r="J405" s="117">
        <f>'[3]ผูกสูตร Planfin64'!M426</f>
        <v>0</v>
      </c>
      <c r="K405" s="117">
        <f>'[3]ผูกสูตร Planfin64'!N426</f>
        <v>0</v>
      </c>
      <c r="L405" s="117">
        <f>'[3]ผูกสูตร Planfin64'!O426</f>
        <v>0</v>
      </c>
      <c r="M405" s="117">
        <f>'[3]ผูกสูตร Planfin64'!P426</f>
        <v>0</v>
      </c>
      <c r="N405" s="117">
        <f>'[3]ผูกสูตร Planfin64'!Q426</f>
        <v>0</v>
      </c>
      <c r="O405" s="117">
        <f>'[3]ผูกสูตร Planfin64'!R426</f>
        <v>0</v>
      </c>
      <c r="P405" s="117">
        <f>'[3]ผูกสูตร Planfin64'!S426</f>
        <v>0</v>
      </c>
      <c r="Q405" s="117">
        <f>'[3]ผูกสูตร Planfin64'!T426</f>
        <v>0</v>
      </c>
      <c r="R405" s="117">
        <f>'[3]ผูกสูตร Planfin64'!U426</f>
        <v>0</v>
      </c>
      <c r="S405" s="117">
        <f>'[3]ผูกสูตร Planfin64'!V426</f>
        <v>0</v>
      </c>
      <c r="T405" s="117">
        <f>'[3]ผูกสูตร Planfin64'!W426</f>
        <v>0</v>
      </c>
      <c r="U405" s="117">
        <f>'[3]ผูกสูตร Planfin64'!X426</f>
        <v>0</v>
      </c>
      <c r="V405" s="117">
        <f>'[3]ผูกสูตร Planfin64'!Y426</f>
        <v>0</v>
      </c>
      <c r="W405" s="117">
        <f>'[3]ผูกสูตร Planfin64'!Z426</f>
        <v>0</v>
      </c>
      <c r="X405" s="117">
        <f>'[3]ผูกสูตร Planfin64'!AA426</f>
        <v>0</v>
      </c>
      <c r="Y405" s="117">
        <f>'[3]ผูกสูตร Planfin64'!AB426</f>
        <v>0</v>
      </c>
      <c r="Z405" s="117">
        <f>'[3]ผูกสูตร Planfin64'!AC426</f>
        <v>0</v>
      </c>
      <c r="AA405" s="117">
        <f>'[3]ผูกสูตร Planfin64'!AD426</f>
        <v>0</v>
      </c>
      <c r="AB405" s="117">
        <f>'[3]ผูกสูตร Planfin64'!AE426</f>
        <v>0</v>
      </c>
      <c r="AC405" s="117">
        <f>'[3]ผูกสูตร Planfin64'!AF426</f>
        <v>0</v>
      </c>
      <c r="AD405" s="117">
        <f>'[3]ผูกสูตร Planfin64'!AG426</f>
        <v>0</v>
      </c>
      <c r="AE405" s="117">
        <f>'[3]ผูกสูตร Planfin64'!AH426</f>
        <v>0</v>
      </c>
      <c r="AF405" s="117">
        <f>'[3]ผูกสูตร Planfin64'!AI426</f>
        <v>0</v>
      </c>
      <c r="AG405" s="117">
        <f>'[3]ผูกสูตร Planfin64'!AJ426</f>
        <v>0</v>
      </c>
      <c r="AH405" s="117">
        <f>'[3]ผูกสูตร Planfin64'!AK426</f>
        <v>0</v>
      </c>
      <c r="AI405" s="117">
        <f>'[3]ผูกสูตร Planfin64'!AL426</f>
        <v>0</v>
      </c>
      <c r="AJ405" s="117">
        <f>'[3]ผูกสูตร Planfin64'!AM426</f>
        <v>0</v>
      </c>
      <c r="AK405" s="117">
        <f>'[3]ผูกสูตร Planfin64'!AN426</f>
        <v>0</v>
      </c>
      <c r="AL405" s="117">
        <f>'[3]ผูกสูตร Planfin64'!AO426</f>
        <v>0</v>
      </c>
      <c r="AM405" s="117">
        <f>'[3]ผูกสูตร Planfin64'!AP426</f>
        <v>0</v>
      </c>
      <c r="AN405" s="117">
        <f>'[3]ผูกสูตร Planfin64'!AQ426</f>
        <v>0</v>
      </c>
      <c r="AO405" s="117">
        <f>'[3]ผูกสูตร Planfin64'!AR426</f>
        <v>0</v>
      </c>
      <c r="AP405" s="117">
        <f>'[3]ผูกสูตร Planfin64'!AS426</f>
        <v>0</v>
      </c>
      <c r="AQ405" s="117">
        <f>'[3]ผูกสูตร Planfin64'!AT426</f>
        <v>0</v>
      </c>
      <c r="AR405" s="117">
        <f>'[3]ผูกสูตร Planfin64'!AU426</f>
        <v>996406.89</v>
      </c>
      <c r="AS405" s="117">
        <f>'[3]ผูกสูตร Planfin64'!AV426</f>
        <v>0</v>
      </c>
      <c r="AT405" s="117">
        <f>'[3]ผูกสูตร Planfin64'!AW426</f>
        <v>0</v>
      </c>
      <c r="AU405" s="117">
        <f>'[3]ผูกสูตร Planfin64'!AX426</f>
        <v>0</v>
      </c>
      <c r="AV405" s="117">
        <f>'[3]ผูกสูตร Planfin64'!AY426</f>
        <v>0</v>
      </c>
      <c r="AW405" s="117">
        <f>'[3]ผูกสูตร Planfin64'!AZ426</f>
        <v>0</v>
      </c>
      <c r="AX405" s="117">
        <f>'[3]ผูกสูตร Planfin64'!BA426</f>
        <v>0</v>
      </c>
      <c r="AY405" s="117">
        <f>'[3]ผูกสูตร Planfin64'!BB426</f>
        <v>0</v>
      </c>
      <c r="AZ405" s="117">
        <f>'[3]ผูกสูตร Planfin64'!BC426</f>
        <v>0</v>
      </c>
      <c r="BA405" s="117">
        <f>'[3]ผูกสูตร Planfin64'!BD426</f>
        <v>0</v>
      </c>
      <c r="BB405" s="117">
        <f>'[3]ผูกสูตร Planfin64'!BE426</f>
        <v>0</v>
      </c>
      <c r="BC405" s="117">
        <f>'[3]ผูกสูตร Planfin64'!BF426</f>
        <v>0</v>
      </c>
      <c r="BD405" s="117">
        <f>'[3]ผูกสูตร Planfin64'!BG426</f>
        <v>0</v>
      </c>
      <c r="BE405" s="117">
        <f>'[3]ผูกสูตร Planfin64'!BH426</f>
        <v>0</v>
      </c>
      <c r="BF405" s="117">
        <f>'[3]ผูกสูตร Planfin64'!BI426</f>
        <v>0</v>
      </c>
      <c r="BG405" s="117">
        <f>'[3]ผูกสูตร Planfin64'!BJ426</f>
        <v>0</v>
      </c>
      <c r="BH405" s="117">
        <f>'[3]ผูกสูตร Planfin64'!BK426</f>
        <v>0</v>
      </c>
      <c r="BI405" s="117">
        <f>'[3]ผูกสูตร Planfin64'!BL426</f>
        <v>0</v>
      </c>
      <c r="BJ405" s="117">
        <f>'[3]ผูกสูตร Planfin64'!BM426</f>
        <v>0</v>
      </c>
      <c r="BK405" s="117">
        <f>'[3]ผูกสูตร Planfin64'!BN426</f>
        <v>0</v>
      </c>
      <c r="BL405" s="117">
        <f>'[3]ผูกสูตร Planfin64'!BO426</f>
        <v>0</v>
      </c>
      <c r="BM405" s="117">
        <f>'[3]ผูกสูตร Planfin64'!BP426</f>
        <v>0</v>
      </c>
      <c r="BN405" s="117">
        <f>'[3]ผูกสูตร Planfin64'!BQ426</f>
        <v>0</v>
      </c>
      <c r="BO405" s="117">
        <f>'[3]ผูกสูตร Planfin64'!BR426</f>
        <v>0</v>
      </c>
      <c r="BP405" s="117">
        <f>'[3]ผูกสูตร Planfin64'!BS426</f>
        <v>0</v>
      </c>
      <c r="BQ405" s="117">
        <f>'[3]ผูกสูตร Planfin64'!BT426</f>
        <v>0</v>
      </c>
      <c r="BR405" s="117">
        <f>'[3]ผูกสูตร Planfin64'!BU426</f>
        <v>0</v>
      </c>
      <c r="BS405" s="117">
        <f>'[3]ผูกสูตร Planfin64'!BV426</f>
        <v>0</v>
      </c>
      <c r="BT405" s="117">
        <f>'[3]ผูกสูตร Planfin64'!BW426</f>
        <v>0</v>
      </c>
      <c r="BU405" s="117">
        <f>'[3]ผูกสูตร Planfin64'!BX426</f>
        <v>0</v>
      </c>
      <c r="BV405" s="117">
        <f>'[3]ผูกสูตร Planfin64'!BY426</f>
        <v>0</v>
      </c>
      <c r="BW405" s="117">
        <f>'[3]ผูกสูตร Planfin64'!BZ426</f>
        <v>0</v>
      </c>
      <c r="BX405" s="117">
        <f>'[3]ผูกสูตร Planfin64'!CA426</f>
        <v>0</v>
      </c>
      <c r="BY405" s="117">
        <f>'[3]ผูกสูตร Planfin64'!CB426</f>
        <v>0</v>
      </c>
      <c r="BZ405" s="118">
        <f t="shared" si="16"/>
        <v>996406.89</v>
      </c>
    </row>
    <row r="406" spans="1:78" ht="21.75" customHeight="1">
      <c r="A406" s="113" t="s">
        <v>724</v>
      </c>
      <c r="B406" s="114" t="s">
        <v>611</v>
      </c>
      <c r="C406" s="115" t="s">
        <v>1036</v>
      </c>
      <c r="D406" s="116" t="s">
        <v>1037</v>
      </c>
      <c r="E406" s="117">
        <f>'[3]ผูกสูตร Planfin64'!H427</f>
        <v>0</v>
      </c>
      <c r="F406" s="117">
        <f>'[3]ผูกสูตร Planfin64'!I427</f>
        <v>0</v>
      </c>
      <c r="G406" s="117">
        <f>'[3]ผูกสูตร Planfin64'!J427</f>
        <v>0</v>
      </c>
      <c r="H406" s="117">
        <f>'[3]ผูกสูตร Planfin64'!K427</f>
        <v>0</v>
      </c>
      <c r="I406" s="117">
        <f>'[3]ผูกสูตร Planfin64'!L427</f>
        <v>0</v>
      </c>
      <c r="J406" s="117">
        <f>'[3]ผูกสูตร Planfin64'!M427</f>
        <v>0</v>
      </c>
      <c r="K406" s="117">
        <f>'[3]ผูกสูตร Planfin64'!N427</f>
        <v>0</v>
      </c>
      <c r="L406" s="117">
        <f>'[3]ผูกสูตร Planfin64'!O427</f>
        <v>0</v>
      </c>
      <c r="M406" s="117">
        <f>'[3]ผูกสูตร Planfin64'!P427</f>
        <v>0</v>
      </c>
      <c r="N406" s="117">
        <f>'[3]ผูกสูตร Planfin64'!Q427</f>
        <v>0</v>
      </c>
      <c r="O406" s="117">
        <f>'[3]ผูกสูตร Planfin64'!R427</f>
        <v>0</v>
      </c>
      <c r="P406" s="117">
        <f>'[3]ผูกสูตร Planfin64'!S427</f>
        <v>0</v>
      </c>
      <c r="Q406" s="117">
        <f>'[3]ผูกสูตร Planfin64'!T427</f>
        <v>0</v>
      </c>
      <c r="R406" s="117">
        <f>'[3]ผูกสูตร Planfin64'!U427</f>
        <v>0</v>
      </c>
      <c r="S406" s="117">
        <f>'[3]ผูกสูตร Planfin64'!V427</f>
        <v>0</v>
      </c>
      <c r="T406" s="117">
        <f>'[3]ผูกสูตร Planfin64'!W427</f>
        <v>0</v>
      </c>
      <c r="U406" s="117">
        <f>'[3]ผูกสูตร Planfin64'!X427</f>
        <v>0</v>
      </c>
      <c r="V406" s="117">
        <f>'[3]ผูกสูตร Planfin64'!Y427</f>
        <v>0</v>
      </c>
      <c r="W406" s="117">
        <f>'[3]ผูกสูตร Planfin64'!Z427</f>
        <v>0</v>
      </c>
      <c r="X406" s="117">
        <f>'[3]ผูกสูตร Planfin64'!AA427</f>
        <v>0</v>
      </c>
      <c r="Y406" s="117">
        <f>'[3]ผูกสูตร Planfin64'!AB427</f>
        <v>0</v>
      </c>
      <c r="Z406" s="117">
        <f>'[3]ผูกสูตร Planfin64'!AC427</f>
        <v>0</v>
      </c>
      <c r="AA406" s="117">
        <f>'[3]ผูกสูตร Planfin64'!AD427</f>
        <v>0</v>
      </c>
      <c r="AB406" s="117">
        <f>'[3]ผูกสูตร Planfin64'!AE427</f>
        <v>0</v>
      </c>
      <c r="AC406" s="117">
        <f>'[3]ผูกสูตร Planfin64'!AF427</f>
        <v>0</v>
      </c>
      <c r="AD406" s="117">
        <f>'[3]ผูกสูตร Planfin64'!AG427</f>
        <v>0</v>
      </c>
      <c r="AE406" s="117">
        <f>'[3]ผูกสูตร Planfin64'!AH427</f>
        <v>0</v>
      </c>
      <c r="AF406" s="117">
        <f>'[3]ผูกสูตร Planfin64'!AI427</f>
        <v>0</v>
      </c>
      <c r="AG406" s="117">
        <f>'[3]ผูกสูตร Planfin64'!AJ427</f>
        <v>0</v>
      </c>
      <c r="AH406" s="117">
        <f>'[3]ผูกสูตร Planfin64'!AK427</f>
        <v>0</v>
      </c>
      <c r="AI406" s="117">
        <f>'[3]ผูกสูตร Planfin64'!AL427</f>
        <v>0</v>
      </c>
      <c r="AJ406" s="117">
        <f>'[3]ผูกสูตร Planfin64'!AM427</f>
        <v>0</v>
      </c>
      <c r="AK406" s="117">
        <f>'[3]ผูกสูตร Planfin64'!AN427</f>
        <v>0</v>
      </c>
      <c r="AL406" s="117">
        <f>'[3]ผูกสูตร Planfin64'!AO427</f>
        <v>0</v>
      </c>
      <c r="AM406" s="117">
        <f>'[3]ผูกสูตร Planfin64'!AP427</f>
        <v>0</v>
      </c>
      <c r="AN406" s="117">
        <f>'[3]ผูกสูตร Planfin64'!AQ427</f>
        <v>0</v>
      </c>
      <c r="AO406" s="117">
        <f>'[3]ผูกสูตร Planfin64'!AR427</f>
        <v>0</v>
      </c>
      <c r="AP406" s="117">
        <f>'[3]ผูกสูตร Planfin64'!AS427</f>
        <v>0</v>
      </c>
      <c r="AQ406" s="117">
        <f>'[3]ผูกสูตร Planfin64'!AT427</f>
        <v>0</v>
      </c>
      <c r="AR406" s="117">
        <f>'[3]ผูกสูตร Planfin64'!AU427</f>
        <v>0</v>
      </c>
      <c r="AS406" s="117">
        <f>'[3]ผูกสูตร Planfin64'!AV427</f>
        <v>0</v>
      </c>
      <c r="AT406" s="117">
        <f>'[3]ผูกสูตร Planfin64'!AW427</f>
        <v>0</v>
      </c>
      <c r="AU406" s="117">
        <f>'[3]ผูกสูตร Planfin64'!AX427</f>
        <v>0</v>
      </c>
      <c r="AV406" s="117">
        <f>'[3]ผูกสูตร Planfin64'!AY427</f>
        <v>0</v>
      </c>
      <c r="AW406" s="117">
        <f>'[3]ผูกสูตร Planfin64'!AZ427</f>
        <v>0</v>
      </c>
      <c r="AX406" s="117">
        <f>'[3]ผูกสูตร Planfin64'!BA427</f>
        <v>0</v>
      </c>
      <c r="AY406" s="117">
        <f>'[3]ผูกสูตร Planfin64'!BB427</f>
        <v>0</v>
      </c>
      <c r="AZ406" s="117">
        <f>'[3]ผูกสูตร Planfin64'!BC427</f>
        <v>0</v>
      </c>
      <c r="BA406" s="117">
        <f>'[3]ผูกสูตร Planfin64'!BD427</f>
        <v>0</v>
      </c>
      <c r="BB406" s="117">
        <f>'[3]ผูกสูตร Planfin64'!BE427</f>
        <v>0</v>
      </c>
      <c r="BC406" s="117">
        <f>'[3]ผูกสูตร Planfin64'!BF427</f>
        <v>0</v>
      </c>
      <c r="BD406" s="117">
        <f>'[3]ผูกสูตร Planfin64'!BG427</f>
        <v>0</v>
      </c>
      <c r="BE406" s="117">
        <f>'[3]ผูกสูตร Planfin64'!BH427</f>
        <v>0</v>
      </c>
      <c r="BF406" s="117">
        <f>'[3]ผูกสูตร Planfin64'!BI427</f>
        <v>0</v>
      </c>
      <c r="BG406" s="117">
        <f>'[3]ผูกสูตร Planfin64'!BJ427</f>
        <v>0</v>
      </c>
      <c r="BH406" s="117">
        <f>'[3]ผูกสูตร Planfin64'!BK427</f>
        <v>0</v>
      </c>
      <c r="BI406" s="117">
        <f>'[3]ผูกสูตร Planfin64'!BL427</f>
        <v>0</v>
      </c>
      <c r="BJ406" s="117">
        <f>'[3]ผูกสูตร Planfin64'!BM427</f>
        <v>0</v>
      </c>
      <c r="BK406" s="117">
        <f>'[3]ผูกสูตร Planfin64'!BN427</f>
        <v>0</v>
      </c>
      <c r="BL406" s="117">
        <f>'[3]ผูกสูตร Planfin64'!BO427</f>
        <v>0</v>
      </c>
      <c r="BM406" s="117">
        <f>'[3]ผูกสูตร Planfin64'!BP427</f>
        <v>0</v>
      </c>
      <c r="BN406" s="117">
        <f>'[3]ผูกสูตร Planfin64'!BQ427</f>
        <v>0</v>
      </c>
      <c r="BO406" s="117">
        <f>'[3]ผูกสูตร Planfin64'!BR427</f>
        <v>0</v>
      </c>
      <c r="BP406" s="117">
        <f>'[3]ผูกสูตร Planfin64'!BS427</f>
        <v>0</v>
      </c>
      <c r="BQ406" s="117">
        <f>'[3]ผูกสูตร Planfin64'!BT427</f>
        <v>0</v>
      </c>
      <c r="BR406" s="117">
        <f>'[3]ผูกสูตร Planfin64'!BU427</f>
        <v>0</v>
      </c>
      <c r="BS406" s="117">
        <f>'[3]ผูกสูตร Planfin64'!BV427</f>
        <v>0</v>
      </c>
      <c r="BT406" s="117">
        <f>'[3]ผูกสูตร Planfin64'!BW427</f>
        <v>0</v>
      </c>
      <c r="BU406" s="117">
        <f>'[3]ผูกสูตร Planfin64'!BX427</f>
        <v>0</v>
      </c>
      <c r="BV406" s="117">
        <f>'[3]ผูกสูตร Planfin64'!BY427</f>
        <v>0</v>
      </c>
      <c r="BW406" s="117">
        <f>'[3]ผูกสูตร Planfin64'!BZ427</f>
        <v>0</v>
      </c>
      <c r="BX406" s="117">
        <f>'[3]ผูกสูตร Planfin64'!CA427</f>
        <v>0</v>
      </c>
      <c r="BY406" s="117">
        <f>'[3]ผูกสูตร Planfin64'!CB427</f>
        <v>0</v>
      </c>
      <c r="BZ406" s="118">
        <f t="shared" si="16"/>
        <v>0</v>
      </c>
    </row>
    <row r="407" spans="1:78" ht="21.75" customHeight="1">
      <c r="A407" s="113" t="s">
        <v>724</v>
      </c>
      <c r="B407" s="114" t="s">
        <v>611</v>
      </c>
      <c r="C407" s="115" t="s">
        <v>1038</v>
      </c>
      <c r="D407" s="116" t="s">
        <v>1039</v>
      </c>
      <c r="E407" s="117">
        <f>'[3]ผูกสูตร Planfin64'!H428</f>
        <v>0</v>
      </c>
      <c r="F407" s="117">
        <f>'[3]ผูกสูตร Planfin64'!I428</f>
        <v>0</v>
      </c>
      <c r="G407" s="117">
        <f>'[3]ผูกสูตร Planfin64'!J428</f>
        <v>0</v>
      </c>
      <c r="H407" s="117">
        <f>'[3]ผูกสูตร Planfin64'!K428</f>
        <v>0</v>
      </c>
      <c r="I407" s="117">
        <f>'[3]ผูกสูตร Planfin64'!L428</f>
        <v>0</v>
      </c>
      <c r="J407" s="117">
        <f>'[3]ผูกสูตร Planfin64'!M428</f>
        <v>0</v>
      </c>
      <c r="K407" s="117">
        <f>'[3]ผูกสูตร Planfin64'!N428</f>
        <v>0</v>
      </c>
      <c r="L407" s="117">
        <f>'[3]ผูกสูตร Planfin64'!O428</f>
        <v>0</v>
      </c>
      <c r="M407" s="117">
        <f>'[3]ผูกสูตร Planfin64'!P428</f>
        <v>0</v>
      </c>
      <c r="N407" s="117">
        <f>'[3]ผูกสูตร Planfin64'!Q428</f>
        <v>0</v>
      </c>
      <c r="O407" s="117">
        <f>'[3]ผูกสูตร Planfin64'!R428</f>
        <v>0</v>
      </c>
      <c r="P407" s="117">
        <f>'[3]ผูกสูตร Planfin64'!S428</f>
        <v>0</v>
      </c>
      <c r="Q407" s="117">
        <f>'[3]ผูกสูตร Planfin64'!T428</f>
        <v>0</v>
      </c>
      <c r="R407" s="117">
        <f>'[3]ผูกสูตร Planfin64'!U428</f>
        <v>0</v>
      </c>
      <c r="S407" s="117">
        <f>'[3]ผูกสูตร Planfin64'!V428</f>
        <v>0</v>
      </c>
      <c r="T407" s="117">
        <f>'[3]ผูกสูตร Planfin64'!W428</f>
        <v>0</v>
      </c>
      <c r="U407" s="117">
        <f>'[3]ผูกสูตร Planfin64'!X428</f>
        <v>0</v>
      </c>
      <c r="V407" s="117">
        <f>'[3]ผูกสูตร Planfin64'!Y428</f>
        <v>0</v>
      </c>
      <c r="W407" s="117">
        <f>'[3]ผูกสูตร Planfin64'!Z428</f>
        <v>0</v>
      </c>
      <c r="X407" s="117">
        <f>'[3]ผูกสูตร Planfin64'!AA428</f>
        <v>0</v>
      </c>
      <c r="Y407" s="117">
        <f>'[3]ผูกสูตร Planfin64'!AB428</f>
        <v>0</v>
      </c>
      <c r="Z407" s="117">
        <f>'[3]ผูกสูตร Planfin64'!AC428</f>
        <v>0</v>
      </c>
      <c r="AA407" s="117">
        <f>'[3]ผูกสูตร Planfin64'!AD428</f>
        <v>0</v>
      </c>
      <c r="AB407" s="117">
        <f>'[3]ผูกสูตร Planfin64'!AE428</f>
        <v>0</v>
      </c>
      <c r="AC407" s="117">
        <f>'[3]ผูกสูตร Planfin64'!AF428</f>
        <v>0</v>
      </c>
      <c r="AD407" s="117">
        <f>'[3]ผูกสูตร Planfin64'!AG428</f>
        <v>0</v>
      </c>
      <c r="AE407" s="117">
        <f>'[3]ผูกสูตร Planfin64'!AH428</f>
        <v>0</v>
      </c>
      <c r="AF407" s="117">
        <f>'[3]ผูกสูตร Planfin64'!AI428</f>
        <v>0</v>
      </c>
      <c r="AG407" s="117">
        <f>'[3]ผูกสูตร Planfin64'!AJ428</f>
        <v>0</v>
      </c>
      <c r="AH407" s="117">
        <f>'[3]ผูกสูตร Planfin64'!AK428</f>
        <v>0</v>
      </c>
      <c r="AI407" s="117">
        <f>'[3]ผูกสูตร Planfin64'!AL428</f>
        <v>0</v>
      </c>
      <c r="AJ407" s="117">
        <f>'[3]ผูกสูตร Planfin64'!AM428</f>
        <v>0</v>
      </c>
      <c r="AK407" s="117">
        <f>'[3]ผูกสูตร Planfin64'!AN428</f>
        <v>0</v>
      </c>
      <c r="AL407" s="117">
        <f>'[3]ผูกสูตร Planfin64'!AO428</f>
        <v>0</v>
      </c>
      <c r="AM407" s="117">
        <f>'[3]ผูกสูตร Planfin64'!AP428</f>
        <v>0</v>
      </c>
      <c r="AN407" s="117">
        <f>'[3]ผูกสูตร Planfin64'!AQ428</f>
        <v>0</v>
      </c>
      <c r="AO407" s="117">
        <f>'[3]ผูกสูตร Planfin64'!AR428</f>
        <v>0</v>
      </c>
      <c r="AP407" s="117">
        <f>'[3]ผูกสูตร Planfin64'!AS428</f>
        <v>0</v>
      </c>
      <c r="AQ407" s="117">
        <f>'[3]ผูกสูตร Planfin64'!AT428</f>
        <v>0</v>
      </c>
      <c r="AR407" s="117">
        <f>'[3]ผูกสูตร Planfin64'!AU428</f>
        <v>738947.25</v>
      </c>
      <c r="AS407" s="117">
        <f>'[3]ผูกสูตร Planfin64'!AV428</f>
        <v>0</v>
      </c>
      <c r="AT407" s="117">
        <f>'[3]ผูกสูตร Planfin64'!AW428</f>
        <v>0</v>
      </c>
      <c r="AU407" s="117">
        <f>'[3]ผูกสูตร Planfin64'!AX428</f>
        <v>0</v>
      </c>
      <c r="AV407" s="117">
        <f>'[3]ผูกสูตร Planfin64'!AY428</f>
        <v>0</v>
      </c>
      <c r="AW407" s="117">
        <f>'[3]ผูกสูตร Planfin64'!AZ428</f>
        <v>0</v>
      </c>
      <c r="AX407" s="117">
        <f>'[3]ผูกสูตร Planfin64'!BA428</f>
        <v>0</v>
      </c>
      <c r="AY407" s="117">
        <f>'[3]ผูกสูตร Planfin64'!BB428</f>
        <v>0</v>
      </c>
      <c r="AZ407" s="117">
        <f>'[3]ผูกสูตร Planfin64'!BC428</f>
        <v>0</v>
      </c>
      <c r="BA407" s="117">
        <f>'[3]ผูกสูตร Planfin64'!BD428</f>
        <v>0</v>
      </c>
      <c r="BB407" s="117">
        <f>'[3]ผูกสูตร Planfin64'!BE428</f>
        <v>0</v>
      </c>
      <c r="BC407" s="117">
        <f>'[3]ผูกสูตร Planfin64'!BF428</f>
        <v>0</v>
      </c>
      <c r="BD407" s="117">
        <f>'[3]ผูกสูตร Planfin64'!BG428</f>
        <v>0</v>
      </c>
      <c r="BE407" s="117">
        <f>'[3]ผูกสูตร Planfin64'!BH428</f>
        <v>0</v>
      </c>
      <c r="BF407" s="117">
        <f>'[3]ผูกสูตร Planfin64'!BI428</f>
        <v>0</v>
      </c>
      <c r="BG407" s="117">
        <f>'[3]ผูกสูตร Planfin64'!BJ428</f>
        <v>0</v>
      </c>
      <c r="BH407" s="117">
        <f>'[3]ผูกสูตร Planfin64'!BK428</f>
        <v>0</v>
      </c>
      <c r="BI407" s="117">
        <f>'[3]ผูกสูตร Planfin64'!BL428</f>
        <v>0</v>
      </c>
      <c r="BJ407" s="117">
        <f>'[3]ผูกสูตร Planfin64'!BM428</f>
        <v>0</v>
      </c>
      <c r="BK407" s="117">
        <f>'[3]ผูกสูตร Planfin64'!BN428</f>
        <v>0</v>
      </c>
      <c r="BL407" s="117">
        <f>'[3]ผูกสูตร Planfin64'!BO428</f>
        <v>0</v>
      </c>
      <c r="BM407" s="117">
        <f>'[3]ผูกสูตร Planfin64'!BP428</f>
        <v>0</v>
      </c>
      <c r="BN407" s="117">
        <f>'[3]ผูกสูตร Planfin64'!BQ428</f>
        <v>0</v>
      </c>
      <c r="BO407" s="117">
        <f>'[3]ผูกสูตร Planfin64'!BR428</f>
        <v>0</v>
      </c>
      <c r="BP407" s="117">
        <f>'[3]ผูกสูตร Planfin64'!BS428</f>
        <v>0</v>
      </c>
      <c r="BQ407" s="117">
        <f>'[3]ผูกสูตร Planfin64'!BT428</f>
        <v>0</v>
      </c>
      <c r="BR407" s="117">
        <f>'[3]ผูกสูตร Planfin64'!BU428</f>
        <v>0</v>
      </c>
      <c r="BS407" s="117">
        <f>'[3]ผูกสูตร Planfin64'!BV428</f>
        <v>0</v>
      </c>
      <c r="BT407" s="117">
        <f>'[3]ผูกสูตร Planfin64'!BW428</f>
        <v>0</v>
      </c>
      <c r="BU407" s="117">
        <f>'[3]ผูกสูตร Planfin64'!BX428</f>
        <v>0</v>
      </c>
      <c r="BV407" s="117">
        <f>'[3]ผูกสูตร Planfin64'!BY428</f>
        <v>0</v>
      </c>
      <c r="BW407" s="117">
        <f>'[3]ผูกสูตร Planfin64'!BZ428</f>
        <v>0</v>
      </c>
      <c r="BX407" s="117">
        <f>'[3]ผูกสูตร Planfin64'!CA428</f>
        <v>0</v>
      </c>
      <c r="BY407" s="117">
        <f>'[3]ผูกสูตร Planfin64'!CB428</f>
        <v>0</v>
      </c>
      <c r="BZ407" s="118">
        <f t="shared" si="16"/>
        <v>738947.25</v>
      </c>
    </row>
    <row r="408" spans="1:78" ht="21.75" customHeight="1">
      <c r="A408" s="113" t="s">
        <v>724</v>
      </c>
      <c r="B408" s="114" t="s">
        <v>611</v>
      </c>
      <c r="C408" s="124" t="s">
        <v>1040</v>
      </c>
      <c r="D408" s="125" t="s">
        <v>1041</v>
      </c>
      <c r="E408" s="117">
        <f>'[3]ผูกสูตร Planfin64'!H429</f>
        <v>0</v>
      </c>
      <c r="F408" s="117">
        <f>'[3]ผูกสูตร Planfin64'!I429</f>
        <v>0</v>
      </c>
      <c r="G408" s="117">
        <f>'[3]ผูกสูตร Planfin64'!J429</f>
        <v>0</v>
      </c>
      <c r="H408" s="117">
        <f>'[3]ผูกสูตร Planfin64'!K429</f>
        <v>0</v>
      </c>
      <c r="I408" s="117">
        <f>'[3]ผูกสูตร Planfin64'!L429</f>
        <v>0</v>
      </c>
      <c r="J408" s="117">
        <f>'[3]ผูกสูตร Planfin64'!M429</f>
        <v>0</v>
      </c>
      <c r="K408" s="117">
        <f>'[3]ผูกสูตร Planfin64'!N429</f>
        <v>0</v>
      </c>
      <c r="L408" s="117">
        <f>'[3]ผูกสูตร Planfin64'!O429</f>
        <v>0</v>
      </c>
      <c r="M408" s="117">
        <f>'[3]ผูกสูตร Planfin64'!P429</f>
        <v>0</v>
      </c>
      <c r="N408" s="117">
        <f>'[3]ผูกสูตร Planfin64'!Q429</f>
        <v>0</v>
      </c>
      <c r="O408" s="117">
        <f>'[3]ผูกสูตร Planfin64'!R429</f>
        <v>0</v>
      </c>
      <c r="P408" s="117">
        <f>'[3]ผูกสูตร Planfin64'!S429</f>
        <v>0</v>
      </c>
      <c r="Q408" s="117">
        <f>'[3]ผูกสูตร Planfin64'!T429</f>
        <v>0</v>
      </c>
      <c r="R408" s="117">
        <f>'[3]ผูกสูตร Planfin64'!U429</f>
        <v>0</v>
      </c>
      <c r="S408" s="117">
        <f>'[3]ผูกสูตร Planfin64'!V429</f>
        <v>0</v>
      </c>
      <c r="T408" s="117">
        <f>'[3]ผูกสูตร Planfin64'!W429</f>
        <v>0</v>
      </c>
      <c r="U408" s="117">
        <f>'[3]ผูกสูตร Planfin64'!X429</f>
        <v>0</v>
      </c>
      <c r="V408" s="117">
        <f>'[3]ผูกสูตร Planfin64'!Y429</f>
        <v>0</v>
      </c>
      <c r="W408" s="117">
        <f>'[3]ผูกสูตร Planfin64'!Z429</f>
        <v>0</v>
      </c>
      <c r="X408" s="117">
        <f>'[3]ผูกสูตร Planfin64'!AA429</f>
        <v>0</v>
      </c>
      <c r="Y408" s="117">
        <f>'[3]ผูกสูตร Planfin64'!AB429</f>
        <v>0</v>
      </c>
      <c r="Z408" s="117">
        <f>'[3]ผูกสูตร Planfin64'!AC429</f>
        <v>0</v>
      </c>
      <c r="AA408" s="117">
        <f>'[3]ผูกสูตร Planfin64'!AD429</f>
        <v>0</v>
      </c>
      <c r="AB408" s="117">
        <f>'[3]ผูกสูตร Planfin64'!AE429</f>
        <v>0</v>
      </c>
      <c r="AC408" s="117">
        <f>'[3]ผูกสูตร Planfin64'!AF429</f>
        <v>0</v>
      </c>
      <c r="AD408" s="117">
        <f>'[3]ผูกสูตร Planfin64'!AG429</f>
        <v>0</v>
      </c>
      <c r="AE408" s="117">
        <f>'[3]ผูกสูตร Planfin64'!AH429</f>
        <v>0</v>
      </c>
      <c r="AF408" s="117">
        <f>'[3]ผูกสูตร Planfin64'!AI429</f>
        <v>0</v>
      </c>
      <c r="AG408" s="117">
        <f>'[3]ผูกสูตร Planfin64'!AJ429</f>
        <v>0</v>
      </c>
      <c r="AH408" s="117">
        <f>'[3]ผูกสูตร Planfin64'!AK429</f>
        <v>0</v>
      </c>
      <c r="AI408" s="117">
        <f>'[3]ผูกสูตร Planfin64'!AL429</f>
        <v>0</v>
      </c>
      <c r="AJ408" s="117">
        <f>'[3]ผูกสูตร Planfin64'!AM429</f>
        <v>0</v>
      </c>
      <c r="AK408" s="117">
        <f>'[3]ผูกสูตร Planfin64'!AN429</f>
        <v>0</v>
      </c>
      <c r="AL408" s="117">
        <f>'[3]ผูกสูตร Planfin64'!AO429</f>
        <v>0</v>
      </c>
      <c r="AM408" s="117">
        <f>'[3]ผูกสูตร Planfin64'!AP429</f>
        <v>0</v>
      </c>
      <c r="AN408" s="117">
        <f>'[3]ผูกสูตร Planfin64'!AQ429</f>
        <v>0</v>
      </c>
      <c r="AO408" s="117">
        <f>'[3]ผูกสูตร Planfin64'!AR429</f>
        <v>0</v>
      </c>
      <c r="AP408" s="117">
        <f>'[3]ผูกสูตร Planfin64'!AS429</f>
        <v>0</v>
      </c>
      <c r="AQ408" s="117">
        <f>'[3]ผูกสูตร Planfin64'!AT429</f>
        <v>0</v>
      </c>
      <c r="AR408" s="117">
        <f>'[3]ผูกสูตร Planfin64'!AU429</f>
        <v>0</v>
      </c>
      <c r="AS408" s="117">
        <f>'[3]ผูกสูตร Planfin64'!AV429</f>
        <v>0</v>
      </c>
      <c r="AT408" s="117">
        <f>'[3]ผูกสูตร Planfin64'!AW429</f>
        <v>0</v>
      </c>
      <c r="AU408" s="117">
        <f>'[3]ผูกสูตร Planfin64'!AX429</f>
        <v>0</v>
      </c>
      <c r="AV408" s="117">
        <f>'[3]ผูกสูตร Planfin64'!AY429</f>
        <v>0</v>
      </c>
      <c r="AW408" s="117">
        <f>'[3]ผูกสูตร Planfin64'!AZ429</f>
        <v>0</v>
      </c>
      <c r="AX408" s="117">
        <f>'[3]ผูกสูตร Planfin64'!BA429</f>
        <v>0</v>
      </c>
      <c r="AY408" s="117">
        <f>'[3]ผูกสูตร Planfin64'!BB429</f>
        <v>0</v>
      </c>
      <c r="AZ408" s="117">
        <f>'[3]ผูกสูตร Planfin64'!BC429</f>
        <v>0</v>
      </c>
      <c r="BA408" s="117">
        <f>'[3]ผูกสูตร Planfin64'!BD429</f>
        <v>0</v>
      </c>
      <c r="BB408" s="117">
        <f>'[3]ผูกสูตร Planfin64'!BE429</f>
        <v>0</v>
      </c>
      <c r="BC408" s="117">
        <f>'[3]ผูกสูตร Planfin64'!BF429</f>
        <v>0</v>
      </c>
      <c r="BD408" s="117">
        <f>'[3]ผูกสูตร Planfin64'!BG429</f>
        <v>0</v>
      </c>
      <c r="BE408" s="117">
        <f>'[3]ผูกสูตร Planfin64'!BH429</f>
        <v>0</v>
      </c>
      <c r="BF408" s="117">
        <f>'[3]ผูกสูตร Planfin64'!BI429</f>
        <v>0</v>
      </c>
      <c r="BG408" s="117">
        <f>'[3]ผูกสูตร Planfin64'!BJ429</f>
        <v>0</v>
      </c>
      <c r="BH408" s="117">
        <f>'[3]ผูกสูตร Planfin64'!BK429</f>
        <v>0</v>
      </c>
      <c r="BI408" s="117">
        <f>'[3]ผูกสูตร Planfin64'!BL429</f>
        <v>0</v>
      </c>
      <c r="BJ408" s="117">
        <f>'[3]ผูกสูตร Planfin64'!BM429</f>
        <v>0</v>
      </c>
      <c r="BK408" s="117">
        <f>'[3]ผูกสูตร Planfin64'!BN429</f>
        <v>0</v>
      </c>
      <c r="BL408" s="117">
        <f>'[3]ผูกสูตร Planfin64'!BO429</f>
        <v>0</v>
      </c>
      <c r="BM408" s="117">
        <f>'[3]ผูกสูตร Planfin64'!BP429</f>
        <v>0</v>
      </c>
      <c r="BN408" s="117">
        <f>'[3]ผูกสูตร Planfin64'!BQ429</f>
        <v>0</v>
      </c>
      <c r="BO408" s="117">
        <f>'[3]ผูกสูตร Planfin64'!BR429</f>
        <v>0</v>
      </c>
      <c r="BP408" s="117">
        <f>'[3]ผูกสูตร Planfin64'!BS429</f>
        <v>0</v>
      </c>
      <c r="BQ408" s="117">
        <f>'[3]ผูกสูตร Planfin64'!BT429</f>
        <v>0</v>
      </c>
      <c r="BR408" s="117">
        <f>'[3]ผูกสูตร Planfin64'!BU429</f>
        <v>0</v>
      </c>
      <c r="BS408" s="117">
        <f>'[3]ผูกสูตร Planfin64'!BV429</f>
        <v>0</v>
      </c>
      <c r="BT408" s="117">
        <f>'[3]ผูกสูตร Planfin64'!BW429</f>
        <v>0</v>
      </c>
      <c r="BU408" s="117">
        <f>'[3]ผูกสูตร Planfin64'!BX429</f>
        <v>0</v>
      </c>
      <c r="BV408" s="117">
        <f>'[3]ผูกสูตร Planfin64'!BY429</f>
        <v>0</v>
      </c>
      <c r="BW408" s="117">
        <f>'[3]ผูกสูตร Planfin64'!BZ429</f>
        <v>0</v>
      </c>
      <c r="BX408" s="117">
        <f>'[3]ผูกสูตร Planfin64'!CA429</f>
        <v>0</v>
      </c>
      <c r="BY408" s="117">
        <f>'[3]ผูกสูตร Planfin64'!CB429</f>
        <v>0</v>
      </c>
      <c r="BZ408" s="118">
        <f t="shared" si="16"/>
        <v>0</v>
      </c>
    </row>
    <row r="409" spans="1:78" ht="21.75" customHeight="1">
      <c r="A409" s="113" t="s">
        <v>724</v>
      </c>
      <c r="B409" s="114" t="s">
        <v>611</v>
      </c>
      <c r="C409" s="115" t="s">
        <v>1042</v>
      </c>
      <c r="D409" s="116" t="s">
        <v>1043</v>
      </c>
      <c r="E409" s="117">
        <f>'[3]ผูกสูตร Planfin64'!H430</f>
        <v>0</v>
      </c>
      <c r="F409" s="117">
        <f>'[3]ผูกสูตร Planfin64'!I430</f>
        <v>0</v>
      </c>
      <c r="G409" s="117">
        <f>'[3]ผูกสูตร Planfin64'!J430</f>
        <v>0</v>
      </c>
      <c r="H409" s="117">
        <f>'[3]ผูกสูตร Planfin64'!K430</f>
        <v>0</v>
      </c>
      <c r="I409" s="117">
        <f>'[3]ผูกสูตร Planfin64'!L430</f>
        <v>0</v>
      </c>
      <c r="J409" s="117">
        <f>'[3]ผูกสูตร Planfin64'!M430</f>
        <v>0</v>
      </c>
      <c r="K409" s="117">
        <f>'[3]ผูกสูตร Planfin64'!N430</f>
        <v>0</v>
      </c>
      <c r="L409" s="117">
        <f>'[3]ผูกสูตร Planfin64'!O430</f>
        <v>0</v>
      </c>
      <c r="M409" s="117">
        <f>'[3]ผูกสูตร Planfin64'!P430</f>
        <v>0</v>
      </c>
      <c r="N409" s="117">
        <f>'[3]ผูกสูตร Planfin64'!Q430</f>
        <v>0</v>
      </c>
      <c r="O409" s="117">
        <f>'[3]ผูกสูตร Planfin64'!R430</f>
        <v>0</v>
      </c>
      <c r="P409" s="117">
        <f>'[3]ผูกสูตร Planfin64'!S430</f>
        <v>0</v>
      </c>
      <c r="Q409" s="117">
        <f>'[3]ผูกสูตร Planfin64'!T430</f>
        <v>0</v>
      </c>
      <c r="R409" s="117">
        <f>'[3]ผูกสูตร Planfin64'!U430</f>
        <v>0</v>
      </c>
      <c r="S409" s="117">
        <f>'[3]ผูกสูตร Planfin64'!V430</f>
        <v>0</v>
      </c>
      <c r="T409" s="117">
        <f>'[3]ผูกสูตร Planfin64'!W430</f>
        <v>0</v>
      </c>
      <c r="U409" s="117">
        <f>'[3]ผูกสูตร Planfin64'!X430</f>
        <v>0</v>
      </c>
      <c r="V409" s="117">
        <f>'[3]ผูกสูตร Planfin64'!Y430</f>
        <v>0</v>
      </c>
      <c r="W409" s="117">
        <f>'[3]ผูกสูตร Planfin64'!Z430</f>
        <v>0</v>
      </c>
      <c r="X409" s="117">
        <f>'[3]ผูกสูตร Planfin64'!AA430</f>
        <v>0</v>
      </c>
      <c r="Y409" s="117">
        <f>'[3]ผูกสูตร Planfin64'!AB430</f>
        <v>0</v>
      </c>
      <c r="Z409" s="117">
        <f>'[3]ผูกสูตร Planfin64'!AC430</f>
        <v>0</v>
      </c>
      <c r="AA409" s="117">
        <f>'[3]ผูกสูตร Planfin64'!AD430</f>
        <v>0</v>
      </c>
      <c r="AB409" s="117">
        <f>'[3]ผูกสูตร Planfin64'!AE430</f>
        <v>0</v>
      </c>
      <c r="AC409" s="117">
        <f>'[3]ผูกสูตร Planfin64'!AF430</f>
        <v>0</v>
      </c>
      <c r="AD409" s="117">
        <f>'[3]ผูกสูตร Planfin64'!AG430</f>
        <v>0</v>
      </c>
      <c r="AE409" s="117">
        <f>'[3]ผูกสูตร Planfin64'!AH430</f>
        <v>0</v>
      </c>
      <c r="AF409" s="117">
        <f>'[3]ผูกสูตร Planfin64'!AI430</f>
        <v>0</v>
      </c>
      <c r="AG409" s="117">
        <f>'[3]ผูกสูตร Planfin64'!AJ430</f>
        <v>0</v>
      </c>
      <c r="AH409" s="117">
        <f>'[3]ผูกสูตร Planfin64'!AK430</f>
        <v>0</v>
      </c>
      <c r="AI409" s="117">
        <f>'[3]ผูกสูตร Planfin64'!AL430</f>
        <v>0</v>
      </c>
      <c r="AJ409" s="117">
        <f>'[3]ผูกสูตร Planfin64'!AM430</f>
        <v>0</v>
      </c>
      <c r="AK409" s="117">
        <f>'[3]ผูกสูตร Planfin64'!AN430</f>
        <v>0</v>
      </c>
      <c r="AL409" s="117">
        <f>'[3]ผูกสูตร Planfin64'!AO430</f>
        <v>0</v>
      </c>
      <c r="AM409" s="117">
        <f>'[3]ผูกสูตร Planfin64'!AP430</f>
        <v>0</v>
      </c>
      <c r="AN409" s="117">
        <f>'[3]ผูกสูตร Planfin64'!AQ430</f>
        <v>0</v>
      </c>
      <c r="AO409" s="117">
        <f>'[3]ผูกสูตร Planfin64'!AR430</f>
        <v>0</v>
      </c>
      <c r="AP409" s="117">
        <f>'[3]ผูกสูตร Planfin64'!AS430</f>
        <v>0</v>
      </c>
      <c r="AQ409" s="117">
        <f>'[3]ผูกสูตร Planfin64'!AT430</f>
        <v>0</v>
      </c>
      <c r="AR409" s="117">
        <f>'[3]ผูกสูตร Planfin64'!AU430</f>
        <v>0</v>
      </c>
      <c r="AS409" s="117">
        <f>'[3]ผูกสูตร Planfin64'!AV430</f>
        <v>0</v>
      </c>
      <c r="AT409" s="117">
        <f>'[3]ผูกสูตร Planfin64'!AW430</f>
        <v>0</v>
      </c>
      <c r="AU409" s="117">
        <f>'[3]ผูกสูตร Planfin64'!AX430</f>
        <v>0</v>
      </c>
      <c r="AV409" s="117">
        <f>'[3]ผูกสูตร Planfin64'!AY430</f>
        <v>0</v>
      </c>
      <c r="AW409" s="117">
        <f>'[3]ผูกสูตร Planfin64'!AZ430</f>
        <v>0</v>
      </c>
      <c r="AX409" s="117">
        <f>'[3]ผูกสูตร Planfin64'!BA430</f>
        <v>0</v>
      </c>
      <c r="AY409" s="117">
        <f>'[3]ผูกสูตร Planfin64'!BB430</f>
        <v>0</v>
      </c>
      <c r="AZ409" s="117">
        <f>'[3]ผูกสูตร Planfin64'!BC430</f>
        <v>0</v>
      </c>
      <c r="BA409" s="117">
        <f>'[3]ผูกสูตร Planfin64'!BD430</f>
        <v>0</v>
      </c>
      <c r="BB409" s="117">
        <f>'[3]ผูกสูตร Planfin64'!BE430</f>
        <v>0</v>
      </c>
      <c r="BC409" s="117">
        <f>'[3]ผูกสูตร Planfin64'!BF430</f>
        <v>0</v>
      </c>
      <c r="BD409" s="117">
        <f>'[3]ผูกสูตร Planfin64'!BG430</f>
        <v>0</v>
      </c>
      <c r="BE409" s="117">
        <f>'[3]ผูกสูตร Planfin64'!BH430</f>
        <v>0</v>
      </c>
      <c r="BF409" s="117">
        <f>'[3]ผูกสูตร Planfin64'!BI430</f>
        <v>0</v>
      </c>
      <c r="BG409" s="117">
        <f>'[3]ผูกสูตร Planfin64'!BJ430</f>
        <v>0</v>
      </c>
      <c r="BH409" s="117">
        <f>'[3]ผูกสูตร Planfin64'!BK430</f>
        <v>0</v>
      </c>
      <c r="BI409" s="117">
        <f>'[3]ผูกสูตร Planfin64'!BL430</f>
        <v>0</v>
      </c>
      <c r="BJ409" s="117">
        <f>'[3]ผูกสูตร Planfin64'!BM430</f>
        <v>0</v>
      </c>
      <c r="BK409" s="117">
        <f>'[3]ผูกสูตร Planfin64'!BN430</f>
        <v>0</v>
      </c>
      <c r="BL409" s="117">
        <f>'[3]ผูกสูตร Planfin64'!BO430</f>
        <v>0</v>
      </c>
      <c r="BM409" s="117">
        <f>'[3]ผูกสูตร Planfin64'!BP430</f>
        <v>0</v>
      </c>
      <c r="BN409" s="117">
        <f>'[3]ผูกสูตร Planfin64'!BQ430</f>
        <v>0</v>
      </c>
      <c r="BO409" s="117">
        <f>'[3]ผูกสูตร Planfin64'!BR430</f>
        <v>0</v>
      </c>
      <c r="BP409" s="117">
        <f>'[3]ผูกสูตร Planfin64'!BS430</f>
        <v>0</v>
      </c>
      <c r="BQ409" s="117">
        <f>'[3]ผูกสูตร Planfin64'!BT430</f>
        <v>0</v>
      </c>
      <c r="BR409" s="117">
        <f>'[3]ผูกสูตร Planfin64'!BU430</f>
        <v>0</v>
      </c>
      <c r="BS409" s="117">
        <f>'[3]ผูกสูตร Planfin64'!BV430</f>
        <v>0</v>
      </c>
      <c r="BT409" s="117">
        <f>'[3]ผูกสูตร Planfin64'!BW430</f>
        <v>0</v>
      </c>
      <c r="BU409" s="117">
        <f>'[3]ผูกสูตร Planfin64'!BX430</f>
        <v>0</v>
      </c>
      <c r="BV409" s="117">
        <f>'[3]ผูกสูตร Planfin64'!BY430</f>
        <v>0</v>
      </c>
      <c r="BW409" s="117">
        <f>'[3]ผูกสูตร Planfin64'!BZ430</f>
        <v>0</v>
      </c>
      <c r="BX409" s="117">
        <f>'[3]ผูกสูตร Planfin64'!CA430</f>
        <v>0</v>
      </c>
      <c r="BY409" s="117">
        <f>'[3]ผูกสูตร Planfin64'!CB430</f>
        <v>0</v>
      </c>
      <c r="BZ409" s="118">
        <f t="shared" si="16"/>
        <v>0</v>
      </c>
    </row>
    <row r="410" spans="1:78" ht="21.75" customHeight="1">
      <c r="A410" s="113" t="s">
        <v>724</v>
      </c>
      <c r="B410" s="114" t="s">
        <v>611</v>
      </c>
      <c r="C410" s="115" t="s">
        <v>1044</v>
      </c>
      <c r="D410" s="116" t="s">
        <v>1045</v>
      </c>
      <c r="E410" s="117">
        <f>'[3]ผูกสูตร Planfin64'!H431</f>
        <v>3</v>
      </c>
      <c r="F410" s="117">
        <f>'[3]ผูกสูตร Planfin64'!I431</f>
        <v>0</v>
      </c>
      <c r="G410" s="117">
        <f>'[3]ผูกสูตร Planfin64'!J431</f>
        <v>0</v>
      </c>
      <c r="H410" s="117">
        <f>'[3]ผูกสูตร Planfin64'!K431</f>
        <v>0</v>
      </c>
      <c r="I410" s="117">
        <f>'[3]ผูกสูตร Planfin64'!L431</f>
        <v>0</v>
      </c>
      <c r="J410" s="117">
        <f>'[3]ผูกสูตร Planfin64'!M431</f>
        <v>0</v>
      </c>
      <c r="K410" s="117">
        <f>'[3]ผูกสูตร Planfin64'!N431</f>
        <v>0</v>
      </c>
      <c r="L410" s="117">
        <f>'[3]ผูกสูตร Planfin64'!O431</f>
        <v>0</v>
      </c>
      <c r="M410" s="117">
        <f>'[3]ผูกสูตร Planfin64'!P431</f>
        <v>0</v>
      </c>
      <c r="N410" s="117">
        <f>'[3]ผูกสูตร Planfin64'!Q431</f>
        <v>0</v>
      </c>
      <c r="O410" s="117">
        <f>'[3]ผูกสูตร Planfin64'!R431</f>
        <v>0</v>
      </c>
      <c r="P410" s="117">
        <f>'[3]ผูกสูตร Planfin64'!S431</f>
        <v>1</v>
      </c>
      <c r="Q410" s="117">
        <f>'[3]ผูกสูตร Planfin64'!T431</f>
        <v>0</v>
      </c>
      <c r="R410" s="117">
        <f>'[3]ผูกสูตร Planfin64'!U431</f>
        <v>0</v>
      </c>
      <c r="S410" s="117">
        <f>'[3]ผูกสูตร Planfin64'!V431</f>
        <v>0</v>
      </c>
      <c r="T410" s="117">
        <f>'[3]ผูกสูตร Planfin64'!W431</f>
        <v>0</v>
      </c>
      <c r="U410" s="117">
        <f>'[3]ผูกสูตร Planfin64'!X431</f>
        <v>0</v>
      </c>
      <c r="V410" s="117">
        <f>'[3]ผูกสูตร Planfin64'!Y431</f>
        <v>0</v>
      </c>
      <c r="W410" s="117">
        <f>'[3]ผูกสูตร Planfin64'!Z431</f>
        <v>0</v>
      </c>
      <c r="X410" s="117">
        <f>'[3]ผูกสูตร Planfin64'!AA431</f>
        <v>0</v>
      </c>
      <c r="Y410" s="117">
        <f>'[3]ผูกสูตร Planfin64'!AB431</f>
        <v>0</v>
      </c>
      <c r="Z410" s="117">
        <f>'[3]ผูกสูตร Planfin64'!AC431</f>
        <v>0</v>
      </c>
      <c r="AA410" s="117">
        <f>'[3]ผูกสูตร Planfin64'!AD431</f>
        <v>0</v>
      </c>
      <c r="AB410" s="117">
        <f>'[3]ผูกสูตร Planfin64'!AE431</f>
        <v>0</v>
      </c>
      <c r="AC410" s="117">
        <f>'[3]ผูกสูตร Planfin64'!AF431</f>
        <v>0</v>
      </c>
      <c r="AD410" s="117">
        <f>'[3]ผูกสูตร Planfin64'!AG431</f>
        <v>0</v>
      </c>
      <c r="AE410" s="117">
        <f>'[3]ผูกสูตร Planfin64'!AH431</f>
        <v>0</v>
      </c>
      <c r="AF410" s="117">
        <f>'[3]ผูกสูตร Planfin64'!AI431</f>
        <v>0</v>
      </c>
      <c r="AG410" s="117">
        <f>'[3]ผูกสูตร Planfin64'!AJ431</f>
        <v>0</v>
      </c>
      <c r="AH410" s="117">
        <f>'[3]ผูกสูตร Planfin64'!AK431</f>
        <v>0</v>
      </c>
      <c r="AI410" s="117">
        <f>'[3]ผูกสูตร Planfin64'!AL431</f>
        <v>0</v>
      </c>
      <c r="AJ410" s="117">
        <f>'[3]ผูกสูตร Planfin64'!AM431</f>
        <v>0</v>
      </c>
      <c r="AK410" s="117">
        <f>'[3]ผูกสูตร Planfin64'!AN431</f>
        <v>0</v>
      </c>
      <c r="AL410" s="117">
        <f>'[3]ผูกสูตร Planfin64'!AO431</f>
        <v>0</v>
      </c>
      <c r="AM410" s="117">
        <f>'[3]ผูกสูตร Planfin64'!AP431</f>
        <v>0</v>
      </c>
      <c r="AN410" s="117">
        <f>'[3]ผูกสูตร Planfin64'!AQ431</f>
        <v>0</v>
      </c>
      <c r="AO410" s="117">
        <f>'[3]ผูกสูตร Planfin64'!AR431</f>
        <v>0</v>
      </c>
      <c r="AP410" s="117">
        <f>'[3]ผูกสูตร Planfin64'!AS431</f>
        <v>0</v>
      </c>
      <c r="AQ410" s="117">
        <f>'[3]ผูกสูตร Planfin64'!AT431</f>
        <v>0</v>
      </c>
      <c r="AR410" s="117">
        <f>'[3]ผูกสูตร Planfin64'!AU431</f>
        <v>21</v>
      </c>
      <c r="AS410" s="117">
        <f>'[3]ผูกสูตร Planfin64'!AV431</f>
        <v>14.01</v>
      </c>
      <c r="AT410" s="117">
        <f>'[3]ผูกสูตร Planfin64'!AW431</f>
        <v>0</v>
      </c>
      <c r="AU410" s="117">
        <f>'[3]ผูกสูตร Planfin64'!AX431</f>
        <v>0</v>
      </c>
      <c r="AV410" s="117">
        <f>'[3]ผูกสูตร Planfin64'!AY431</f>
        <v>0</v>
      </c>
      <c r="AW410" s="117">
        <f>'[3]ผูกสูตร Planfin64'!AZ431</f>
        <v>0</v>
      </c>
      <c r="AX410" s="117">
        <f>'[3]ผูกสูตร Planfin64'!BA431</f>
        <v>0</v>
      </c>
      <c r="AY410" s="117">
        <f>'[3]ผูกสูตร Planfin64'!BB431</f>
        <v>0</v>
      </c>
      <c r="AZ410" s="117">
        <f>'[3]ผูกสูตร Planfin64'!BC431</f>
        <v>0</v>
      </c>
      <c r="BA410" s="117">
        <f>'[3]ผูกสูตร Planfin64'!BD431</f>
        <v>0</v>
      </c>
      <c r="BB410" s="117">
        <f>'[3]ผูกสูตร Planfin64'!BE431</f>
        <v>0</v>
      </c>
      <c r="BC410" s="117">
        <f>'[3]ผูกสูตร Planfin64'!BF431</f>
        <v>0</v>
      </c>
      <c r="BD410" s="117">
        <f>'[3]ผูกสูตร Planfin64'!BG431</f>
        <v>0</v>
      </c>
      <c r="BE410" s="117">
        <f>'[3]ผูกสูตร Planfin64'!BH431</f>
        <v>12</v>
      </c>
      <c r="BF410" s="117">
        <f>'[3]ผูกสูตร Planfin64'!BI431</f>
        <v>0</v>
      </c>
      <c r="BG410" s="117">
        <f>'[3]ผูกสูตร Planfin64'!BJ431</f>
        <v>6</v>
      </c>
      <c r="BH410" s="117">
        <f>'[3]ผูกสูตร Planfin64'!BK431</f>
        <v>0</v>
      </c>
      <c r="BI410" s="117">
        <f>'[3]ผูกสูตร Planfin64'!BL431</f>
        <v>0</v>
      </c>
      <c r="BJ410" s="117">
        <f>'[3]ผูกสูตร Planfin64'!BM431</f>
        <v>0</v>
      </c>
      <c r="BK410" s="117">
        <f>'[3]ผูกสูตร Planfin64'!BN431</f>
        <v>0</v>
      </c>
      <c r="BL410" s="117">
        <f>'[3]ผูกสูตร Planfin64'!BO431</f>
        <v>0</v>
      </c>
      <c r="BM410" s="117">
        <f>'[3]ผูกสูตร Planfin64'!BP431</f>
        <v>0</v>
      </c>
      <c r="BN410" s="117">
        <f>'[3]ผูกสูตร Planfin64'!BQ431</f>
        <v>0</v>
      </c>
      <c r="BO410" s="117">
        <f>'[3]ผูกสูตร Planfin64'!BR431</f>
        <v>0</v>
      </c>
      <c r="BP410" s="117">
        <f>'[3]ผูกสูตร Planfin64'!BS431</f>
        <v>0</v>
      </c>
      <c r="BQ410" s="117">
        <f>'[3]ผูกสูตร Planfin64'!BT431</f>
        <v>3</v>
      </c>
      <c r="BR410" s="117">
        <f>'[3]ผูกสูตร Planfin64'!BU431</f>
        <v>0</v>
      </c>
      <c r="BS410" s="117">
        <f>'[3]ผูกสูตร Planfin64'!BV431</f>
        <v>5</v>
      </c>
      <c r="BT410" s="117">
        <f>'[3]ผูกสูตร Planfin64'!BW431</f>
        <v>0</v>
      </c>
      <c r="BU410" s="117">
        <f>'[3]ผูกสูตร Planfin64'!BX431</f>
        <v>0</v>
      </c>
      <c r="BV410" s="117">
        <f>'[3]ผูกสูตร Planfin64'!BY431</f>
        <v>0</v>
      </c>
      <c r="BW410" s="117">
        <f>'[3]ผูกสูตร Planfin64'!BZ431</f>
        <v>0</v>
      </c>
      <c r="BX410" s="117">
        <f>'[3]ผูกสูตร Planfin64'!CA431</f>
        <v>0</v>
      </c>
      <c r="BY410" s="117">
        <f>'[3]ผูกสูตร Planfin64'!CB431</f>
        <v>0</v>
      </c>
      <c r="BZ410" s="118">
        <f t="shared" si="16"/>
        <v>65.009999999999991</v>
      </c>
    </row>
    <row r="411" spans="1:78" ht="21.75" customHeight="1">
      <c r="A411" s="113" t="s">
        <v>724</v>
      </c>
      <c r="B411" s="114" t="s">
        <v>611</v>
      </c>
      <c r="C411" s="115" t="s">
        <v>1046</v>
      </c>
      <c r="D411" s="116" t="s">
        <v>1047</v>
      </c>
      <c r="E411" s="117">
        <f>'[3]ผูกสูตร Planfin64'!H432</f>
        <v>3</v>
      </c>
      <c r="F411" s="117">
        <f>'[3]ผูกสูตร Planfin64'!I432</f>
        <v>0</v>
      </c>
      <c r="G411" s="117">
        <f>'[3]ผูกสูตร Planfin64'!J432</f>
        <v>0</v>
      </c>
      <c r="H411" s="117">
        <f>'[3]ผูกสูตร Planfin64'!K432</f>
        <v>0</v>
      </c>
      <c r="I411" s="117">
        <f>'[3]ผูกสูตร Planfin64'!L432</f>
        <v>0</v>
      </c>
      <c r="J411" s="117">
        <f>'[3]ผูกสูตร Planfin64'!M432</f>
        <v>0</v>
      </c>
      <c r="K411" s="117">
        <f>'[3]ผูกสูตร Planfin64'!N432</f>
        <v>0</v>
      </c>
      <c r="L411" s="117">
        <f>'[3]ผูกสูตร Planfin64'!O432</f>
        <v>1</v>
      </c>
      <c r="M411" s="117">
        <f>'[3]ผูกสูตร Planfin64'!P432</f>
        <v>0</v>
      </c>
      <c r="N411" s="117">
        <f>'[3]ผูกสูตร Planfin64'!Q432</f>
        <v>0</v>
      </c>
      <c r="O411" s="117">
        <f>'[3]ผูกสูตร Planfin64'!R432</f>
        <v>0</v>
      </c>
      <c r="P411" s="117">
        <f>'[3]ผูกสูตร Planfin64'!S432</f>
        <v>0</v>
      </c>
      <c r="Q411" s="117">
        <f>'[3]ผูกสูตร Planfin64'!T432</f>
        <v>0</v>
      </c>
      <c r="R411" s="117">
        <f>'[3]ผูกสูตร Planfin64'!U432</f>
        <v>0</v>
      </c>
      <c r="S411" s="117">
        <f>'[3]ผูกสูตร Planfin64'!V432</f>
        <v>0</v>
      </c>
      <c r="T411" s="117">
        <f>'[3]ผูกสูตร Planfin64'!W432</f>
        <v>0</v>
      </c>
      <c r="U411" s="117">
        <f>'[3]ผูกสูตร Planfin64'!X432</f>
        <v>0</v>
      </c>
      <c r="V411" s="117">
        <f>'[3]ผูกสูตร Planfin64'!Y432</f>
        <v>0</v>
      </c>
      <c r="W411" s="117">
        <f>'[3]ผูกสูตร Planfin64'!Z432</f>
        <v>0</v>
      </c>
      <c r="X411" s="117">
        <f>'[3]ผูกสูตร Planfin64'!AA432</f>
        <v>0</v>
      </c>
      <c r="Y411" s="117">
        <f>'[3]ผูกสูตร Planfin64'!AB432</f>
        <v>0</v>
      </c>
      <c r="Z411" s="117">
        <f>'[3]ผูกสูตร Planfin64'!AC432</f>
        <v>0</v>
      </c>
      <c r="AA411" s="117">
        <f>'[3]ผูกสูตร Planfin64'!AD432</f>
        <v>0</v>
      </c>
      <c r="AB411" s="117">
        <f>'[3]ผูกสูตร Planfin64'!AE432</f>
        <v>0</v>
      </c>
      <c r="AC411" s="117">
        <f>'[3]ผูกสูตร Planfin64'!AF432</f>
        <v>0</v>
      </c>
      <c r="AD411" s="117">
        <f>'[3]ผูกสูตร Planfin64'!AG432</f>
        <v>0</v>
      </c>
      <c r="AE411" s="117">
        <f>'[3]ผูกสูตร Planfin64'!AH432</f>
        <v>0</v>
      </c>
      <c r="AF411" s="117">
        <f>'[3]ผูกสูตร Planfin64'!AI432</f>
        <v>0</v>
      </c>
      <c r="AG411" s="117">
        <f>'[3]ผูกสูตร Planfin64'!AJ432</f>
        <v>0</v>
      </c>
      <c r="AH411" s="117">
        <f>'[3]ผูกสูตร Planfin64'!AK432</f>
        <v>0</v>
      </c>
      <c r="AI411" s="117">
        <f>'[3]ผูกสูตร Planfin64'!AL432</f>
        <v>0</v>
      </c>
      <c r="AJ411" s="117">
        <f>'[3]ผูกสูตร Planfin64'!AM432</f>
        <v>0</v>
      </c>
      <c r="AK411" s="117">
        <f>'[3]ผูกสูตร Planfin64'!AN432</f>
        <v>0</v>
      </c>
      <c r="AL411" s="117">
        <f>'[3]ผูกสูตร Planfin64'!AO432</f>
        <v>0</v>
      </c>
      <c r="AM411" s="117">
        <f>'[3]ผูกสูตร Planfin64'!AP432</f>
        <v>0</v>
      </c>
      <c r="AN411" s="117">
        <f>'[3]ผูกสูตร Planfin64'!AQ432</f>
        <v>0</v>
      </c>
      <c r="AO411" s="117">
        <f>'[3]ผูกสูตร Planfin64'!AR432</f>
        <v>0</v>
      </c>
      <c r="AP411" s="117">
        <f>'[3]ผูกสูตร Planfin64'!AS432</f>
        <v>0</v>
      </c>
      <c r="AQ411" s="117">
        <f>'[3]ผูกสูตร Planfin64'!AT432</f>
        <v>0</v>
      </c>
      <c r="AR411" s="117">
        <f>'[3]ผูกสูตร Planfin64'!AU432</f>
        <v>0</v>
      </c>
      <c r="AS411" s="117">
        <f>'[3]ผูกสูตร Planfin64'!AV432</f>
        <v>2</v>
      </c>
      <c r="AT411" s="117">
        <f>'[3]ผูกสูตร Planfin64'!AW432</f>
        <v>0</v>
      </c>
      <c r="AU411" s="117">
        <f>'[3]ผูกสูตร Planfin64'!AX432</f>
        <v>0</v>
      </c>
      <c r="AV411" s="117">
        <f>'[3]ผูกสูตร Planfin64'!AY432</f>
        <v>0</v>
      </c>
      <c r="AW411" s="117">
        <f>'[3]ผูกสูตร Planfin64'!AZ432</f>
        <v>2</v>
      </c>
      <c r="AX411" s="117">
        <f>'[3]ผูกสูตร Planfin64'!BA432</f>
        <v>0</v>
      </c>
      <c r="AY411" s="117">
        <f>'[3]ผูกสูตร Planfin64'!BB432</f>
        <v>0</v>
      </c>
      <c r="AZ411" s="117">
        <f>'[3]ผูกสูตร Planfin64'!BC432</f>
        <v>0</v>
      </c>
      <c r="BA411" s="117">
        <f>'[3]ผูกสูตร Planfin64'!BD432</f>
        <v>1</v>
      </c>
      <c r="BB411" s="117">
        <f>'[3]ผูกสูตร Planfin64'!BE432</f>
        <v>0</v>
      </c>
      <c r="BC411" s="117">
        <f>'[3]ผูกสูตร Planfin64'!BF432</f>
        <v>0</v>
      </c>
      <c r="BD411" s="117">
        <f>'[3]ผูกสูตร Planfin64'!BG432</f>
        <v>0</v>
      </c>
      <c r="BE411" s="117">
        <f>'[3]ผูกสูตร Planfin64'!BH432</f>
        <v>0</v>
      </c>
      <c r="BF411" s="117">
        <f>'[3]ผูกสูตร Planfin64'!BI432</f>
        <v>0</v>
      </c>
      <c r="BG411" s="117">
        <f>'[3]ผูกสูตร Planfin64'!BJ432</f>
        <v>1</v>
      </c>
      <c r="BH411" s="117">
        <f>'[3]ผูกสูตร Planfin64'!BK432</f>
        <v>0</v>
      </c>
      <c r="BI411" s="117">
        <f>'[3]ผูกสูตร Planfin64'!BL432</f>
        <v>0</v>
      </c>
      <c r="BJ411" s="117">
        <f>'[3]ผูกสูตร Planfin64'!BM432</f>
        <v>0</v>
      </c>
      <c r="BK411" s="117">
        <f>'[3]ผูกสูตร Planfin64'!BN432</f>
        <v>0</v>
      </c>
      <c r="BL411" s="117">
        <f>'[3]ผูกสูตร Planfin64'!BO432</f>
        <v>0</v>
      </c>
      <c r="BM411" s="117">
        <f>'[3]ผูกสูตร Planfin64'!BP432</f>
        <v>0</v>
      </c>
      <c r="BN411" s="117">
        <f>'[3]ผูกสูตร Planfin64'!BQ432</f>
        <v>0</v>
      </c>
      <c r="BO411" s="117">
        <f>'[3]ผูกสูตร Planfin64'!BR432</f>
        <v>0</v>
      </c>
      <c r="BP411" s="117">
        <f>'[3]ผูกสูตร Planfin64'!BS432</f>
        <v>0</v>
      </c>
      <c r="BQ411" s="117">
        <f>'[3]ผูกสูตร Planfin64'!BT432</f>
        <v>0</v>
      </c>
      <c r="BR411" s="117">
        <f>'[3]ผูกสูตร Planfin64'!BU432</f>
        <v>0</v>
      </c>
      <c r="BS411" s="117">
        <f>'[3]ผูกสูตร Planfin64'!BV432</f>
        <v>0</v>
      </c>
      <c r="BT411" s="117">
        <f>'[3]ผูกสูตร Planfin64'!BW432</f>
        <v>0</v>
      </c>
      <c r="BU411" s="117">
        <f>'[3]ผูกสูตร Planfin64'!BX432</f>
        <v>0</v>
      </c>
      <c r="BV411" s="117">
        <f>'[3]ผูกสูตร Planfin64'!BY432</f>
        <v>0</v>
      </c>
      <c r="BW411" s="117">
        <f>'[3]ผูกสูตร Planfin64'!BZ432</f>
        <v>5</v>
      </c>
      <c r="BX411" s="117">
        <f>'[3]ผูกสูตร Planfin64'!CA432</f>
        <v>0</v>
      </c>
      <c r="BY411" s="117">
        <f>'[3]ผูกสูตร Planfin64'!CB432</f>
        <v>0</v>
      </c>
      <c r="BZ411" s="118">
        <f t="shared" si="16"/>
        <v>15</v>
      </c>
    </row>
    <row r="412" spans="1:78" ht="21.75" customHeight="1">
      <c r="A412" s="113" t="s">
        <v>724</v>
      </c>
      <c r="B412" s="114" t="s">
        <v>611</v>
      </c>
      <c r="C412" s="115" t="s">
        <v>1048</v>
      </c>
      <c r="D412" s="116" t="s">
        <v>1049</v>
      </c>
      <c r="E412" s="117">
        <f>'[3]ผูกสูตร Planfin64'!H433</f>
        <v>0</v>
      </c>
      <c r="F412" s="117">
        <f>'[3]ผูกสูตร Planfin64'!I433</f>
        <v>0</v>
      </c>
      <c r="G412" s="117">
        <f>'[3]ผูกสูตร Planfin64'!J433</f>
        <v>0</v>
      </c>
      <c r="H412" s="117">
        <f>'[3]ผูกสูตร Planfin64'!K433</f>
        <v>0</v>
      </c>
      <c r="I412" s="117">
        <f>'[3]ผูกสูตร Planfin64'!L433</f>
        <v>0</v>
      </c>
      <c r="J412" s="117">
        <f>'[3]ผูกสูตร Planfin64'!M433</f>
        <v>0</v>
      </c>
      <c r="K412" s="117">
        <f>'[3]ผูกสูตร Planfin64'!N433</f>
        <v>0</v>
      </c>
      <c r="L412" s="117">
        <f>'[3]ผูกสูตร Planfin64'!O433</f>
        <v>0</v>
      </c>
      <c r="M412" s="117">
        <f>'[3]ผูกสูตร Planfin64'!P433</f>
        <v>0</v>
      </c>
      <c r="N412" s="117">
        <f>'[3]ผูกสูตร Planfin64'!Q433</f>
        <v>0</v>
      </c>
      <c r="O412" s="117">
        <f>'[3]ผูกสูตร Planfin64'!R433</f>
        <v>0</v>
      </c>
      <c r="P412" s="117">
        <f>'[3]ผูกสูตร Planfin64'!S433</f>
        <v>0</v>
      </c>
      <c r="Q412" s="117">
        <f>'[3]ผูกสูตร Planfin64'!T433</f>
        <v>0</v>
      </c>
      <c r="R412" s="117">
        <f>'[3]ผูกสูตร Planfin64'!U433</f>
        <v>0</v>
      </c>
      <c r="S412" s="117">
        <f>'[3]ผูกสูตร Planfin64'!V433</f>
        <v>0</v>
      </c>
      <c r="T412" s="117">
        <f>'[3]ผูกสูตร Planfin64'!W433</f>
        <v>0</v>
      </c>
      <c r="U412" s="117">
        <f>'[3]ผูกสูตร Planfin64'!X433</f>
        <v>0</v>
      </c>
      <c r="V412" s="117">
        <f>'[3]ผูกสูตร Planfin64'!Y433</f>
        <v>0</v>
      </c>
      <c r="W412" s="117">
        <f>'[3]ผูกสูตร Planfin64'!Z433</f>
        <v>0</v>
      </c>
      <c r="X412" s="117">
        <f>'[3]ผูกสูตร Planfin64'!AA433</f>
        <v>0</v>
      </c>
      <c r="Y412" s="117">
        <f>'[3]ผูกสูตร Planfin64'!AB433</f>
        <v>0</v>
      </c>
      <c r="Z412" s="117">
        <f>'[3]ผูกสูตร Planfin64'!AC433</f>
        <v>0</v>
      </c>
      <c r="AA412" s="117">
        <f>'[3]ผูกสูตร Planfin64'!AD433</f>
        <v>0</v>
      </c>
      <c r="AB412" s="117">
        <f>'[3]ผูกสูตร Planfin64'!AE433</f>
        <v>0</v>
      </c>
      <c r="AC412" s="117">
        <f>'[3]ผูกสูตร Planfin64'!AF433</f>
        <v>0</v>
      </c>
      <c r="AD412" s="117">
        <f>'[3]ผูกสูตร Planfin64'!AG433</f>
        <v>0</v>
      </c>
      <c r="AE412" s="117">
        <f>'[3]ผูกสูตร Planfin64'!AH433</f>
        <v>0</v>
      </c>
      <c r="AF412" s="117">
        <f>'[3]ผูกสูตร Planfin64'!AI433</f>
        <v>0</v>
      </c>
      <c r="AG412" s="117">
        <f>'[3]ผูกสูตร Planfin64'!AJ433</f>
        <v>0</v>
      </c>
      <c r="AH412" s="117">
        <f>'[3]ผูกสูตร Planfin64'!AK433</f>
        <v>0</v>
      </c>
      <c r="AI412" s="117">
        <f>'[3]ผูกสูตร Planfin64'!AL433</f>
        <v>0</v>
      </c>
      <c r="AJ412" s="117">
        <f>'[3]ผูกสูตร Planfin64'!AM433</f>
        <v>0</v>
      </c>
      <c r="AK412" s="117">
        <f>'[3]ผูกสูตร Planfin64'!AN433</f>
        <v>0</v>
      </c>
      <c r="AL412" s="117">
        <f>'[3]ผูกสูตร Planfin64'!AO433</f>
        <v>0</v>
      </c>
      <c r="AM412" s="117">
        <f>'[3]ผูกสูตร Planfin64'!AP433</f>
        <v>0</v>
      </c>
      <c r="AN412" s="117">
        <f>'[3]ผูกสูตร Planfin64'!AQ433</f>
        <v>0</v>
      </c>
      <c r="AO412" s="117">
        <f>'[3]ผูกสูตร Planfin64'!AR433</f>
        <v>0</v>
      </c>
      <c r="AP412" s="117">
        <f>'[3]ผูกสูตร Planfin64'!AS433</f>
        <v>0</v>
      </c>
      <c r="AQ412" s="117">
        <f>'[3]ผูกสูตร Planfin64'!AT433</f>
        <v>0</v>
      </c>
      <c r="AR412" s="117">
        <f>'[3]ผูกสูตร Planfin64'!AU433</f>
        <v>1634.43</v>
      </c>
      <c r="AS412" s="117">
        <f>'[3]ผูกสูตร Planfin64'!AV433</f>
        <v>0</v>
      </c>
      <c r="AT412" s="117">
        <f>'[3]ผูกสูตร Planfin64'!AW433</f>
        <v>0</v>
      </c>
      <c r="AU412" s="117">
        <f>'[3]ผูกสูตร Planfin64'!AX433</f>
        <v>0</v>
      </c>
      <c r="AV412" s="117">
        <f>'[3]ผูกสูตร Planfin64'!AY433</f>
        <v>0</v>
      </c>
      <c r="AW412" s="117">
        <f>'[3]ผูกสูตร Planfin64'!AZ433</f>
        <v>0</v>
      </c>
      <c r="AX412" s="117">
        <f>'[3]ผูกสูตร Planfin64'!BA433</f>
        <v>0</v>
      </c>
      <c r="AY412" s="117">
        <f>'[3]ผูกสูตร Planfin64'!BB433</f>
        <v>0</v>
      </c>
      <c r="AZ412" s="117">
        <f>'[3]ผูกสูตร Planfin64'!BC433</f>
        <v>0</v>
      </c>
      <c r="BA412" s="117">
        <f>'[3]ผูกสูตร Planfin64'!BD433</f>
        <v>0</v>
      </c>
      <c r="BB412" s="117">
        <f>'[3]ผูกสูตร Planfin64'!BE433</f>
        <v>0</v>
      </c>
      <c r="BC412" s="117">
        <f>'[3]ผูกสูตร Planfin64'!BF433</f>
        <v>0</v>
      </c>
      <c r="BD412" s="117">
        <f>'[3]ผูกสูตร Planfin64'!BG433</f>
        <v>0</v>
      </c>
      <c r="BE412" s="117">
        <f>'[3]ผูกสูตร Planfin64'!BH433</f>
        <v>0</v>
      </c>
      <c r="BF412" s="117">
        <f>'[3]ผูกสูตร Planfin64'!BI433</f>
        <v>0</v>
      </c>
      <c r="BG412" s="117">
        <f>'[3]ผูกสูตร Planfin64'!BJ433</f>
        <v>1</v>
      </c>
      <c r="BH412" s="117">
        <f>'[3]ผูกสูตร Planfin64'!BK433</f>
        <v>0</v>
      </c>
      <c r="BI412" s="117">
        <f>'[3]ผูกสูตร Planfin64'!BL433</f>
        <v>0</v>
      </c>
      <c r="BJ412" s="117">
        <f>'[3]ผูกสูตร Planfin64'!BM433</f>
        <v>0</v>
      </c>
      <c r="BK412" s="117">
        <f>'[3]ผูกสูตร Planfin64'!BN433</f>
        <v>0</v>
      </c>
      <c r="BL412" s="117">
        <f>'[3]ผูกสูตร Planfin64'!BO433</f>
        <v>0</v>
      </c>
      <c r="BM412" s="117">
        <f>'[3]ผูกสูตร Planfin64'!BP433</f>
        <v>0</v>
      </c>
      <c r="BN412" s="117">
        <f>'[3]ผูกสูตร Planfin64'!BQ433</f>
        <v>0</v>
      </c>
      <c r="BO412" s="117">
        <f>'[3]ผูกสูตร Planfin64'!BR433</f>
        <v>0</v>
      </c>
      <c r="BP412" s="117">
        <f>'[3]ผูกสูตร Planfin64'!BS433</f>
        <v>0</v>
      </c>
      <c r="BQ412" s="117">
        <f>'[3]ผูกสูตร Planfin64'!BT433</f>
        <v>0</v>
      </c>
      <c r="BR412" s="117">
        <f>'[3]ผูกสูตร Planfin64'!BU433</f>
        <v>0</v>
      </c>
      <c r="BS412" s="117">
        <f>'[3]ผูกสูตร Planfin64'!BV433</f>
        <v>2</v>
      </c>
      <c r="BT412" s="117">
        <f>'[3]ผูกสูตร Planfin64'!BW433</f>
        <v>0</v>
      </c>
      <c r="BU412" s="117">
        <f>'[3]ผูกสูตร Planfin64'!BX433</f>
        <v>0</v>
      </c>
      <c r="BV412" s="117">
        <f>'[3]ผูกสูตร Planfin64'!BY433</f>
        <v>0</v>
      </c>
      <c r="BW412" s="117">
        <f>'[3]ผูกสูตร Planfin64'!BZ433</f>
        <v>0</v>
      </c>
      <c r="BX412" s="117">
        <f>'[3]ผูกสูตร Planfin64'!CA433</f>
        <v>0</v>
      </c>
      <c r="BY412" s="117">
        <f>'[3]ผูกสูตร Planfin64'!CB433</f>
        <v>0</v>
      </c>
      <c r="BZ412" s="118">
        <f t="shared" si="16"/>
        <v>1637.43</v>
      </c>
    </row>
    <row r="413" spans="1:78" ht="21.75" customHeight="1">
      <c r="A413" s="113" t="s">
        <v>724</v>
      </c>
      <c r="B413" s="114" t="s">
        <v>611</v>
      </c>
      <c r="C413" s="115" t="s">
        <v>1050</v>
      </c>
      <c r="D413" s="116" t="s">
        <v>1051</v>
      </c>
      <c r="E413" s="117">
        <f>'[3]ผูกสูตร Planfin64'!H434</f>
        <v>0</v>
      </c>
      <c r="F413" s="117">
        <f>'[3]ผูกสูตร Planfin64'!I434</f>
        <v>0</v>
      </c>
      <c r="G413" s="117">
        <f>'[3]ผูกสูตร Planfin64'!J434</f>
        <v>0</v>
      </c>
      <c r="H413" s="117">
        <f>'[3]ผูกสูตร Planfin64'!K434</f>
        <v>0</v>
      </c>
      <c r="I413" s="117">
        <f>'[3]ผูกสูตร Planfin64'!L434</f>
        <v>0</v>
      </c>
      <c r="J413" s="117">
        <f>'[3]ผูกสูตร Planfin64'!M434</f>
        <v>0</v>
      </c>
      <c r="K413" s="117">
        <f>'[3]ผูกสูตร Planfin64'!N434</f>
        <v>0</v>
      </c>
      <c r="L413" s="117">
        <f>'[3]ผูกสูตร Planfin64'!O434</f>
        <v>0</v>
      </c>
      <c r="M413" s="117">
        <f>'[3]ผูกสูตร Planfin64'!P434</f>
        <v>0</v>
      </c>
      <c r="N413" s="117">
        <f>'[3]ผูกสูตร Planfin64'!Q434</f>
        <v>0</v>
      </c>
      <c r="O413" s="117">
        <f>'[3]ผูกสูตร Planfin64'!R434</f>
        <v>0</v>
      </c>
      <c r="P413" s="117">
        <f>'[3]ผูกสูตร Planfin64'!S434</f>
        <v>0</v>
      </c>
      <c r="Q413" s="117">
        <f>'[3]ผูกสูตร Planfin64'!T434</f>
        <v>0</v>
      </c>
      <c r="R413" s="117">
        <f>'[3]ผูกสูตร Planfin64'!U434</f>
        <v>1</v>
      </c>
      <c r="S413" s="117">
        <f>'[3]ผูกสูตร Planfin64'!V434</f>
        <v>0</v>
      </c>
      <c r="T413" s="117">
        <f>'[3]ผูกสูตร Planfin64'!W434</f>
        <v>0</v>
      </c>
      <c r="U413" s="117">
        <f>'[3]ผูกสูตร Planfin64'!X434</f>
        <v>0</v>
      </c>
      <c r="V413" s="117">
        <f>'[3]ผูกสูตร Planfin64'!Y434</f>
        <v>0</v>
      </c>
      <c r="W413" s="117">
        <f>'[3]ผูกสูตร Planfin64'!Z434</f>
        <v>0</v>
      </c>
      <c r="X413" s="117">
        <f>'[3]ผูกสูตร Planfin64'!AA434</f>
        <v>0</v>
      </c>
      <c r="Y413" s="117">
        <f>'[3]ผูกสูตร Planfin64'!AB434</f>
        <v>0</v>
      </c>
      <c r="Z413" s="117">
        <f>'[3]ผูกสูตร Planfin64'!AC434</f>
        <v>0</v>
      </c>
      <c r="AA413" s="117">
        <f>'[3]ผูกสูตร Planfin64'!AD434</f>
        <v>0</v>
      </c>
      <c r="AB413" s="117">
        <f>'[3]ผูกสูตร Planfin64'!AE434</f>
        <v>0</v>
      </c>
      <c r="AC413" s="117">
        <f>'[3]ผูกสูตร Planfin64'!AF434</f>
        <v>0</v>
      </c>
      <c r="AD413" s="117">
        <f>'[3]ผูกสูตร Planfin64'!AG434</f>
        <v>0</v>
      </c>
      <c r="AE413" s="117">
        <f>'[3]ผูกสูตร Planfin64'!AH434</f>
        <v>0</v>
      </c>
      <c r="AF413" s="117">
        <f>'[3]ผูกสูตร Planfin64'!AI434</f>
        <v>0</v>
      </c>
      <c r="AG413" s="117">
        <f>'[3]ผูกสูตร Planfin64'!AJ434</f>
        <v>0</v>
      </c>
      <c r="AH413" s="117">
        <f>'[3]ผูกสูตร Planfin64'!AK434</f>
        <v>0</v>
      </c>
      <c r="AI413" s="117">
        <f>'[3]ผูกสูตร Planfin64'!AL434</f>
        <v>0</v>
      </c>
      <c r="AJ413" s="117">
        <f>'[3]ผูกสูตร Planfin64'!AM434</f>
        <v>0</v>
      </c>
      <c r="AK413" s="117">
        <f>'[3]ผูกสูตร Planfin64'!AN434</f>
        <v>0</v>
      </c>
      <c r="AL413" s="117">
        <f>'[3]ผูกสูตร Planfin64'!AO434</f>
        <v>0</v>
      </c>
      <c r="AM413" s="117">
        <f>'[3]ผูกสูตร Planfin64'!AP434</f>
        <v>0</v>
      </c>
      <c r="AN413" s="117">
        <f>'[3]ผูกสูตร Planfin64'!AQ434</f>
        <v>0</v>
      </c>
      <c r="AO413" s="117">
        <f>'[3]ผูกสูตร Planfin64'!AR434</f>
        <v>0</v>
      </c>
      <c r="AP413" s="117">
        <f>'[3]ผูกสูตร Planfin64'!AS434</f>
        <v>0</v>
      </c>
      <c r="AQ413" s="117">
        <f>'[3]ผูกสูตร Planfin64'!AT434</f>
        <v>0</v>
      </c>
      <c r="AR413" s="117">
        <f>'[3]ผูกสูตร Planfin64'!AU434</f>
        <v>36</v>
      </c>
      <c r="AS413" s="117">
        <f>'[3]ผูกสูตร Planfin64'!AV434</f>
        <v>3828.48</v>
      </c>
      <c r="AT413" s="117">
        <f>'[3]ผูกสูตร Planfin64'!AW434</f>
        <v>0</v>
      </c>
      <c r="AU413" s="117">
        <f>'[3]ผูกสูตร Planfin64'!AX434</f>
        <v>0</v>
      </c>
      <c r="AV413" s="117">
        <f>'[3]ผูกสูตร Planfin64'!AY434</f>
        <v>0</v>
      </c>
      <c r="AW413" s="117">
        <f>'[3]ผูกสูตร Planfin64'!AZ434</f>
        <v>4</v>
      </c>
      <c r="AX413" s="117">
        <f>'[3]ผูกสูตร Planfin64'!BA434</f>
        <v>0</v>
      </c>
      <c r="AY413" s="117">
        <f>'[3]ผูกสูตร Planfin64'!BB434</f>
        <v>0</v>
      </c>
      <c r="AZ413" s="117">
        <f>'[3]ผูกสูตร Planfin64'!BC434</f>
        <v>1</v>
      </c>
      <c r="BA413" s="117">
        <f>'[3]ผูกสูตร Planfin64'!BD434</f>
        <v>0</v>
      </c>
      <c r="BB413" s="117">
        <f>'[3]ผูกสูตร Planfin64'!BE434</f>
        <v>0</v>
      </c>
      <c r="BC413" s="117">
        <f>'[3]ผูกสูตร Planfin64'!BF434</f>
        <v>0</v>
      </c>
      <c r="BD413" s="117">
        <f>'[3]ผูกสูตร Planfin64'!BG434</f>
        <v>0</v>
      </c>
      <c r="BE413" s="117">
        <f>'[3]ผูกสูตร Planfin64'!BH434</f>
        <v>3</v>
      </c>
      <c r="BF413" s="117">
        <f>'[3]ผูกสูตร Planfin64'!BI434</f>
        <v>0</v>
      </c>
      <c r="BG413" s="117">
        <f>'[3]ผูกสูตร Planfin64'!BJ434</f>
        <v>0</v>
      </c>
      <c r="BH413" s="117">
        <f>'[3]ผูกสูตร Planfin64'!BK434</f>
        <v>0</v>
      </c>
      <c r="BI413" s="117">
        <f>'[3]ผูกสูตร Planfin64'!BL434</f>
        <v>0</v>
      </c>
      <c r="BJ413" s="117">
        <f>'[3]ผูกสูตร Planfin64'!BM434</f>
        <v>0</v>
      </c>
      <c r="BK413" s="117">
        <f>'[3]ผูกสูตร Planfin64'!BN434</f>
        <v>0</v>
      </c>
      <c r="BL413" s="117">
        <f>'[3]ผูกสูตร Planfin64'!BO434</f>
        <v>0</v>
      </c>
      <c r="BM413" s="117">
        <f>'[3]ผูกสูตร Planfin64'!BP434</f>
        <v>0</v>
      </c>
      <c r="BN413" s="117">
        <f>'[3]ผูกสูตร Planfin64'!BQ434</f>
        <v>0</v>
      </c>
      <c r="BO413" s="117">
        <f>'[3]ผูกสูตร Planfin64'!BR434</f>
        <v>0</v>
      </c>
      <c r="BP413" s="117">
        <f>'[3]ผูกสูตร Planfin64'!BS434</f>
        <v>0</v>
      </c>
      <c r="BQ413" s="117">
        <f>'[3]ผูกสูตร Planfin64'!BT434</f>
        <v>0</v>
      </c>
      <c r="BR413" s="117">
        <f>'[3]ผูกสูตร Planfin64'!BU434</f>
        <v>0</v>
      </c>
      <c r="BS413" s="117">
        <f>'[3]ผูกสูตร Planfin64'!BV434</f>
        <v>1</v>
      </c>
      <c r="BT413" s="117">
        <f>'[3]ผูกสูตร Planfin64'!BW434</f>
        <v>0</v>
      </c>
      <c r="BU413" s="117">
        <f>'[3]ผูกสูตร Planfin64'!BX434</f>
        <v>0</v>
      </c>
      <c r="BV413" s="117">
        <f>'[3]ผูกสูตร Planfin64'!BY434</f>
        <v>0</v>
      </c>
      <c r="BW413" s="117">
        <f>'[3]ผูกสูตร Planfin64'!BZ434</f>
        <v>0</v>
      </c>
      <c r="BX413" s="117">
        <f>'[3]ผูกสูตร Planfin64'!CA434</f>
        <v>0</v>
      </c>
      <c r="BY413" s="117">
        <f>'[3]ผูกสูตร Planfin64'!CB434</f>
        <v>0</v>
      </c>
      <c r="BZ413" s="118">
        <f t="shared" si="16"/>
        <v>3874.48</v>
      </c>
    </row>
    <row r="414" spans="1:78" ht="21.75" customHeight="1">
      <c r="A414" s="113" t="s">
        <v>724</v>
      </c>
      <c r="B414" s="114" t="s">
        <v>611</v>
      </c>
      <c r="C414" s="115" t="s">
        <v>1052</v>
      </c>
      <c r="D414" s="116" t="s">
        <v>1053</v>
      </c>
      <c r="E414" s="117">
        <f>'[3]ผูกสูตร Planfin64'!H435</f>
        <v>0</v>
      </c>
      <c r="F414" s="117">
        <f>'[3]ผูกสูตร Planfin64'!I435</f>
        <v>0</v>
      </c>
      <c r="G414" s="117">
        <f>'[3]ผูกสูตร Planfin64'!J435</f>
        <v>0</v>
      </c>
      <c r="H414" s="117">
        <f>'[3]ผูกสูตร Planfin64'!K435</f>
        <v>0</v>
      </c>
      <c r="I414" s="117">
        <f>'[3]ผูกสูตร Planfin64'!L435</f>
        <v>0</v>
      </c>
      <c r="J414" s="117">
        <f>'[3]ผูกสูตร Planfin64'!M435</f>
        <v>0</v>
      </c>
      <c r="K414" s="117">
        <f>'[3]ผูกสูตร Planfin64'!N435</f>
        <v>0</v>
      </c>
      <c r="L414" s="117">
        <f>'[3]ผูกสูตร Planfin64'!O435</f>
        <v>0</v>
      </c>
      <c r="M414" s="117">
        <f>'[3]ผูกสูตร Planfin64'!P435</f>
        <v>0</v>
      </c>
      <c r="N414" s="117">
        <f>'[3]ผูกสูตร Planfin64'!Q435</f>
        <v>0</v>
      </c>
      <c r="O414" s="117">
        <f>'[3]ผูกสูตร Planfin64'!R435</f>
        <v>0</v>
      </c>
      <c r="P414" s="117">
        <f>'[3]ผูกสูตร Planfin64'!S435</f>
        <v>0</v>
      </c>
      <c r="Q414" s="117">
        <f>'[3]ผูกสูตร Planfin64'!T435</f>
        <v>0</v>
      </c>
      <c r="R414" s="117">
        <f>'[3]ผูกสูตร Planfin64'!U435</f>
        <v>0</v>
      </c>
      <c r="S414" s="117">
        <f>'[3]ผูกสูตร Planfin64'!V435</f>
        <v>0</v>
      </c>
      <c r="T414" s="117">
        <f>'[3]ผูกสูตร Planfin64'!W435</f>
        <v>0</v>
      </c>
      <c r="U414" s="117">
        <f>'[3]ผูกสูตร Planfin64'!X435</f>
        <v>0</v>
      </c>
      <c r="V414" s="117">
        <f>'[3]ผูกสูตร Planfin64'!Y435</f>
        <v>0</v>
      </c>
      <c r="W414" s="117">
        <f>'[3]ผูกสูตร Planfin64'!Z435</f>
        <v>0</v>
      </c>
      <c r="X414" s="117">
        <f>'[3]ผูกสูตร Planfin64'!AA435</f>
        <v>0</v>
      </c>
      <c r="Y414" s="117">
        <f>'[3]ผูกสูตร Planfin64'!AB435</f>
        <v>0</v>
      </c>
      <c r="Z414" s="117">
        <f>'[3]ผูกสูตร Planfin64'!AC435</f>
        <v>0</v>
      </c>
      <c r="AA414" s="117">
        <f>'[3]ผูกสูตร Planfin64'!AD435</f>
        <v>0</v>
      </c>
      <c r="AB414" s="117">
        <f>'[3]ผูกสูตร Planfin64'!AE435</f>
        <v>0</v>
      </c>
      <c r="AC414" s="117">
        <f>'[3]ผูกสูตร Planfin64'!AF435</f>
        <v>0</v>
      </c>
      <c r="AD414" s="117">
        <f>'[3]ผูกสูตร Planfin64'!AG435</f>
        <v>0</v>
      </c>
      <c r="AE414" s="117">
        <f>'[3]ผูกสูตร Planfin64'!AH435</f>
        <v>0</v>
      </c>
      <c r="AF414" s="117">
        <f>'[3]ผูกสูตร Planfin64'!AI435</f>
        <v>0</v>
      </c>
      <c r="AG414" s="117">
        <f>'[3]ผูกสูตร Planfin64'!AJ435</f>
        <v>0</v>
      </c>
      <c r="AH414" s="117">
        <f>'[3]ผูกสูตร Planfin64'!AK435</f>
        <v>0</v>
      </c>
      <c r="AI414" s="117">
        <f>'[3]ผูกสูตร Planfin64'!AL435</f>
        <v>0</v>
      </c>
      <c r="AJ414" s="117">
        <f>'[3]ผูกสูตร Planfin64'!AM435</f>
        <v>0</v>
      </c>
      <c r="AK414" s="117">
        <f>'[3]ผูกสูตร Planfin64'!AN435</f>
        <v>0</v>
      </c>
      <c r="AL414" s="117">
        <f>'[3]ผูกสูตร Planfin64'!AO435</f>
        <v>0</v>
      </c>
      <c r="AM414" s="117">
        <f>'[3]ผูกสูตร Planfin64'!AP435</f>
        <v>0</v>
      </c>
      <c r="AN414" s="117">
        <f>'[3]ผูกสูตร Planfin64'!AQ435</f>
        <v>0</v>
      </c>
      <c r="AO414" s="117">
        <f>'[3]ผูกสูตร Planfin64'!AR435</f>
        <v>0</v>
      </c>
      <c r="AP414" s="117">
        <f>'[3]ผูกสูตร Planfin64'!AS435</f>
        <v>0</v>
      </c>
      <c r="AQ414" s="117">
        <f>'[3]ผูกสูตร Planfin64'!AT435</f>
        <v>0</v>
      </c>
      <c r="AR414" s="117">
        <f>'[3]ผูกสูตร Planfin64'!AU435</f>
        <v>1</v>
      </c>
      <c r="AS414" s="117">
        <f>'[3]ผูกสูตร Planfin64'!AV435</f>
        <v>0</v>
      </c>
      <c r="AT414" s="117">
        <f>'[3]ผูกสูตร Planfin64'!AW435</f>
        <v>0</v>
      </c>
      <c r="AU414" s="117">
        <f>'[3]ผูกสูตร Planfin64'!AX435</f>
        <v>0</v>
      </c>
      <c r="AV414" s="117">
        <f>'[3]ผูกสูตร Planfin64'!AY435</f>
        <v>0</v>
      </c>
      <c r="AW414" s="117">
        <f>'[3]ผูกสูตร Planfin64'!AZ435</f>
        <v>0</v>
      </c>
      <c r="AX414" s="117">
        <f>'[3]ผูกสูตร Planfin64'!BA435</f>
        <v>0</v>
      </c>
      <c r="AY414" s="117">
        <f>'[3]ผูกสูตร Planfin64'!BB435</f>
        <v>0</v>
      </c>
      <c r="AZ414" s="117">
        <f>'[3]ผูกสูตร Planfin64'!BC435</f>
        <v>1</v>
      </c>
      <c r="BA414" s="117">
        <f>'[3]ผูกสูตร Planfin64'!BD435</f>
        <v>0</v>
      </c>
      <c r="BB414" s="117">
        <f>'[3]ผูกสูตร Planfin64'!BE435</f>
        <v>0</v>
      </c>
      <c r="BC414" s="117">
        <f>'[3]ผูกสูตร Planfin64'!BF435</f>
        <v>0</v>
      </c>
      <c r="BD414" s="117">
        <f>'[3]ผูกสูตร Planfin64'!BG435</f>
        <v>0</v>
      </c>
      <c r="BE414" s="117">
        <f>'[3]ผูกสูตร Planfin64'!BH435</f>
        <v>0</v>
      </c>
      <c r="BF414" s="117">
        <f>'[3]ผูกสูตร Planfin64'!BI435</f>
        <v>0</v>
      </c>
      <c r="BG414" s="117">
        <f>'[3]ผูกสูตร Planfin64'!BJ435</f>
        <v>0</v>
      </c>
      <c r="BH414" s="117">
        <f>'[3]ผูกสูตร Planfin64'!BK435</f>
        <v>0</v>
      </c>
      <c r="BI414" s="117">
        <f>'[3]ผูกสูตร Planfin64'!BL435</f>
        <v>0</v>
      </c>
      <c r="BJ414" s="117">
        <f>'[3]ผูกสูตร Planfin64'!BM435</f>
        <v>0</v>
      </c>
      <c r="BK414" s="117">
        <f>'[3]ผูกสูตร Planfin64'!BN435</f>
        <v>0</v>
      </c>
      <c r="BL414" s="117">
        <f>'[3]ผูกสูตร Planfin64'!BO435</f>
        <v>0</v>
      </c>
      <c r="BM414" s="117">
        <f>'[3]ผูกสูตร Planfin64'!BP435</f>
        <v>0</v>
      </c>
      <c r="BN414" s="117">
        <f>'[3]ผูกสูตร Planfin64'!BQ435</f>
        <v>0</v>
      </c>
      <c r="BO414" s="117">
        <f>'[3]ผูกสูตร Planfin64'!BR435</f>
        <v>0</v>
      </c>
      <c r="BP414" s="117">
        <f>'[3]ผูกสูตร Planfin64'!BS435</f>
        <v>0</v>
      </c>
      <c r="BQ414" s="117">
        <f>'[3]ผูกสูตร Planfin64'!BT435</f>
        <v>0</v>
      </c>
      <c r="BR414" s="117">
        <f>'[3]ผูกสูตร Planfin64'!BU435</f>
        <v>0</v>
      </c>
      <c r="BS414" s="117">
        <f>'[3]ผูกสูตร Planfin64'!BV435</f>
        <v>0</v>
      </c>
      <c r="BT414" s="117">
        <f>'[3]ผูกสูตร Planfin64'!BW435</f>
        <v>0</v>
      </c>
      <c r="BU414" s="117">
        <f>'[3]ผูกสูตร Planfin64'!BX435</f>
        <v>0</v>
      </c>
      <c r="BV414" s="117">
        <f>'[3]ผูกสูตร Planfin64'!BY435</f>
        <v>0</v>
      </c>
      <c r="BW414" s="117">
        <f>'[3]ผูกสูตร Planfin64'!BZ435</f>
        <v>0</v>
      </c>
      <c r="BX414" s="117">
        <f>'[3]ผูกสูตร Planfin64'!CA435</f>
        <v>0</v>
      </c>
      <c r="BY414" s="117">
        <f>'[3]ผูกสูตร Planfin64'!CB435</f>
        <v>0</v>
      </c>
      <c r="BZ414" s="118">
        <f t="shared" si="16"/>
        <v>2</v>
      </c>
    </row>
    <row r="415" spans="1:78" ht="21.75" customHeight="1">
      <c r="A415" s="113" t="s">
        <v>724</v>
      </c>
      <c r="B415" s="114" t="s">
        <v>611</v>
      </c>
      <c r="C415" s="115" t="s">
        <v>1054</v>
      </c>
      <c r="D415" s="116" t="s">
        <v>1055</v>
      </c>
      <c r="E415" s="117">
        <f>'[3]ผูกสูตร Planfin64'!H436</f>
        <v>0</v>
      </c>
      <c r="F415" s="117">
        <f>'[3]ผูกสูตร Planfin64'!I436</f>
        <v>0</v>
      </c>
      <c r="G415" s="117">
        <f>'[3]ผูกสูตร Planfin64'!J436</f>
        <v>0</v>
      </c>
      <c r="H415" s="117">
        <f>'[3]ผูกสูตร Planfin64'!K436</f>
        <v>0</v>
      </c>
      <c r="I415" s="117">
        <f>'[3]ผูกสูตร Planfin64'!L436</f>
        <v>0</v>
      </c>
      <c r="J415" s="117">
        <f>'[3]ผูกสูตร Planfin64'!M436</f>
        <v>0</v>
      </c>
      <c r="K415" s="117">
        <f>'[3]ผูกสูตร Planfin64'!N436</f>
        <v>0</v>
      </c>
      <c r="L415" s="117">
        <f>'[3]ผูกสูตร Planfin64'!O436</f>
        <v>0</v>
      </c>
      <c r="M415" s="117">
        <f>'[3]ผูกสูตร Planfin64'!P436</f>
        <v>0</v>
      </c>
      <c r="N415" s="117">
        <f>'[3]ผูกสูตร Planfin64'!Q436</f>
        <v>0</v>
      </c>
      <c r="O415" s="117">
        <f>'[3]ผูกสูตร Planfin64'!R436</f>
        <v>0</v>
      </c>
      <c r="P415" s="117">
        <f>'[3]ผูกสูตร Planfin64'!S436</f>
        <v>0</v>
      </c>
      <c r="Q415" s="117">
        <f>'[3]ผูกสูตร Planfin64'!T436</f>
        <v>0</v>
      </c>
      <c r="R415" s="117">
        <f>'[3]ผูกสูตร Planfin64'!U436</f>
        <v>0</v>
      </c>
      <c r="S415" s="117">
        <f>'[3]ผูกสูตร Planfin64'!V436</f>
        <v>0</v>
      </c>
      <c r="T415" s="117">
        <f>'[3]ผูกสูตร Planfin64'!W436</f>
        <v>0</v>
      </c>
      <c r="U415" s="117">
        <f>'[3]ผูกสูตร Planfin64'!X436</f>
        <v>0</v>
      </c>
      <c r="V415" s="117">
        <f>'[3]ผูกสูตร Planfin64'!Y436</f>
        <v>0</v>
      </c>
      <c r="W415" s="117">
        <f>'[3]ผูกสูตร Planfin64'!Z436</f>
        <v>0</v>
      </c>
      <c r="X415" s="117">
        <f>'[3]ผูกสูตร Planfin64'!AA436</f>
        <v>0</v>
      </c>
      <c r="Y415" s="117">
        <f>'[3]ผูกสูตร Planfin64'!AB436</f>
        <v>0</v>
      </c>
      <c r="Z415" s="117">
        <f>'[3]ผูกสูตร Planfin64'!AC436</f>
        <v>0</v>
      </c>
      <c r="AA415" s="117">
        <f>'[3]ผูกสูตร Planfin64'!AD436</f>
        <v>0</v>
      </c>
      <c r="AB415" s="117">
        <f>'[3]ผูกสูตร Planfin64'!AE436</f>
        <v>0</v>
      </c>
      <c r="AC415" s="117">
        <f>'[3]ผูกสูตร Planfin64'!AF436</f>
        <v>0</v>
      </c>
      <c r="AD415" s="117">
        <f>'[3]ผูกสูตร Planfin64'!AG436</f>
        <v>0</v>
      </c>
      <c r="AE415" s="117">
        <f>'[3]ผูกสูตร Planfin64'!AH436</f>
        <v>0</v>
      </c>
      <c r="AF415" s="117">
        <f>'[3]ผูกสูตร Planfin64'!AI436</f>
        <v>0</v>
      </c>
      <c r="AG415" s="117">
        <f>'[3]ผูกสูตร Planfin64'!AJ436</f>
        <v>0</v>
      </c>
      <c r="AH415" s="117">
        <f>'[3]ผูกสูตร Planfin64'!AK436</f>
        <v>0</v>
      </c>
      <c r="AI415" s="117">
        <f>'[3]ผูกสูตร Planfin64'!AL436</f>
        <v>0</v>
      </c>
      <c r="AJ415" s="117">
        <f>'[3]ผูกสูตร Planfin64'!AM436</f>
        <v>0</v>
      </c>
      <c r="AK415" s="117">
        <f>'[3]ผูกสูตร Planfin64'!AN436</f>
        <v>0</v>
      </c>
      <c r="AL415" s="117">
        <f>'[3]ผูกสูตร Planfin64'!AO436</f>
        <v>0</v>
      </c>
      <c r="AM415" s="117">
        <f>'[3]ผูกสูตร Planfin64'!AP436</f>
        <v>0</v>
      </c>
      <c r="AN415" s="117">
        <f>'[3]ผูกสูตร Planfin64'!AQ436</f>
        <v>0</v>
      </c>
      <c r="AO415" s="117">
        <f>'[3]ผูกสูตร Planfin64'!AR436</f>
        <v>0</v>
      </c>
      <c r="AP415" s="117">
        <f>'[3]ผูกสูตร Planfin64'!AS436</f>
        <v>0</v>
      </c>
      <c r="AQ415" s="117">
        <f>'[3]ผูกสูตร Planfin64'!AT436</f>
        <v>0</v>
      </c>
      <c r="AR415" s="117">
        <f>'[3]ผูกสูตร Planfin64'!AU436</f>
        <v>0</v>
      </c>
      <c r="AS415" s="117">
        <f>'[3]ผูกสูตร Planfin64'!AV436</f>
        <v>0</v>
      </c>
      <c r="AT415" s="117">
        <f>'[3]ผูกสูตร Planfin64'!AW436</f>
        <v>0</v>
      </c>
      <c r="AU415" s="117">
        <f>'[3]ผูกสูตร Planfin64'!AX436</f>
        <v>0</v>
      </c>
      <c r="AV415" s="117">
        <f>'[3]ผูกสูตร Planfin64'!AY436</f>
        <v>0</v>
      </c>
      <c r="AW415" s="117">
        <f>'[3]ผูกสูตร Planfin64'!AZ436</f>
        <v>0</v>
      </c>
      <c r="AX415" s="117">
        <f>'[3]ผูกสูตร Planfin64'!BA436</f>
        <v>0</v>
      </c>
      <c r="AY415" s="117">
        <f>'[3]ผูกสูตร Planfin64'!BB436</f>
        <v>0</v>
      </c>
      <c r="AZ415" s="117">
        <f>'[3]ผูกสูตร Planfin64'!BC436</f>
        <v>0</v>
      </c>
      <c r="BA415" s="117">
        <f>'[3]ผูกสูตร Planfin64'!BD436</f>
        <v>0</v>
      </c>
      <c r="BB415" s="117">
        <f>'[3]ผูกสูตร Planfin64'!BE436</f>
        <v>0</v>
      </c>
      <c r="BC415" s="117">
        <f>'[3]ผูกสูตร Planfin64'!BF436</f>
        <v>0</v>
      </c>
      <c r="BD415" s="117">
        <f>'[3]ผูกสูตร Planfin64'!BG436</f>
        <v>0</v>
      </c>
      <c r="BE415" s="117">
        <f>'[3]ผูกสูตร Planfin64'!BH436</f>
        <v>0</v>
      </c>
      <c r="BF415" s="117">
        <f>'[3]ผูกสูตร Planfin64'!BI436</f>
        <v>0</v>
      </c>
      <c r="BG415" s="117">
        <f>'[3]ผูกสูตร Planfin64'!BJ436</f>
        <v>0</v>
      </c>
      <c r="BH415" s="117">
        <f>'[3]ผูกสูตร Planfin64'!BK436</f>
        <v>0</v>
      </c>
      <c r="BI415" s="117">
        <f>'[3]ผูกสูตร Planfin64'!BL436</f>
        <v>0</v>
      </c>
      <c r="BJ415" s="117">
        <f>'[3]ผูกสูตร Planfin64'!BM436</f>
        <v>0</v>
      </c>
      <c r="BK415" s="117">
        <f>'[3]ผูกสูตร Planfin64'!BN436</f>
        <v>0</v>
      </c>
      <c r="BL415" s="117">
        <f>'[3]ผูกสูตร Planfin64'!BO436</f>
        <v>0</v>
      </c>
      <c r="BM415" s="117">
        <f>'[3]ผูกสูตร Planfin64'!BP436</f>
        <v>0</v>
      </c>
      <c r="BN415" s="117">
        <f>'[3]ผูกสูตร Planfin64'!BQ436</f>
        <v>0</v>
      </c>
      <c r="BO415" s="117">
        <f>'[3]ผูกสูตร Planfin64'!BR436</f>
        <v>0</v>
      </c>
      <c r="BP415" s="117">
        <f>'[3]ผูกสูตร Planfin64'!BS436</f>
        <v>0</v>
      </c>
      <c r="BQ415" s="117">
        <f>'[3]ผูกสูตร Planfin64'!BT436</f>
        <v>0</v>
      </c>
      <c r="BR415" s="117">
        <f>'[3]ผูกสูตร Planfin64'!BU436</f>
        <v>0</v>
      </c>
      <c r="BS415" s="117">
        <f>'[3]ผูกสูตร Planfin64'!BV436</f>
        <v>0</v>
      </c>
      <c r="BT415" s="117">
        <f>'[3]ผูกสูตร Planfin64'!BW436</f>
        <v>0</v>
      </c>
      <c r="BU415" s="117">
        <f>'[3]ผูกสูตร Planfin64'!BX436</f>
        <v>0</v>
      </c>
      <c r="BV415" s="117">
        <f>'[3]ผูกสูตร Planfin64'!BY436</f>
        <v>0</v>
      </c>
      <c r="BW415" s="117">
        <f>'[3]ผูกสูตร Planfin64'!BZ436</f>
        <v>0</v>
      </c>
      <c r="BX415" s="117">
        <f>'[3]ผูกสูตร Planfin64'!CA436</f>
        <v>0</v>
      </c>
      <c r="BY415" s="117">
        <f>'[3]ผูกสูตร Planfin64'!CB436</f>
        <v>0</v>
      </c>
      <c r="BZ415" s="118">
        <f t="shared" si="16"/>
        <v>0</v>
      </c>
    </row>
    <row r="416" spans="1:78" ht="21.75" customHeight="1">
      <c r="A416" s="113" t="s">
        <v>724</v>
      </c>
      <c r="B416" s="114" t="s">
        <v>611</v>
      </c>
      <c r="C416" s="115" t="s">
        <v>1056</v>
      </c>
      <c r="D416" s="116" t="s">
        <v>1057</v>
      </c>
      <c r="E416" s="117">
        <f>'[3]ผูกสูตร Planfin64'!H437</f>
        <v>19</v>
      </c>
      <c r="F416" s="117">
        <f>'[3]ผูกสูตร Planfin64'!I437</f>
        <v>0</v>
      </c>
      <c r="G416" s="117">
        <f>'[3]ผูกสูตร Planfin64'!J437</f>
        <v>0</v>
      </c>
      <c r="H416" s="117">
        <f>'[3]ผูกสูตร Planfin64'!K437</f>
        <v>0</v>
      </c>
      <c r="I416" s="117">
        <f>'[3]ผูกสูตร Planfin64'!L437</f>
        <v>0</v>
      </c>
      <c r="J416" s="117">
        <f>'[3]ผูกสูตร Planfin64'!M437</f>
        <v>0</v>
      </c>
      <c r="K416" s="117">
        <f>'[3]ผูกสูตร Planfin64'!N437</f>
        <v>0</v>
      </c>
      <c r="L416" s="117">
        <f>'[3]ผูกสูตร Planfin64'!O437</f>
        <v>6</v>
      </c>
      <c r="M416" s="117">
        <f>'[3]ผูกสูตร Planfin64'!P437</f>
        <v>0</v>
      </c>
      <c r="N416" s="117">
        <f>'[3]ผูกสูตร Planfin64'!Q437</f>
        <v>0</v>
      </c>
      <c r="O416" s="117">
        <f>'[3]ผูกสูตร Planfin64'!R437</f>
        <v>2</v>
      </c>
      <c r="P416" s="117">
        <f>'[3]ผูกสูตร Planfin64'!S437</f>
        <v>888.33</v>
      </c>
      <c r="Q416" s="117">
        <f>'[3]ผูกสูตร Planfin64'!T437</f>
        <v>0</v>
      </c>
      <c r="R416" s="117">
        <f>'[3]ผูกสูตร Planfin64'!U437</f>
        <v>4</v>
      </c>
      <c r="S416" s="117">
        <f>'[3]ผูกสูตร Planfin64'!V437</f>
        <v>0</v>
      </c>
      <c r="T416" s="117">
        <f>'[3]ผูกสูตร Planfin64'!W437</f>
        <v>0</v>
      </c>
      <c r="U416" s="117">
        <f>'[3]ผูกสูตร Planfin64'!X437</f>
        <v>0</v>
      </c>
      <c r="V416" s="117">
        <f>'[3]ผูกสูตร Planfin64'!Y437</f>
        <v>0</v>
      </c>
      <c r="W416" s="117">
        <f>'[3]ผูกสูตร Planfin64'!Z437</f>
        <v>0</v>
      </c>
      <c r="X416" s="117">
        <f>'[3]ผูกสูตร Planfin64'!AA437</f>
        <v>0</v>
      </c>
      <c r="Y416" s="117">
        <f>'[3]ผูกสูตร Planfin64'!AB437</f>
        <v>0</v>
      </c>
      <c r="Z416" s="117">
        <f>'[3]ผูกสูตร Planfin64'!AC437</f>
        <v>0</v>
      </c>
      <c r="AA416" s="117">
        <f>'[3]ผูกสูตร Planfin64'!AD437</f>
        <v>0</v>
      </c>
      <c r="AB416" s="117">
        <f>'[3]ผูกสูตร Planfin64'!AE437</f>
        <v>0</v>
      </c>
      <c r="AC416" s="117">
        <f>'[3]ผูกสูตร Planfin64'!AF437</f>
        <v>0</v>
      </c>
      <c r="AD416" s="117">
        <f>'[3]ผูกสูตร Planfin64'!AG437</f>
        <v>0</v>
      </c>
      <c r="AE416" s="117">
        <f>'[3]ผูกสูตร Planfin64'!AH437</f>
        <v>0</v>
      </c>
      <c r="AF416" s="117">
        <f>'[3]ผูกสูตร Planfin64'!AI437</f>
        <v>11</v>
      </c>
      <c r="AG416" s="117">
        <f>'[3]ผูกสูตร Planfin64'!AJ437</f>
        <v>0</v>
      </c>
      <c r="AH416" s="117">
        <f>'[3]ผูกสูตร Planfin64'!AK437</f>
        <v>0</v>
      </c>
      <c r="AI416" s="117">
        <f>'[3]ผูกสูตร Planfin64'!AL437</f>
        <v>0</v>
      </c>
      <c r="AJ416" s="117">
        <f>'[3]ผูกสูตร Planfin64'!AM437</f>
        <v>0</v>
      </c>
      <c r="AK416" s="117">
        <f>'[3]ผูกสูตร Planfin64'!AN437</f>
        <v>0</v>
      </c>
      <c r="AL416" s="117">
        <f>'[3]ผูกสูตร Planfin64'!AO437</f>
        <v>0</v>
      </c>
      <c r="AM416" s="117">
        <f>'[3]ผูกสูตร Planfin64'!AP437</f>
        <v>1</v>
      </c>
      <c r="AN416" s="117">
        <f>'[3]ผูกสูตร Planfin64'!AQ437</f>
        <v>0</v>
      </c>
      <c r="AO416" s="117">
        <f>'[3]ผูกสูตร Planfin64'!AR437</f>
        <v>0</v>
      </c>
      <c r="AP416" s="117">
        <f>'[3]ผูกสูตร Planfin64'!AS437</f>
        <v>0</v>
      </c>
      <c r="AQ416" s="117">
        <f>'[3]ผูกสูตร Planfin64'!AT437</f>
        <v>0</v>
      </c>
      <c r="AR416" s="117">
        <f>'[3]ผูกสูตร Planfin64'!AU437</f>
        <v>14876.44</v>
      </c>
      <c r="AS416" s="117">
        <f>'[3]ผูกสูตร Planfin64'!AV437</f>
        <v>27</v>
      </c>
      <c r="AT416" s="117">
        <f>'[3]ผูกสูตร Planfin64'!AW437</f>
        <v>0</v>
      </c>
      <c r="AU416" s="117">
        <f>'[3]ผูกสูตร Planfin64'!AX437</f>
        <v>0</v>
      </c>
      <c r="AV416" s="117">
        <f>'[3]ผูกสูตร Planfin64'!AY437</f>
        <v>28</v>
      </c>
      <c r="AW416" s="117">
        <f>'[3]ผูกสูตร Planfin64'!AZ437</f>
        <v>0</v>
      </c>
      <c r="AX416" s="117">
        <f>'[3]ผูกสูตร Planfin64'!BA437</f>
        <v>0</v>
      </c>
      <c r="AY416" s="117">
        <f>'[3]ผูกสูตร Planfin64'!BB437</f>
        <v>0</v>
      </c>
      <c r="AZ416" s="117">
        <f>'[3]ผูกสูตร Planfin64'!BC437</f>
        <v>2191</v>
      </c>
      <c r="BA416" s="117">
        <f>'[3]ผูกสูตร Planfin64'!BD437</f>
        <v>5</v>
      </c>
      <c r="BB416" s="117">
        <f>'[3]ผูกสูตร Planfin64'!BE437</f>
        <v>0</v>
      </c>
      <c r="BC416" s="117">
        <f>'[3]ผูกสูตร Planfin64'!BF437</f>
        <v>0</v>
      </c>
      <c r="BD416" s="117">
        <f>'[3]ผูกสูตร Planfin64'!BG437</f>
        <v>0</v>
      </c>
      <c r="BE416" s="117">
        <f>'[3]ผูกสูตร Planfin64'!BH437</f>
        <v>0</v>
      </c>
      <c r="BF416" s="117">
        <f>'[3]ผูกสูตร Planfin64'!BI437</f>
        <v>0</v>
      </c>
      <c r="BG416" s="117">
        <f>'[3]ผูกสูตร Planfin64'!BJ437</f>
        <v>38</v>
      </c>
      <c r="BH416" s="117">
        <f>'[3]ผูกสูตร Planfin64'!BK437</f>
        <v>0</v>
      </c>
      <c r="BI416" s="117">
        <f>'[3]ผูกสูตร Planfin64'!BL437</f>
        <v>0</v>
      </c>
      <c r="BJ416" s="117">
        <f>'[3]ผูกสูตร Planfin64'!BM437</f>
        <v>0</v>
      </c>
      <c r="BK416" s="117">
        <f>'[3]ผูกสูตร Planfin64'!BN437</f>
        <v>0</v>
      </c>
      <c r="BL416" s="117">
        <f>'[3]ผูกสูตร Planfin64'!BO437</f>
        <v>0</v>
      </c>
      <c r="BM416" s="117">
        <f>'[3]ผูกสูตร Planfin64'!BP437</f>
        <v>0</v>
      </c>
      <c r="BN416" s="117">
        <f>'[3]ผูกสูตร Planfin64'!BQ437</f>
        <v>0</v>
      </c>
      <c r="BO416" s="117">
        <f>'[3]ผูกสูตร Planfin64'!BR437</f>
        <v>0</v>
      </c>
      <c r="BP416" s="117">
        <f>'[3]ผูกสูตร Planfin64'!BS437</f>
        <v>0</v>
      </c>
      <c r="BQ416" s="117">
        <f>'[3]ผูกสูตร Planfin64'!BT437</f>
        <v>3</v>
      </c>
      <c r="BR416" s="117">
        <f>'[3]ผูกสูตร Planfin64'!BU437</f>
        <v>0</v>
      </c>
      <c r="BS416" s="117">
        <f>'[3]ผูกสูตร Planfin64'!BV437</f>
        <v>0</v>
      </c>
      <c r="BT416" s="117">
        <f>'[3]ผูกสูตร Planfin64'!BW437</f>
        <v>3</v>
      </c>
      <c r="BU416" s="117">
        <f>'[3]ผูกสูตร Planfin64'!BX437</f>
        <v>0</v>
      </c>
      <c r="BV416" s="117">
        <f>'[3]ผูกสูตร Planfin64'!BY437</f>
        <v>11</v>
      </c>
      <c r="BW416" s="117">
        <f>'[3]ผูกสูตร Planfin64'!BZ437</f>
        <v>0</v>
      </c>
      <c r="BX416" s="117">
        <f>'[3]ผูกสูตร Planfin64'!CA437</f>
        <v>2</v>
      </c>
      <c r="BY416" s="117">
        <f>'[3]ผูกสูตร Planfin64'!CB437</f>
        <v>1</v>
      </c>
      <c r="BZ416" s="118">
        <f t="shared" si="16"/>
        <v>18116.77</v>
      </c>
    </row>
    <row r="417" spans="1:78" ht="21.75" customHeight="1">
      <c r="A417" s="113" t="s">
        <v>724</v>
      </c>
      <c r="B417" s="114" t="s">
        <v>611</v>
      </c>
      <c r="C417" s="115" t="s">
        <v>1058</v>
      </c>
      <c r="D417" s="116" t="s">
        <v>1059</v>
      </c>
      <c r="E417" s="117">
        <f>'[3]ผูกสูตร Planfin64'!H438</f>
        <v>27</v>
      </c>
      <c r="F417" s="117">
        <f>'[3]ผูกสูตร Planfin64'!I438</f>
        <v>0</v>
      </c>
      <c r="G417" s="117">
        <f>'[3]ผูกสูตร Planfin64'!J438</f>
        <v>0</v>
      </c>
      <c r="H417" s="117">
        <f>'[3]ผูกสูตร Planfin64'!K438</f>
        <v>0</v>
      </c>
      <c r="I417" s="117">
        <f>'[3]ผูกสูตร Planfin64'!L438</f>
        <v>17</v>
      </c>
      <c r="J417" s="117">
        <f>'[3]ผูกสูตร Planfin64'!M438</f>
        <v>0</v>
      </c>
      <c r="K417" s="117">
        <f>'[3]ผูกสูตร Planfin64'!N438</f>
        <v>0</v>
      </c>
      <c r="L417" s="117">
        <f>'[3]ผูกสูตร Planfin64'!O438</f>
        <v>0</v>
      </c>
      <c r="M417" s="117">
        <f>'[3]ผูกสูตร Planfin64'!P438</f>
        <v>0</v>
      </c>
      <c r="N417" s="117">
        <f>'[3]ผูกสูตร Planfin64'!Q438</f>
        <v>0</v>
      </c>
      <c r="O417" s="117">
        <f>'[3]ผูกสูตร Planfin64'!R438</f>
        <v>0</v>
      </c>
      <c r="P417" s="117">
        <f>'[3]ผูกสูตร Planfin64'!S438</f>
        <v>0</v>
      </c>
      <c r="Q417" s="117">
        <f>'[3]ผูกสูตร Planfin64'!T438</f>
        <v>0</v>
      </c>
      <c r="R417" s="117">
        <f>'[3]ผูกสูตร Planfin64'!U438</f>
        <v>0</v>
      </c>
      <c r="S417" s="117">
        <f>'[3]ผูกสูตร Planfin64'!V438</f>
        <v>0</v>
      </c>
      <c r="T417" s="117">
        <f>'[3]ผูกสูตร Planfin64'!W438</f>
        <v>0</v>
      </c>
      <c r="U417" s="117">
        <f>'[3]ผูกสูตร Planfin64'!X438</f>
        <v>0</v>
      </c>
      <c r="V417" s="117">
        <f>'[3]ผูกสูตร Planfin64'!Y438</f>
        <v>0</v>
      </c>
      <c r="W417" s="117">
        <f>'[3]ผูกสูตร Planfin64'!Z438</f>
        <v>0</v>
      </c>
      <c r="X417" s="117">
        <f>'[3]ผูกสูตร Planfin64'!AA438</f>
        <v>0</v>
      </c>
      <c r="Y417" s="117">
        <f>'[3]ผูกสูตร Planfin64'!AB438</f>
        <v>0</v>
      </c>
      <c r="Z417" s="117">
        <f>'[3]ผูกสูตร Planfin64'!AC438</f>
        <v>0</v>
      </c>
      <c r="AA417" s="117">
        <f>'[3]ผูกสูตร Planfin64'!AD438</f>
        <v>0</v>
      </c>
      <c r="AB417" s="117">
        <f>'[3]ผูกสูตร Planfin64'!AE438</f>
        <v>0</v>
      </c>
      <c r="AC417" s="117">
        <f>'[3]ผูกสูตร Planfin64'!AF438</f>
        <v>0</v>
      </c>
      <c r="AD417" s="117">
        <f>'[3]ผูกสูตร Planfin64'!AG438</f>
        <v>0</v>
      </c>
      <c r="AE417" s="117">
        <f>'[3]ผูกสูตร Planfin64'!AH438</f>
        <v>0</v>
      </c>
      <c r="AF417" s="117">
        <f>'[3]ผูกสูตร Planfin64'!AI438</f>
        <v>0</v>
      </c>
      <c r="AG417" s="117">
        <f>'[3]ผูกสูตร Planfin64'!AJ438</f>
        <v>0</v>
      </c>
      <c r="AH417" s="117">
        <f>'[3]ผูกสูตร Planfin64'!AK438</f>
        <v>0</v>
      </c>
      <c r="AI417" s="117">
        <f>'[3]ผูกสูตร Planfin64'!AL438</f>
        <v>0</v>
      </c>
      <c r="AJ417" s="117">
        <f>'[3]ผูกสูตร Planfin64'!AM438</f>
        <v>0</v>
      </c>
      <c r="AK417" s="117">
        <f>'[3]ผูกสูตร Planfin64'!AN438</f>
        <v>0</v>
      </c>
      <c r="AL417" s="117">
        <f>'[3]ผูกสูตร Planfin64'!AO438</f>
        <v>0</v>
      </c>
      <c r="AM417" s="117">
        <f>'[3]ผูกสูตร Planfin64'!AP438</f>
        <v>0</v>
      </c>
      <c r="AN417" s="117">
        <f>'[3]ผูกสูตร Planfin64'!AQ438</f>
        <v>0</v>
      </c>
      <c r="AO417" s="117">
        <f>'[3]ผูกสูตร Planfin64'!AR438</f>
        <v>0</v>
      </c>
      <c r="AP417" s="117">
        <f>'[3]ผูกสูตร Planfin64'!AS438</f>
        <v>0</v>
      </c>
      <c r="AQ417" s="117">
        <f>'[3]ผูกสูตร Planfin64'!AT438</f>
        <v>0</v>
      </c>
      <c r="AR417" s="117">
        <f>'[3]ผูกสูตร Planfin64'!AU438</f>
        <v>19</v>
      </c>
      <c r="AS417" s="117">
        <f>'[3]ผูกสูตร Planfin64'!AV438</f>
        <v>17</v>
      </c>
      <c r="AT417" s="117">
        <f>'[3]ผูกสูตร Planfin64'!AW438</f>
        <v>0</v>
      </c>
      <c r="AU417" s="117">
        <f>'[3]ผูกสูตร Planfin64'!AX438</f>
        <v>0</v>
      </c>
      <c r="AV417" s="117">
        <f>'[3]ผูกสูตร Planfin64'!AY438</f>
        <v>0</v>
      </c>
      <c r="AW417" s="117">
        <f>'[3]ผูกสูตร Planfin64'!AZ438</f>
        <v>6</v>
      </c>
      <c r="AX417" s="117">
        <f>'[3]ผูกสูตร Planfin64'!BA438</f>
        <v>0</v>
      </c>
      <c r="AY417" s="117">
        <f>'[3]ผูกสูตร Planfin64'!BB438</f>
        <v>0</v>
      </c>
      <c r="AZ417" s="117">
        <f>'[3]ผูกสูตร Planfin64'!BC438</f>
        <v>0</v>
      </c>
      <c r="BA417" s="117">
        <f>'[3]ผูกสูตร Planfin64'!BD438</f>
        <v>0</v>
      </c>
      <c r="BB417" s="117">
        <f>'[3]ผูกสูตร Planfin64'!BE438</f>
        <v>0</v>
      </c>
      <c r="BC417" s="117">
        <f>'[3]ผูกสูตร Planfin64'!BF438</f>
        <v>0</v>
      </c>
      <c r="BD417" s="117">
        <f>'[3]ผูกสูตร Planfin64'!BG438</f>
        <v>0</v>
      </c>
      <c r="BE417" s="117">
        <f>'[3]ผูกสูตร Planfin64'!BH438</f>
        <v>1</v>
      </c>
      <c r="BF417" s="117">
        <f>'[3]ผูกสูตร Planfin64'!BI438</f>
        <v>0</v>
      </c>
      <c r="BG417" s="117">
        <f>'[3]ผูกสูตร Planfin64'!BJ438</f>
        <v>0</v>
      </c>
      <c r="BH417" s="117">
        <f>'[3]ผูกสูตร Planfin64'!BK438</f>
        <v>0</v>
      </c>
      <c r="BI417" s="117">
        <f>'[3]ผูกสูตร Planfin64'!BL438</f>
        <v>0</v>
      </c>
      <c r="BJ417" s="117">
        <f>'[3]ผูกสูตร Planfin64'!BM438</f>
        <v>0</v>
      </c>
      <c r="BK417" s="117">
        <f>'[3]ผูกสูตร Planfin64'!BN438</f>
        <v>0</v>
      </c>
      <c r="BL417" s="117">
        <f>'[3]ผูกสูตร Planfin64'!BO438</f>
        <v>0</v>
      </c>
      <c r="BM417" s="117">
        <f>'[3]ผูกสูตร Planfin64'!BP438</f>
        <v>0</v>
      </c>
      <c r="BN417" s="117">
        <f>'[3]ผูกสูตร Planfin64'!BQ438</f>
        <v>0</v>
      </c>
      <c r="BO417" s="117">
        <f>'[3]ผูกสูตร Planfin64'!BR438</f>
        <v>0</v>
      </c>
      <c r="BP417" s="117">
        <f>'[3]ผูกสูตร Planfin64'!BS438</f>
        <v>0</v>
      </c>
      <c r="BQ417" s="117">
        <f>'[3]ผูกสูตร Planfin64'!BT438</f>
        <v>1</v>
      </c>
      <c r="BR417" s="117">
        <f>'[3]ผูกสูตร Planfin64'!BU438</f>
        <v>0</v>
      </c>
      <c r="BS417" s="117">
        <f>'[3]ผูกสูตร Planfin64'!BV438</f>
        <v>1</v>
      </c>
      <c r="BT417" s="117">
        <f>'[3]ผูกสูตร Planfin64'!BW438</f>
        <v>0</v>
      </c>
      <c r="BU417" s="117">
        <f>'[3]ผูกสูตร Planfin64'!BX438</f>
        <v>0</v>
      </c>
      <c r="BV417" s="117">
        <f>'[3]ผูกสูตร Planfin64'!BY438</f>
        <v>0</v>
      </c>
      <c r="BW417" s="117">
        <f>'[3]ผูกสูตร Planfin64'!BZ438</f>
        <v>0</v>
      </c>
      <c r="BX417" s="117">
        <f>'[3]ผูกสูตร Planfin64'!CA438</f>
        <v>0</v>
      </c>
      <c r="BY417" s="117">
        <f>'[3]ผูกสูตร Planfin64'!CB438</f>
        <v>0</v>
      </c>
      <c r="BZ417" s="118">
        <f t="shared" si="16"/>
        <v>89</v>
      </c>
    </row>
    <row r="418" spans="1:78" ht="21.75" customHeight="1">
      <c r="A418" s="113" t="s">
        <v>724</v>
      </c>
      <c r="B418" s="114" t="s">
        <v>611</v>
      </c>
      <c r="C418" s="115" t="s">
        <v>1060</v>
      </c>
      <c r="D418" s="116" t="s">
        <v>1061</v>
      </c>
      <c r="E418" s="117">
        <f>'[3]ผูกสูตร Planfin64'!H439</f>
        <v>1</v>
      </c>
      <c r="F418" s="117">
        <f>'[3]ผูกสูตร Planfin64'!I439</f>
        <v>0</v>
      </c>
      <c r="G418" s="117">
        <f>'[3]ผูกสูตร Planfin64'!J439</f>
        <v>0</v>
      </c>
      <c r="H418" s="117">
        <f>'[3]ผูกสูตร Planfin64'!K439</f>
        <v>0</v>
      </c>
      <c r="I418" s="117">
        <f>'[3]ผูกสูตร Planfin64'!L439</f>
        <v>0</v>
      </c>
      <c r="J418" s="117">
        <f>'[3]ผูกสูตร Planfin64'!M439</f>
        <v>0</v>
      </c>
      <c r="K418" s="117">
        <f>'[3]ผูกสูตร Planfin64'!N439</f>
        <v>0</v>
      </c>
      <c r="L418" s="117">
        <f>'[3]ผูกสูตร Planfin64'!O439</f>
        <v>0</v>
      </c>
      <c r="M418" s="117">
        <f>'[3]ผูกสูตร Planfin64'!P439</f>
        <v>0</v>
      </c>
      <c r="N418" s="117">
        <f>'[3]ผูกสูตร Planfin64'!Q439</f>
        <v>0</v>
      </c>
      <c r="O418" s="117">
        <f>'[3]ผูกสูตร Planfin64'!R439</f>
        <v>0</v>
      </c>
      <c r="P418" s="117">
        <f>'[3]ผูกสูตร Planfin64'!S439</f>
        <v>0</v>
      </c>
      <c r="Q418" s="117">
        <f>'[3]ผูกสูตร Planfin64'!T439</f>
        <v>0</v>
      </c>
      <c r="R418" s="117">
        <f>'[3]ผูกสูตร Planfin64'!U439</f>
        <v>0</v>
      </c>
      <c r="S418" s="117">
        <f>'[3]ผูกสูตร Planfin64'!V439</f>
        <v>0</v>
      </c>
      <c r="T418" s="117">
        <f>'[3]ผูกสูตร Planfin64'!W439</f>
        <v>0</v>
      </c>
      <c r="U418" s="117">
        <f>'[3]ผูกสูตร Planfin64'!X439</f>
        <v>0</v>
      </c>
      <c r="V418" s="117">
        <f>'[3]ผูกสูตร Planfin64'!Y439</f>
        <v>0</v>
      </c>
      <c r="W418" s="117">
        <f>'[3]ผูกสูตร Planfin64'!Z439</f>
        <v>0</v>
      </c>
      <c r="X418" s="117">
        <f>'[3]ผูกสูตร Planfin64'!AA439</f>
        <v>0</v>
      </c>
      <c r="Y418" s="117">
        <f>'[3]ผูกสูตร Planfin64'!AB439</f>
        <v>0</v>
      </c>
      <c r="Z418" s="117">
        <f>'[3]ผูกสูตร Planfin64'!AC439</f>
        <v>0</v>
      </c>
      <c r="AA418" s="117">
        <f>'[3]ผูกสูตร Planfin64'!AD439</f>
        <v>0</v>
      </c>
      <c r="AB418" s="117">
        <f>'[3]ผูกสูตร Planfin64'!AE439</f>
        <v>0</v>
      </c>
      <c r="AC418" s="117">
        <f>'[3]ผูกสูตร Planfin64'!AF439</f>
        <v>0</v>
      </c>
      <c r="AD418" s="117">
        <f>'[3]ผูกสูตร Planfin64'!AG439</f>
        <v>0</v>
      </c>
      <c r="AE418" s="117">
        <f>'[3]ผูกสูตร Planfin64'!AH439</f>
        <v>0</v>
      </c>
      <c r="AF418" s="117">
        <f>'[3]ผูกสูตร Planfin64'!AI439</f>
        <v>1</v>
      </c>
      <c r="AG418" s="117">
        <f>'[3]ผูกสูตร Planfin64'!AJ439</f>
        <v>0</v>
      </c>
      <c r="AH418" s="117">
        <f>'[3]ผูกสูตร Planfin64'!AK439</f>
        <v>0</v>
      </c>
      <c r="AI418" s="117">
        <f>'[3]ผูกสูตร Planfin64'!AL439</f>
        <v>0</v>
      </c>
      <c r="AJ418" s="117">
        <f>'[3]ผูกสูตร Planfin64'!AM439</f>
        <v>0</v>
      </c>
      <c r="AK418" s="117">
        <f>'[3]ผูกสูตร Planfin64'!AN439</f>
        <v>0</v>
      </c>
      <c r="AL418" s="117">
        <f>'[3]ผูกสูตร Planfin64'!AO439</f>
        <v>0</v>
      </c>
      <c r="AM418" s="117">
        <f>'[3]ผูกสูตร Planfin64'!AP439</f>
        <v>0</v>
      </c>
      <c r="AN418" s="117">
        <f>'[3]ผูกสูตร Planfin64'!AQ439</f>
        <v>0</v>
      </c>
      <c r="AO418" s="117">
        <f>'[3]ผูกสูตร Planfin64'!AR439</f>
        <v>0</v>
      </c>
      <c r="AP418" s="117">
        <f>'[3]ผูกสูตร Planfin64'!AS439</f>
        <v>0</v>
      </c>
      <c r="AQ418" s="117">
        <f>'[3]ผูกสูตร Planfin64'!AT439</f>
        <v>0</v>
      </c>
      <c r="AR418" s="117">
        <f>'[3]ผูกสูตร Planfin64'!AU439</f>
        <v>2</v>
      </c>
      <c r="AS418" s="117">
        <f>'[3]ผูกสูตร Planfin64'!AV439</f>
        <v>8</v>
      </c>
      <c r="AT418" s="117">
        <f>'[3]ผูกสูตร Planfin64'!AW439</f>
        <v>0</v>
      </c>
      <c r="AU418" s="117">
        <f>'[3]ผูกสูตร Planfin64'!AX439</f>
        <v>0</v>
      </c>
      <c r="AV418" s="117">
        <f>'[3]ผูกสูตร Planfin64'!AY439</f>
        <v>1</v>
      </c>
      <c r="AW418" s="117">
        <f>'[3]ผูกสูตร Planfin64'!AZ439</f>
        <v>0</v>
      </c>
      <c r="AX418" s="117">
        <f>'[3]ผูกสูตร Planfin64'!BA439</f>
        <v>0</v>
      </c>
      <c r="AY418" s="117">
        <f>'[3]ผูกสูตร Planfin64'!BB439</f>
        <v>0</v>
      </c>
      <c r="AZ418" s="117">
        <f>'[3]ผูกสูตร Planfin64'!BC439</f>
        <v>1</v>
      </c>
      <c r="BA418" s="117">
        <f>'[3]ผูกสูตร Planfin64'!BD439</f>
        <v>0</v>
      </c>
      <c r="BB418" s="117">
        <f>'[3]ผูกสูตร Planfin64'!BE439</f>
        <v>0</v>
      </c>
      <c r="BC418" s="117">
        <f>'[3]ผูกสูตร Planfin64'!BF439</f>
        <v>0</v>
      </c>
      <c r="BD418" s="117">
        <f>'[3]ผูกสูตร Planfin64'!BG439</f>
        <v>0</v>
      </c>
      <c r="BE418" s="117">
        <f>'[3]ผูกสูตร Planfin64'!BH439</f>
        <v>2</v>
      </c>
      <c r="BF418" s="117">
        <f>'[3]ผูกสูตร Planfin64'!BI439</f>
        <v>0</v>
      </c>
      <c r="BG418" s="117">
        <f>'[3]ผูกสูตร Planfin64'!BJ439</f>
        <v>0</v>
      </c>
      <c r="BH418" s="117">
        <f>'[3]ผูกสูตร Planfin64'!BK439</f>
        <v>0</v>
      </c>
      <c r="BI418" s="117">
        <f>'[3]ผูกสูตร Planfin64'!BL439</f>
        <v>0</v>
      </c>
      <c r="BJ418" s="117">
        <f>'[3]ผูกสูตร Planfin64'!BM439</f>
        <v>0</v>
      </c>
      <c r="BK418" s="117">
        <f>'[3]ผูกสูตร Planfin64'!BN439</f>
        <v>0</v>
      </c>
      <c r="BL418" s="117">
        <f>'[3]ผูกสูตร Planfin64'!BO439</f>
        <v>0</v>
      </c>
      <c r="BM418" s="117">
        <f>'[3]ผูกสูตร Planfin64'!BP439</f>
        <v>0</v>
      </c>
      <c r="BN418" s="117">
        <f>'[3]ผูกสูตร Planfin64'!BQ439</f>
        <v>0</v>
      </c>
      <c r="BO418" s="117">
        <f>'[3]ผูกสูตร Planfin64'!BR439</f>
        <v>0</v>
      </c>
      <c r="BP418" s="117">
        <f>'[3]ผูกสูตร Planfin64'!BS439</f>
        <v>0</v>
      </c>
      <c r="BQ418" s="117">
        <f>'[3]ผูกสูตร Planfin64'!BT439</f>
        <v>0</v>
      </c>
      <c r="BR418" s="117">
        <f>'[3]ผูกสูตร Planfin64'!BU439</f>
        <v>0</v>
      </c>
      <c r="BS418" s="117">
        <f>'[3]ผูกสูตร Planfin64'!BV439</f>
        <v>0</v>
      </c>
      <c r="BT418" s="117">
        <f>'[3]ผูกสูตร Planfin64'!BW439</f>
        <v>0</v>
      </c>
      <c r="BU418" s="117">
        <f>'[3]ผูกสูตร Planfin64'!BX439</f>
        <v>0</v>
      </c>
      <c r="BV418" s="117">
        <f>'[3]ผูกสูตร Planfin64'!BY439</f>
        <v>0</v>
      </c>
      <c r="BW418" s="117">
        <f>'[3]ผูกสูตร Planfin64'!BZ439</f>
        <v>0</v>
      </c>
      <c r="BX418" s="117">
        <f>'[3]ผูกสูตร Planfin64'!CA439</f>
        <v>0</v>
      </c>
      <c r="BY418" s="117">
        <f>'[3]ผูกสูตร Planfin64'!CB439</f>
        <v>0</v>
      </c>
      <c r="BZ418" s="118">
        <f t="shared" si="16"/>
        <v>16</v>
      </c>
    </row>
    <row r="419" spans="1:78" ht="21.75" customHeight="1">
      <c r="A419" s="113" t="s">
        <v>724</v>
      </c>
      <c r="B419" s="114" t="s">
        <v>611</v>
      </c>
      <c r="C419" s="115" t="s">
        <v>1062</v>
      </c>
      <c r="D419" s="116" t="s">
        <v>1063</v>
      </c>
      <c r="E419" s="117">
        <f>'[3]ผูกสูตร Planfin64'!H440</f>
        <v>0</v>
      </c>
      <c r="F419" s="117">
        <f>'[3]ผูกสูตร Planfin64'!I440</f>
        <v>0</v>
      </c>
      <c r="G419" s="117">
        <f>'[3]ผูกสูตร Planfin64'!J440</f>
        <v>0</v>
      </c>
      <c r="H419" s="117">
        <f>'[3]ผูกสูตร Planfin64'!K440</f>
        <v>0</v>
      </c>
      <c r="I419" s="117">
        <f>'[3]ผูกสูตร Planfin64'!L440</f>
        <v>0</v>
      </c>
      <c r="J419" s="117">
        <f>'[3]ผูกสูตร Planfin64'!M440</f>
        <v>0</v>
      </c>
      <c r="K419" s="117">
        <f>'[3]ผูกสูตร Planfin64'!N440</f>
        <v>0</v>
      </c>
      <c r="L419" s="117">
        <f>'[3]ผูกสูตร Planfin64'!O440</f>
        <v>0</v>
      </c>
      <c r="M419" s="117">
        <f>'[3]ผูกสูตร Planfin64'!P440</f>
        <v>0</v>
      </c>
      <c r="N419" s="117">
        <f>'[3]ผูกสูตร Planfin64'!Q440</f>
        <v>0</v>
      </c>
      <c r="O419" s="117">
        <f>'[3]ผูกสูตร Planfin64'!R440</f>
        <v>0</v>
      </c>
      <c r="P419" s="117">
        <f>'[3]ผูกสูตร Planfin64'!S440</f>
        <v>0</v>
      </c>
      <c r="Q419" s="117">
        <f>'[3]ผูกสูตร Planfin64'!T440</f>
        <v>0</v>
      </c>
      <c r="R419" s="117">
        <f>'[3]ผูกสูตร Planfin64'!U440</f>
        <v>0</v>
      </c>
      <c r="S419" s="117">
        <f>'[3]ผูกสูตร Planfin64'!V440</f>
        <v>0</v>
      </c>
      <c r="T419" s="117">
        <f>'[3]ผูกสูตร Planfin64'!W440</f>
        <v>0</v>
      </c>
      <c r="U419" s="117">
        <f>'[3]ผูกสูตร Planfin64'!X440</f>
        <v>0</v>
      </c>
      <c r="V419" s="117">
        <f>'[3]ผูกสูตร Planfin64'!Y440</f>
        <v>0</v>
      </c>
      <c r="W419" s="117">
        <f>'[3]ผูกสูตร Planfin64'!Z440</f>
        <v>0</v>
      </c>
      <c r="X419" s="117">
        <f>'[3]ผูกสูตร Planfin64'!AA440</f>
        <v>0</v>
      </c>
      <c r="Y419" s="117">
        <f>'[3]ผูกสูตร Planfin64'!AB440</f>
        <v>0</v>
      </c>
      <c r="Z419" s="117">
        <f>'[3]ผูกสูตร Planfin64'!AC440</f>
        <v>0</v>
      </c>
      <c r="AA419" s="117">
        <f>'[3]ผูกสูตร Planfin64'!AD440</f>
        <v>0</v>
      </c>
      <c r="AB419" s="117">
        <f>'[3]ผูกสูตร Planfin64'!AE440</f>
        <v>0</v>
      </c>
      <c r="AC419" s="117">
        <f>'[3]ผูกสูตร Planfin64'!AF440</f>
        <v>0</v>
      </c>
      <c r="AD419" s="117">
        <f>'[3]ผูกสูตร Planfin64'!AG440</f>
        <v>0</v>
      </c>
      <c r="AE419" s="117">
        <f>'[3]ผูกสูตร Planfin64'!AH440</f>
        <v>0</v>
      </c>
      <c r="AF419" s="117">
        <f>'[3]ผูกสูตร Planfin64'!AI440</f>
        <v>0</v>
      </c>
      <c r="AG419" s="117">
        <f>'[3]ผูกสูตร Planfin64'!AJ440</f>
        <v>0</v>
      </c>
      <c r="AH419" s="117">
        <f>'[3]ผูกสูตร Planfin64'!AK440</f>
        <v>0</v>
      </c>
      <c r="AI419" s="117">
        <f>'[3]ผูกสูตร Planfin64'!AL440</f>
        <v>0</v>
      </c>
      <c r="AJ419" s="117">
        <f>'[3]ผูกสูตร Planfin64'!AM440</f>
        <v>0</v>
      </c>
      <c r="AK419" s="117">
        <f>'[3]ผูกสูตร Planfin64'!AN440</f>
        <v>0</v>
      </c>
      <c r="AL419" s="117">
        <f>'[3]ผูกสูตร Planfin64'!AO440</f>
        <v>0</v>
      </c>
      <c r="AM419" s="117">
        <f>'[3]ผูกสูตร Planfin64'!AP440</f>
        <v>0</v>
      </c>
      <c r="AN419" s="117">
        <f>'[3]ผูกสูตร Planfin64'!AQ440</f>
        <v>0</v>
      </c>
      <c r="AO419" s="117">
        <f>'[3]ผูกสูตร Planfin64'!AR440</f>
        <v>0</v>
      </c>
      <c r="AP419" s="117">
        <f>'[3]ผูกสูตร Planfin64'!AS440</f>
        <v>0</v>
      </c>
      <c r="AQ419" s="117">
        <f>'[3]ผูกสูตร Planfin64'!AT440</f>
        <v>0</v>
      </c>
      <c r="AR419" s="117">
        <f>'[3]ผูกสูตร Planfin64'!AU440</f>
        <v>0</v>
      </c>
      <c r="AS419" s="117">
        <f>'[3]ผูกสูตร Planfin64'!AV440</f>
        <v>0</v>
      </c>
      <c r="AT419" s="117">
        <f>'[3]ผูกสูตร Planfin64'!AW440</f>
        <v>0</v>
      </c>
      <c r="AU419" s="117">
        <f>'[3]ผูกสูตร Planfin64'!AX440</f>
        <v>0</v>
      </c>
      <c r="AV419" s="117">
        <f>'[3]ผูกสูตร Planfin64'!AY440</f>
        <v>0</v>
      </c>
      <c r="AW419" s="117">
        <f>'[3]ผูกสูตร Planfin64'!AZ440</f>
        <v>0</v>
      </c>
      <c r="AX419" s="117">
        <f>'[3]ผูกสูตร Planfin64'!BA440</f>
        <v>0</v>
      </c>
      <c r="AY419" s="117">
        <f>'[3]ผูกสูตร Planfin64'!BB440</f>
        <v>0</v>
      </c>
      <c r="AZ419" s="117">
        <f>'[3]ผูกสูตร Planfin64'!BC440</f>
        <v>0</v>
      </c>
      <c r="BA419" s="117">
        <f>'[3]ผูกสูตร Planfin64'!BD440</f>
        <v>0</v>
      </c>
      <c r="BB419" s="117">
        <f>'[3]ผูกสูตร Planfin64'!BE440</f>
        <v>0</v>
      </c>
      <c r="BC419" s="117">
        <f>'[3]ผูกสูตร Planfin64'!BF440</f>
        <v>0</v>
      </c>
      <c r="BD419" s="117">
        <f>'[3]ผูกสูตร Planfin64'!BG440</f>
        <v>0</v>
      </c>
      <c r="BE419" s="117">
        <f>'[3]ผูกสูตร Planfin64'!BH440</f>
        <v>0</v>
      </c>
      <c r="BF419" s="117">
        <f>'[3]ผูกสูตร Planfin64'!BI440</f>
        <v>0</v>
      </c>
      <c r="BG419" s="117">
        <f>'[3]ผูกสูตร Planfin64'!BJ440</f>
        <v>0</v>
      </c>
      <c r="BH419" s="117">
        <f>'[3]ผูกสูตร Planfin64'!BK440</f>
        <v>0</v>
      </c>
      <c r="BI419" s="117">
        <f>'[3]ผูกสูตร Planfin64'!BL440</f>
        <v>0</v>
      </c>
      <c r="BJ419" s="117">
        <f>'[3]ผูกสูตร Planfin64'!BM440</f>
        <v>0</v>
      </c>
      <c r="BK419" s="117">
        <f>'[3]ผูกสูตร Planfin64'!BN440</f>
        <v>0</v>
      </c>
      <c r="BL419" s="117">
        <f>'[3]ผูกสูตร Planfin64'!BO440</f>
        <v>0</v>
      </c>
      <c r="BM419" s="117">
        <f>'[3]ผูกสูตร Planfin64'!BP440</f>
        <v>0</v>
      </c>
      <c r="BN419" s="117">
        <f>'[3]ผูกสูตร Planfin64'!BQ440</f>
        <v>0</v>
      </c>
      <c r="BO419" s="117">
        <f>'[3]ผูกสูตร Planfin64'!BR440</f>
        <v>0</v>
      </c>
      <c r="BP419" s="117">
        <f>'[3]ผูกสูตร Planfin64'!BS440</f>
        <v>0</v>
      </c>
      <c r="BQ419" s="117">
        <f>'[3]ผูกสูตร Planfin64'!BT440</f>
        <v>0</v>
      </c>
      <c r="BR419" s="117">
        <f>'[3]ผูกสูตร Planfin64'!BU440</f>
        <v>0</v>
      </c>
      <c r="BS419" s="117">
        <f>'[3]ผูกสูตร Planfin64'!BV440</f>
        <v>0</v>
      </c>
      <c r="BT419" s="117">
        <f>'[3]ผูกสูตร Planfin64'!BW440</f>
        <v>0</v>
      </c>
      <c r="BU419" s="117">
        <f>'[3]ผูกสูตร Planfin64'!BX440</f>
        <v>0</v>
      </c>
      <c r="BV419" s="117">
        <f>'[3]ผูกสูตร Planfin64'!BY440</f>
        <v>0</v>
      </c>
      <c r="BW419" s="117">
        <f>'[3]ผูกสูตร Planfin64'!BZ440</f>
        <v>0</v>
      </c>
      <c r="BX419" s="117">
        <f>'[3]ผูกสูตร Planfin64'!CA440</f>
        <v>0</v>
      </c>
      <c r="BY419" s="117">
        <f>'[3]ผูกสูตร Planfin64'!CB440</f>
        <v>0</v>
      </c>
      <c r="BZ419" s="118">
        <f t="shared" si="16"/>
        <v>0</v>
      </c>
    </row>
    <row r="420" spans="1:78" ht="21.75" customHeight="1">
      <c r="A420" s="113" t="s">
        <v>724</v>
      </c>
      <c r="B420" s="114" t="s">
        <v>611</v>
      </c>
      <c r="C420" s="115" t="s">
        <v>1064</v>
      </c>
      <c r="D420" s="116" t="s">
        <v>1065</v>
      </c>
      <c r="E420" s="117">
        <f>'[3]ผูกสูตร Planfin64'!H441</f>
        <v>203866.93</v>
      </c>
      <c r="F420" s="117">
        <f>'[3]ผูกสูตร Planfin64'!I441</f>
        <v>0</v>
      </c>
      <c r="G420" s="117">
        <f>'[3]ผูกสูตร Planfin64'!J441</f>
        <v>0</v>
      </c>
      <c r="H420" s="117">
        <f>'[3]ผูกสูตร Planfin64'!K441</f>
        <v>0</v>
      </c>
      <c r="I420" s="117">
        <f>'[3]ผูกสูตร Planfin64'!L441</f>
        <v>0</v>
      </c>
      <c r="J420" s="117">
        <f>'[3]ผูกสูตร Planfin64'!M441</f>
        <v>0</v>
      </c>
      <c r="K420" s="117">
        <f>'[3]ผูกสูตร Planfin64'!N441</f>
        <v>7</v>
      </c>
      <c r="L420" s="117">
        <f>'[3]ผูกสูตร Planfin64'!O441</f>
        <v>346</v>
      </c>
      <c r="M420" s="117">
        <f>'[3]ผูกสูตร Planfin64'!P441</f>
        <v>0</v>
      </c>
      <c r="N420" s="117">
        <f>'[3]ผูกสูตร Planfin64'!Q441</f>
        <v>96</v>
      </c>
      <c r="O420" s="117">
        <f>'[3]ผูกสูตร Planfin64'!R441</f>
        <v>255</v>
      </c>
      <c r="P420" s="117">
        <f>'[3]ผูกสูตร Planfin64'!S441</f>
        <v>35345.89</v>
      </c>
      <c r="Q420" s="117">
        <f>'[3]ผูกสูตร Planfin64'!T441</f>
        <v>19</v>
      </c>
      <c r="R420" s="117">
        <f>'[3]ผูกสูตร Planfin64'!U441</f>
        <v>161632.82999999999</v>
      </c>
      <c r="S420" s="117">
        <f>'[3]ผูกสูตร Planfin64'!V441</f>
        <v>0</v>
      </c>
      <c r="T420" s="117">
        <f>'[3]ผูกสูตร Planfin64'!W441</f>
        <v>0</v>
      </c>
      <c r="U420" s="117">
        <f>'[3]ผูกสูตร Planfin64'!X441</f>
        <v>8071.71</v>
      </c>
      <c r="V420" s="117">
        <f>'[3]ผูกสูตร Planfin64'!Y441</f>
        <v>0</v>
      </c>
      <c r="W420" s="117">
        <f>'[3]ผูกสูตร Planfin64'!Z441</f>
        <v>0</v>
      </c>
      <c r="X420" s="117">
        <f>'[3]ผูกสูตร Planfin64'!AA441</f>
        <v>0</v>
      </c>
      <c r="Y420" s="117">
        <f>'[3]ผูกสูตร Planfin64'!AB441</f>
        <v>0</v>
      </c>
      <c r="Z420" s="117">
        <f>'[3]ผูกสูตร Planfin64'!AC441</f>
        <v>0</v>
      </c>
      <c r="AA420" s="117">
        <f>'[3]ผูกสูตร Planfin64'!AD441</f>
        <v>0</v>
      </c>
      <c r="AB420" s="117">
        <f>'[3]ผูกสูตร Planfin64'!AE441</f>
        <v>0</v>
      </c>
      <c r="AC420" s="117">
        <f>'[3]ผูกสูตร Planfin64'!AF441</f>
        <v>0</v>
      </c>
      <c r="AD420" s="117">
        <f>'[3]ผูกสูตร Planfin64'!AG441</f>
        <v>0</v>
      </c>
      <c r="AE420" s="117">
        <f>'[3]ผูกสูตร Planfin64'!AH441</f>
        <v>0</v>
      </c>
      <c r="AF420" s="117">
        <f>'[3]ผูกสูตร Planfin64'!AI441</f>
        <v>13129.96</v>
      </c>
      <c r="AG420" s="117">
        <f>'[3]ผูกสูตร Planfin64'!AJ441</f>
        <v>0</v>
      </c>
      <c r="AH420" s="117">
        <f>'[3]ผูกสูตร Planfin64'!AK441</f>
        <v>0</v>
      </c>
      <c r="AI420" s="117">
        <f>'[3]ผูกสูตร Planfin64'!AL441</f>
        <v>0</v>
      </c>
      <c r="AJ420" s="117">
        <f>'[3]ผูกสูตร Planfin64'!AM441</f>
        <v>0</v>
      </c>
      <c r="AK420" s="117">
        <f>'[3]ผูกสูตร Planfin64'!AN441</f>
        <v>52.6</v>
      </c>
      <c r="AL420" s="117">
        <f>'[3]ผูกสูตร Planfin64'!AO441</f>
        <v>79980.639999999999</v>
      </c>
      <c r="AM420" s="117">
        <f>'[3]ผูกสูตร Planfin64'!AP441</f>
        <v>7</v>
      </c>
      <c r="AN420" s="117">
        <f>'[3]ผูกสูตร Planfin64'!AQ441</f>
        <v>0</v>
      </c>
      <c r="AO420" s="117">
        <f>'[3]ผูกสูตร Planfin64'!AR441</f>
        <v>0</v>
      </c>
      <c r="AP420" s="117">
        <f>'[3]ผูกสูตร Planfin64'!AS441</f>
        <v>0</v>
      </c>
      <c r="AQ420" s="117">
        <f>'[3]ผูกสูตร Planfin64'!AT441</f>
        <v>0</v>
      </c>
      <c r="AR420" s="117">
        <f>'[3]ผูกสูตร Planfin64'!AU441</f>
        <v>0</v>
      </c>
      <c r="AS420" s="117">
        <f>'[3]ผูกสูตร Planfin64'!AV441</f>
        <v>6</v>
      </c>
      <c r="AT420" s="117">
        <f>'[3]ผูกสูตร Planfin64'!AW441</f>
        <v>0</v>
      </c>
      <c r="AU420" s="117">
        <f>'[3]ผูกสูตร Planfin64'!AX441</f>
        <v>19</v>
      </c>
      <c r="AV420" s="117">
        <f>'[3]ผูกสูตร Planfin64'!AY441</f>
        <v>17</v>
      </c>
      <c r="AW420" s="117">
        <f>'[3]ผูกสูตร Planfin64'!AZ441</f>
        <v>5</v>
      </c>
      <c r="AX420" s="117">
        <f>'[3]ผูกสูตร Planfin64'!BA441</f>
        <v>0</v>
      </c>
      <c r="AY420" s="117">
        <f>'[3]ผูกสูตร Planfin64'!BB441</f>
        <v>0</v>
      </c>
      <c r="AZ420" s="117">
        <f>'[3]ผูกสูตร Planfin64'!BC441</f>
        <v>12066</v>
      </c>
      <c r="BA420" s="117">
        <f>'[3]ผูกสูตร Planfin64'!BD441</f>
        <v>29109.93</v>
      </c>
      <c r="BB420" s="117">
        <f>'[3]ผูกสูตร Planfin64'!BE441</f>
        <v>0</v>
      </c>
      <c r="BC420" s="117">
        <f>'[3]ผูกสูตร Planfin64'!BF441</f>
        <v>0</v>
      </c>
      <c r="BD420" s="117">
        <f>'[3]ผูกสูตร Planfin64'!BG441</f>
        <v>0</v>
      </c>
      <c r="BE420" s="117">
        <f>'[3]ผูกสูตร Planfin64'!BH441</f>
        <v>0</v>
      </c>
      <c r="BF420" s="117">
        <f>'[3]ผูกสูตร Planfin64'!BI441</f>
        <v>0</v>
      </c>
      <c r="BG420" s="117">
        <f>'[3]ผูกสูตร Planfin64'!BJ441</f>
        <v>176</v>
      </c>
      <c r="BH420" s="117">
        <f>'[3]ผูกสูตร Planfin64'!BK441</f>
        <v>0</v>
      </c>
      <c r="BI420" s="117">
        <f>'[3]ผูกสูตร Planfin64'!BL441</f>
        <v>0</v>
      </c>
      <c r="BJ420" s="117">
        <f>'[3]ผูกสูตร Planfin64'!BM441</f>
        <v>0</v>
      </c>
      <c r="BK420" s="117">
        <f>'[3]ผูกสูตร Planfin64'!BN441</f>
        <v>0</v>
      </c>
      <c r="BL420" s="117">
        <f>'[3]ผูกสูตร Planfin64'!BO441</f>
        <v>0</v>
      </c>
      <c r="BM420" s="117">
        <f>'[3]ผูกสูตร Planfin64'!BP441</f>
        <v>0</v>
      </c>
      <c r="BN420" s="117">
        <f>'[3]ผูกสูตร Planfin64'!BQ441</f>
        <v>49</v>
      </c>
      <c r="BO420" s="117">
        <f>'[3]ผูกสูตร Planfin64'!BR441</f>
        <v>0</v>
      </c>
      <c r="BP420" s="117">
        <f>'[3]ผูกสูตร Planfin64'!BS441</f>
        <v>0</v>
      </c>
      <c r="BQ420" s="117">
        <f>'[3]ผูกสูตร Planfin64'!BT441</f>
        <v>16153.51</v>
      </c>
      <c r="BR420" s="117">
        <f>'[3]ผูกสูตร Planfin64'!BU441</f>
        <v>0</v>
      </c>
      <c r="BS420" s="117">
        <f>'[3]ผูกสูตร Planfin64'!BV441</f>
        <v>2772.18</v>
      </c>
      <c r="BT420" s="117">
        <f>'[3]ผูกสูตร Planfin64'!BW441</f>
        <v>5</v>
      </c>
      <c r="BU420" s="117">
        <f>'[3]ผูกสูตร Planfin64'!BX441</f>
        <v>0</v>
      </c>
      <c r="BV420" s="117">
        <f>'[3]ผูกสูตร Planfin64'!BY441</f>
        <v>0</v>
      </c>
      <c r="BW420" s="117">
        <f>'[3]ผูกสูตร Planfin64'!BZ441</f>
        <v>0</v>
      </c>
      <c r="BX420" s="117">
        <f>'[3]ผูกสูตร Planfin64'!CA441</f>
        <v>4</v>
      </c>
      <c r="BY420" s="117">
        <f>'[3]ผูกสูตร Planfin64'!CB441</f>
        <v>23</v>
      </c>
      <c r="BZ420" s="118">
        <f t="shared" si="16"/>
        <v>563216.18000000017</v>
      </c>
    </row>
    <row r="421" spans="1:78" ht="21.75" customHeight="1">
      <c r="A421" s="113" t="s">
        <v>724</v>
      </c>
      <c r="B421" s="114" t="s">
        <v>611</v>
      </c>
      <c r="C421" s="115" t="s">
        <v>1066</v>
      </c>
      <c r="D421" s="116" t="s">
        <v>1067</v>
      </c>
      <c r="E421" s="117">
        <f>'[3]ผูกสูตร Planfin64'!H442</f>
        <v>0</v>
      </c>
      <c r="F421" s="117">
        <f>'[3]ผูกสูตร Planfin64'!I442</f>
        <v>0</v>
      </c>
      <c r="G421" s="117">
        <f>'[3]ผูกสูตร Planfin64'!J442</f>
        <v>0</v>
      </c>
      <c r="H421" s="117">
        <f>'[3]ผูกสูตร Planfin64'!K442</f>
        <v>0</v>
      </c>
      <c r="I421" s="117">
        <f>'[3]ผูกสูตร Planfin64'!L442</f>
        <v>0</v>
      </c>
      <c r="J421" s="117">
        <f>'[3]ผูกสูตร Planfin64'!M442</f>
        <v>0</v>
      </c>
      <c r="K421" s="117">
        <f>'[3]ผูกสูตร Planfin64'!N442</f>
        <v>0</v>
      </c>
      <c r="L421" s="117">
        <f>'[3]ผูกสูตร Planfin64'!O442</f>
        <v>0</v>
      </c>
      <c r="M421" s="117">
        <f>'[3]ผูกสูตร Planfin64'!P442</f>
        <v>0</v>
      </c>
      <c r="N421" s="117">
        <f>'[3]ผูกสูตร Planfin64'!Q442</f>
        <v>0</v>
      </c>
      <c r="O421" s="117">
        <f>'[3]ผูกสูตร Planfin64'!R442</f>
        <v>0</v>
      </c>
      <c r="P421" s="117">
        <f>'[3]ผูกสูตร Planfin64'!S442</f>
        <v>0</v>
      </c>
      <c r="Q421" s="117">
        <f>'[3]ผูกสูตร Planfin64'!T442</f>
        <v>0</v>
      </c>
      <c r="R421" s="117">
        <f>'[3]ผูกสูตร Planfin64'!U442</f>
        <v>0</v>
      </c>
      <c r="S421" s="117">
        <f>'[3]ผูกสูตร Planfin64'!V442</f>
        <v>0</v>
      </c>
      <c r="T421" s="117">
        <f>'[3]ผูกสูตร Planfin64'!W442</f>
        <v>0</v>
      </c>
      <c r="U421" s="117">
        <f>'[3]ผูกสูตร Planfin64'!X442</f>
        <v>0</v>
      </c>
      <c r="V421" s="117">
        <f>'[3]ผูกสูตร Planfin64'!Y442</f>
        <v>0</v>
      </c>
      <c r="W421" s="117">
        <f>'[3]ผูกสูตร Planfin64'!Z442</f>
        <v>0</v>
      </c>
      <c r="X421" s="117">
        <f>'[3]ผูกสูตร Planfin64'!AA442</f>
        <v>0</v>
      </c>
      <c r="Y421" s="117">
        <f>'[3]ผูกสูตร Planfin64'!AB442</f>
        <v>0</v>
      </c>
      <c r="Z421" s="117">
        <f>'[3]ผูกสูตร Planfin64'!AC442</f>
        <v>0</v>
      </c>
      <c r="AA421" s="117">
        <f>'[3]ผูกสูตร Planfin64'!AD442</f>
        <v>0</v>
      </c>
      <c r="AB421" s="117">
        <f>'[3]ผูกสูตร Planfin64'!AE442</f>
        <v>0</v>
      </c>
      <c r="AC421" s="117">
        <f>'[3]ผูกสูตร Planfin64'!AF442</f>
        <v>0</v>
      </c>
      <c r="AD421" s="117">
        <f>'[3]ผูกสูตร Planfin64'!AG442</f>
        <v>0</v>
      </c>
      <c r="AE421" s="117">
        <f>'[3]ผูกสูตร Planfin64'!AH442</f>
        <v>0</v>
      </c>
      <c r="AF421" s="117">
        <f>'[3]ผูกสูตร Planfin64'!AI442</f>
        <v>0</v>
      </c>
      <c r="AG421" s="117">
        <f>'[3]ผูกสูตร Planfin64'!AJ442</f>
        <v>0</v>
      </c>
      <c r="AH421" s="117">
        <f>'[3]ผูกสูตร Planfin64'!AK442</f>
        <v>0</v>
      </c>
      <c r="AI421" s="117">
        <f>'[3]ผูกสูตร Planfin64'!AL442</f>
        <v>0</v>
      </c>
      <c r="AJ421" s="117">
        <f>'[3]ผูกสูตร Planfin64'!AM442</f>
        <v>0</v>
      </c>
      <c r="AK421" s="117">
        <f>'[3]ผูกสูตร Planfin64'!AN442</f>
        <v>0</v>
      </c>
      <c r="AL421" s="117">
        <f>'[3]ผูกสูตร Planfin64'!AO442</f>
        <v>0</v>
      </c>
      <c r="AM421" s="117">
        <f>'[3]ผูกสูตร Planfin64'!AP442</f>
        <v>0</v>
      </c>
      <c r="AN421" s="117">
        <f>'[3]ผูกสูตร Planfin64'!AQ442</f>
        <v>0</v>
      </c>
      <c r="AO421" s="117">
        <f>'[3]ผูกสูตร Planfin64'!AR442</f>
        <v>0</v>
      </c>
      <c r="AP421" s="117">
        <f>'[3]ผูกสูตร Planfin64'!AS442</f>
        <v>0</v>
      </c>
      <c r="AQ421" s="117">
        <f>'[3]ผูกสูตร Planfin64'!AT442</f>
        <v>0</v>
      </c>
      <c r="AR421" s="117">
        <f>'[3]ผูกสูตร Planfin64'!AU442</f>
        <v>0</v>
      </c>
      <c r="AS421" s="117">
        <f>'[3]ผูกสูตร Planfin64'!AV442</f>
        <v>0</v>
      </c>
      <c r="AT421" s="117">
        <f>'[3]ผูกสูตร Planfin64'!AW442</f>
        <v>0</v>
      </c>
      <c r="AU421" s="117">
        <f>'[3]ผูกสูตร Planfin64'!AX442</f>
        <v>0</v>
      </c>
      <c r="AV421" s="117">
        <f>'[3]ผูกสูตร Planfin64'!AY442</f>
        <v>0</v>
      </c>
      <c r="AW421" s="117">
        <f>'[3]ผูกสูตร Planfin64'!AZ442</f>
        <v>0</v>
      </c>
      <c r="AX421" s="117">
        <f>'[3]ผูกสูตร Planfin64'!BA442</f>
        <v>0</v>
      </c>
      <c r="AY421" s="117">
        <f>'[3]ผูกสูตร Planfin64'!BB442</f>
        <v>0</v>
      </c>
      <c r="AZ421" s="117">
        <f>'[3]ผูกสูตร Planfin64'!BC442</f>
        <v>0</v>
      </c>
      <c r="BA421" s="117">
        <f>'[3]ผูกสูตร Planfin64'!BD442</f>
        <v>0</v>
      </c>
      <c r="BB421" s="117">
        <f>'[3]ผูกสูตร Planfin64'!BE442</f>
        <v>0</v>
      </c>
      <c r="BC421" s="117">
        <f>'[3]ผูกสูตร Planfin64'!BF442</f>
        <v>0</v>
      </c>
      <c r="BD421" s="117">
        <f>'[3]ผูกสูตร Planfin64'!BG442</f>
        <v>0</v>
      </c>
      <c r="BE421" s="117">
        <f>'[3]ผูกสูตร Planfin64'!BH442</f>
        <v>0</v>
      </c>
      <c r="BF421" s="117">
        <f>'[3]ผูกสูตร Planfin64'!BI442</f>
        <v>0</v>
      </c>
      <c r="BG421" s="117">
        <f>'[3]ผูกสูตร Planfin64'!BJ442</f>
        <v>0</v>
      </c>
      <c r="BH421" s="117">
        <f>'[3]ผูกสูตร Planfin64'!BK442</f>
        <v>0</v>
      </c>
      <c r="BI421" s="117">
        <f>'[3]ผูกสูตร Planfin64'!BL442</f>
        <v>0</v>
      </c>
      <c r="BJ421" s="117">
        <f>'[3]ผูกสูตร Planfin64'!BM442</f>
        <v>0</v>
      </c>
      <c r="BK421" s="117">
        <f>'[3]ผูกสูตร Planfin64'!BN442</f>
        <v>0</v>
      </c>
      <c r="BL421" s="117">
        <f>'[3]ผูกสูตร Planfin64'!BO442</f>
        <v>0</v>
      </c>
      <c r="BM421" s="117">
        <f>'[3]ผูกสูตร Planfin64'!BP442</f>
        <v>0</v>
      </c>
      <c r="BN421" s="117">
        <f>'[3]ผูกสูตร Planfin64'!BQ442</f>
        <v>0</v>
      </c>
      <c r="BO421" s="117">
        <f>'[3]ผูกสูตร Planfin64'!BR442</f>
        <v>0</v>
      </c>
      <c r="BP421" s="117">
        <f>'[3]ผูกสูตร Planfin64'!BS442</f>
        <v>0</v>
      </c>
      <c r="BQ421" s="117">
        <f>'[3]ผูกสูตร Planfin64'!BT442</f>
        <v>0</v>
      </c>
      <c r="BR421" s="117">
        <f>'[3]ผูกสูตร Planfin64'!BU442</f>
        <v>0</v>
      </c>
      <c r="BS421" s="117">
        <f>'[3]ผูกสูตร Planfin64'!BV442</f>
        <v>0</v>
      </c>
      <c r="BT421" s="117">
        <f>'[3]ผูกสูตร Planfin64'!BW442</f>
        <v>0</v>
      </c>
      <c r="BU421" s="117">
        <f>'[3]ผูกสูตร Planfin64'!BX442</f>
        <v>0</v>
      </c>
      <c r="BV421" s="117">
        <f>'[3]ผูกสูตร Planfin64'!BY442</f>
        <v>0</v>
      </c>
      <c r="BW421" s="117">
        <f>'[3]ผูกสูตร Planfin64'!BZ442</f>
        <v>0</v>
      </c>
      <c r="BX421" s="117">
        <f>'[3]ผูกสูตร Planfin64'!CA442</f>
        <v>0</v>
      </c>
      <c r="BY421" s="117">
        <f>'[3]ผูกสูตร Planfin64'!CB442</f>
        <v>0</v>
      </c>
      <c r="BZ421" s="118">
        <f t="shared" si="16"/>
        <v>0</v>
      </c>
    </row>
    <row r="422" spans="1:78" ht="21.75" customHeight="1">
      <c r="A422" s="113" t="s">
        <v>724</v>
      </c>
      <c r="B422" s="114" t="s">
        <v>611</v>
      </c>
      <c r="C422" s="124" t="s">
        <v>1068</v>
      </c>
      <c r="D422" s="125" t="s">
        <v>1069</v>
      </c>
      <c r="E422" s="117">
        <f>'[3]ผูกสูตร Planfin64'!H443</f>
        <v>0</v>
      </c>
      <c r="F422" s="117">
        <f>'[3]ผูกสูตร Planfin64'!I443</f>
        <v>0</v>
      </c>
      <c r="G422" s="117">
        <f>'[3]ผูกสูตร Planfin64'!J443</f>
        <v>0</v>
      </c>
      <c r="H422" s="117">
        <f>'[3]ผูกสูตร Planfin64'!K443</f>
        <v>0</v>
      </c>
      <c r="I422" s="117">
        <f>'[3]ผูกสูตร Planfin64'!L443</f>
        <v>0</v>
      </c>
      <c r="J422" s="117">
        <f>'[3]ผูกสูตร Planfin64'!M443</f>
        <v>0</v>
      </c>
      <c r="K422" s="117">
        <f>'[3]ผูกสูตร Planfin64'!N443</f>
        <v>0</v>
      </c>
      <c r="L422" s="117">
        <f>'[3]ผูกสูตร Planfin64'!O443</f>
        <v>0</v>
      </c>
      <c r="M422" s="117">
        <f>'[3]ผูกสูตร Planfin64'!P443</f>
        <v>0</v>
      </c>
      <c r="N422" s="117">
        <f>'[3]ผูกสูตร Planfin64'!Q443</f>
        <v>0</v>
      </c>
      <c r="O422" s="117">
        <f>'[3]ผูกสูตร Planfin64'!R443</f>
        <v>0</v>
      </c>
      <c r="P422" s="117">
        <f>'[3]ผูกสูตร Planfin64'!S443</f>
        <v>0</v>
      </c>
      <c r="Q422" s="117">
        <f>'[3]ผูกสูตร Planfin64'!T443</f>
        <v>0</v>
      </c>
      <c r="R422" s="117">
        <f>'[3]ผูกสูตร Planfin64'!U443</f>
        <v>0</v>
      </c>
      <c r="S422" s="117">
        <f>'[3]ผูกสูตร Planfin64'!V443</f>
        <v>0</v>
      </c>
      <c r="T422" s="117">
        <f>'[3]ผูกสูตร Planfin64'!W443</f>
        <v>0</v>
      </c>
      <c r="U422" s="117">
        <f>'[3]ผูกสูตร Planfin64'!X443</f>
        <v>0</v>
      </c>
      <c r="V422" s="117">
        <f>'[3]ผูกสูตร Planfin64'!Y443</f>
        <v>0</v>
      </c>
      <c r="W422" s="117">
        <f>'[3]ผูกสูตร Planfin64'!Z443</f>
        <v>0</v>
      </c>
      <c r="X422" s="117">
        <f>'[3]ผูกสูตร Planfin64'!AA443</f>
        <v>0</v>
      </c>
      <c r="Y422" s="117">
        <f>'[3]ผูกสูตร Planfin64'!AB443</f>
        <v>0</v>
      </c>
      <c r="Z422" s="117">
        <f>'[3]ผูกสูตร Planfin64'!AC443</f>
        <v>0</v>
      </c>
      <c r="AA422" s="117">
        <f>'[3]ผูกสูตร Planfin64'!AD443</f>
        <v>0</v>
      </c>
      <c r="AB422" s="117">
        <f>'[3]ผูกสูตร Planfin64'!AE443</f>
        <v>0</v>
      </c>
      <c r="AC422" s="117">
        <f>'[3]ผูกสูตร Planfin64'!AF443</f>
        <v>0</v>
      </c>
      <c r="AD422" s="117">
        <f>'[3]ผูกสูตร Planfin64'!AG443</f>
        <v>0</v>
      </c>
      <c r="AE422" s="117">
        <f>'[3]ผูกสูตร Planfin64'!AH443</f>
        <v>0</v>
      </c>
      <c r="AF422" s="117">
        <f>'[3]ผูกสูตร Planfin64'!AI443</f>
        <v>0</v>
      </c>
      <c r="AG422" s="117">
        <f>'[3]ผูกสูตร Planfin64'!AJ443</f>
        <v>0</v>
      </c>
      <c r="AH422" s="117">
        <f>'[3]ผูกสูตร Planfin64'!AK443</f>
        <v>0</v>
      </c>
      <c r="AI422" s="117">
        <f>'[3]ผูกสูตร Planfin64'!AL443</f>
        <v>0</v>
      </c>
      <c r="AJ422" s="117">
        <f>'[3]ผูกสูตร Planfin64'!AM443</f>
        <v>0</v>
      </c>
      <c r="AK422" s="117">
        <f>'[3]ผูกสูตร Planfin64'!AN443</f>
        <v>0</v>
      </c>
      <c r="AL422" s="117">
        <f>'[3]ผูกสูตร Planfin64'!AO443</f>
        <v>0</v>
      </c>
      <c r="AM422" s="117">
        <f>'[3]ผูกสูตร Planfin64'!AP443</f>
        <v>0</v>
      </c>
      <c r="AN422" s="117">
        <f>'[3]ผูกสูตร Planfin64'!AQ443</f>
        <v>0</v>
      </c>
      <c r="AO422" s="117">
        <f>'[3]ผูกสูตร Planfin64'!AR443</f>
        <v>0</v>
      </c>
      <c r="AP422" s="117">
        <f>'[3]ผูกสูตร Planfin64'!AS443</f>
        <v>0</v>
      </c>
      <c r="AQ422" s="117">
        <f>'[3]ผูกสูตร Planfin64'!AT443</f>
        <v>0</v>
      </c>
      <c r="AR422" s="117">
        <f>'[3]ผูกสูตร Planfin64'!AU443</f>
        <v>0</v>
      </c>
      <c r="AS422" s="117">
        <f>'[3]ผูกสูตร Planfin64'!AV443</f>
        <v>0</v>
      </c>
      <c r="AT422" s="117">
        <f>'[3]ผูกสูตร Planfin64'!AW443</f>
        <v>0</v>
      </c>
      <c r="AU422" s="117">
        <f>'[3]ผูกสูตร Planfin64'!AX443</f>
        <v>0</v>
      </c>
      <c r="AV422" s="117">
        <f>'[3]ผูกสูตร Planfin64'!AY443</f>
        <v>0</v>
      </c>
      <c r="AW422" s="117">
        <f>'[3]ผูกสูตร Planfin64'!AZ443</f>
        <v>0</v>
      </c>
      <c r="AX422" s="117">
        <f>'[3]ผูกสูตร Planfin64'!BA443</f>
        <v>0</v>
      </c>
      <c r="AY422" s="117">
        <f>'[3]ผูกสูตร Planfin64'!BB443</f>
        <v>0</v>
      </c>
      <c r="AZ422" s="117">
        <f>'[3]ผูกสูตร Planfin64'!BC443</f>
        <v>0</v>
      </c>
      <c r="BA422" s="117">
        <f>'[3]ผูกสูตร Planfin64'!BD443</f>
        <v>0</v>
      </c>
      <c r="BB422" s="117">
        <f>'[3]ผูกสูตร Planfin64'!BE443</f>
        <v>0</v>
      </c>
      <c r="BC422" s="117">
        <f>'[3]ผูกสูตร Planfin64'!BF443</f>
        <v>0</v>
      </c>
      <c r="BD422" s="117">
        <f>'[3]ผูกสูตร Planfin64'!BG443</f>
        <v>0</v>
      </c>
      <c r="BE422" s="117">
        <f>'[3]ผูกสูตร Planfin64'!BH443</f>
        <v>0</v>
      </c>
      <c r="BF422" s="117">
        <f>'[3]ผูกสูตร Planfin64'!BI443</f>
        <v>0</v>
      </c>
      <c r="BG422" s="117">
        <f>'[3]ผูกสูตร Planfin64'!BJ443</f>
        <v>0</v>
      </c>
      <c r="BH422" s="117">
        <f>'[3]ผูกสูตร Planfin64'!BK443</f>
        <v>0</v>
      </c>
      <c r="BI422" s="117">
        <f>'[3]ผูกสูตร Planfin64'!BL443</f>
        <v>0</v>
      </c>
      <c r="BJ422" s="117">
        <f>'[3]ผูกสูตร Planfin64'!BM443</f>
        <v>0</v>
      </c>
      <c r="BK422" s="117">
        <f>'[3]ผูกสูตร Planfin64'!BN443</f>
        <v>0</v>
      </c>
      <c r="BL422" s="117">
        <f>'[3]ผูกสูตร Planfin64'!BO443</f>
        <v>0</v>
      </c>
      <c r="BM422" s="117">
        <f>'[3]ผูกสูตร Planfin64'!BP443</f>
        <v>0</v>
      </c>
      <c r="BN422" s="117">
        <f>'[3]ผูกสูตร Planfin64'!BQ443</f>
        <v>0</v>
      </c>
      <c r="BO422" s="117">
        <f>'[3]ผูกสูตร Planfin64'!BR443</f>
        <v>0</v>
      </c>
      <c r="BP422" s="117">
        <f>'[3]ผูกสูตร Planfin64'!BS443</f>
        <v>0</v>
      </c>
      <c r="BQ422" s="117">
        <f>'[3]ผูกสูตร Planfin64'!BT443</f>
        <v>0</v>
      </c>
      <c r="BR422" s="117">
        <f>'[3]ผูกสูตร Planfin64'!BU443</f>
        <v>0</v>
      </c>
      <c r="BS422" s="117">
        <f>'[3]ผูกสูตร Planfin64'!BV443</f>
        <v>0</v>
      </c>
      <c r="BT422" s="117">
        <f>'[3]ผูกสูตร Planfin64'!BW443</f>
        <v>0</v>
      </c>
      <c r="BU422" s="117">
        <f>'[3]ผูกสูตร Planfin64'!BX443</f>
        <v>0</v>
      </c>
      <c r="BV422" s="117">
        <f>'[3]ผูกสูตร Planfin64'!BY443</f>
        <v>0</v>
      </c>
      <c r="BW422" s="117">
        <f>'[3]ผูกสูตร Planfin64'!BZ443</f>
        <v>0</v>
      </c>
      <c r="BX422" s="117">
        <f>'[3]ผูกสูตร Planfin64'!CA443</f>
        <v>0</v>
      </c>
      <c r="BY422" s="117">
        <f>'[3]ผูกสูตร Planfin64'!CB443</f>
        <v>0</v>
      </c>
      <c r="BZ422" s="118">
        <f t="shared" si="16"/>
        <v>0</v>
      </c>
    </row>
    <row r="423" spans="1:78" ht="21.75" customHeight="1">
      <c r="A423" s="113" t="s">
        <v>724</v>
      </c>
      <c r="B423" s="114" t="s">
        <v>611</v>
      </c>
      <c r="C423" s="124" t="s">
        <v>1070</v>
      </c>
      <c r="D423" s="125" t="s">
        <v>1071</v>
      </c>
      <c r="E423" s="117">
        <f>'[3]ผูกสูตร Planfin64'!H444</f>
        <v>0</v>
      </c>
      <c r="F423" s="117">
        <f>'[3]ผูกสูตร Planfin64'!I444</f>
        <v>0</v>
      </c>
      <c r="G423" s="117">
        <f>'[3]ผูกสูตร Planfin64'!J444</f>
        <v>0</v>
      </c>
      <c r="H423" s="117">
        <f>'[3]ผูกสูตร Planfin64'!K444</f>
        <v>0</v>
      </c>
      <c r="I423" s="117">
        <f>'[3]ผูกสูตร Planfin64'!L444</f>
        <v>0</v>
      </c>
      <c r="J423" s="117">
        <f>'[3]ผูกสูตร Planfin64'!M444</f>
        <v>0</v>
      </c>
      <c r="K423" s="117">
        <f>'[3]ผูกสูตร Planfin64'!N444</f>
        <v>0</v>
      </c>
      <c r="L423" s="117">
        <f>'[3]ผูกสูตร Planfin64'!O444</f>
        <v>0</v>
      </c>
      <c r="M423" s="117">
        <f>'[3]ผูกสูตร Planfin64'!P444</f>
        <v>0</v>
      </c>
      <c r="N423" s="117">
        <f>'[3]ผูกสูตร Planfin64'!Q444</f>
        <v>0</v>
      </c>
      <c r="O423" s="117">
        <f>'[3]ผูกสูตร Planfin64'!R444</f>
        <v>0</v>
      </c>
      <c r="P423" s="117">
        <f>'[3]ผูกสูตร Planfin64'!S444</f>
        <v>0</v>
      </c>
      <c r="Q423" s="117">
        <f>'[3]ผูกสูตร Planfin64'!T444</f>
        <v>0</v>
      </c>
      <c r="R423" s="117">
        <f>'[3]ผูกสูตร Planfin64'!U444</f>
        <v>0</v>
      </c>
      <c r="S423" s="117">
        <f>'[3]ผูกสูตร Planfin64'!V444</f>
        <v>0</v>
      </c>
      <c r="T423" s="117">
        <f>'[3]ผูกสูตร Planfin64'!W444</f>
        <v>0</v>
      </c>
      <c r="U423" s="117">
        <f>'[3]ผูกสูตร Planfin64'!X444</f>
        <v>0</v>
      </c>
      <c r="V423" s="117">
        <f>'[3]ผูกสูตร Planfin64'!Y444</f>
        <v>0</v>
      </c>
      <c r="W423" s="117">
        <f>'[3]ผูกสูตร Planfin64'!Z444</f>
        <v>0</v>
      </c>
      <c r="X423" s="117">
        <f>'[3]ผูกสูตร Planfin64'!AA444</f>
        <v>0</v>
      </c>
      <c r="Y423" s="117">
        <f>'[3]ผูกสูตร Planfin64'!AB444</f>
        <v>0</v>
      </c>
      <c r="Z423" s="117">
        <f>'[3]ผูกสูตร Planfin64'!AC444</f>
        <v>0</v>
      </c>
      <c r="AA423" s="117">
        <f>'[3]ผูกสูตร Planfin64'!AD444</f>
        <v>0</v>
      </c>
      <c r="AB423" s="117">
        <f>'[3]ผูกสูตร Planfin64'!AE444</f>
        <v>0</v>
      </c>
      <c r="AC423" s="117">
        <f>'[3]ผูกสูตร Planfin64'!AF444</f>
        <v>0</v>
      </c>
      <c r="AD423" s="117">
        <f>'[3]ผูกสูตร Planfin64'!AG444</f>
        <v>0</v>
      </c>
      <c r="AE423" s="117">
        <f>'[3]ผูกสูตร Planfin64'!AH444</f>
        <v>0</v>
      </c>
      <c r="AF423" s="117">
        <f>'[3]ผูกสูตร Planfin64'!AI444</f>
        <v>0</v>
      </c>
      <c r="AG423" s="117">
        <f>'[3]ผูกสูตร Planfin64'!AJ444</f>
        <v>0</v>
      </c>
      <c r="AH423" s="117">
        <f>'[3]ผูกสูตร Planfin64'!AK444</f>
        <v>0</v>
      </c>
      <c r="AI423" s="117">
        <f>'[3]ผูกสูตร Planfin64'!AL444</f>
        <v>0</v>
      </c>
      <c r="AJ423" s="117">
        <f>'[3]ผูกสูตร Planfin64'!AM444</f>
        <v>0</v>
      </c>
      <c r="AK423" s="117">
        <f>'[3]ผูกสูตร Planfin64'!AN444</f>
        <v>0</v>
      </c>
      <c r="AL423" s="117">
        <f>'[3]ผูกสูตร Planfin64'!AO444</f>
        <v>0</v>
      </c>
      <c r="AM423" s="117">
        <f>'[3]ผูกสูตร Planfin64'!AP444</f>
        <v>0</v>
      </c>
      <c r="AN423" s="117">
        <f>'[3]ผูกสูตร Planfin64'!AQ444</f>
        <v>0</v>
      </c>
      <c r="AO423" s="117">
        <f>'[3]ผูกสูตร Planfin64'!AR444</f>
        <v>0</v>
      </c>
      <c r="AP423" s="117">
        <f>'[3]ผูกสูตร Planfin64'!AS444</f>
        <v>0</v>
      </c>
      <c r="AQ423" s="117">
        <f>'[3]ผูกสูตร Planfin64'!AT444</f>
        <v>0</v>
      </c>
      <c r="AR423" s="117">
        <f>'[3]ผูกสูตร Planfin64'!AU444</f>
        <v>0</v>
      </c>
      <c r="AS423" s="117">
        <f>'[3]ผูกสูตร Planfin64'!AV444</f>
        <v>0</v>
      </c>
      <c r="AT423" s="117">
        <f>'[3]ผูกสูตร Planfin64'!AW444</f>
        <v>0</v>
      </c>
      <c r="AU423" s="117">
        <f>'[3]ผูกสูตร Planfin64'!AX444</f>
        <v>0</v>
      </c>
      <c r="AV423" s="117">
        <f>'[3]ผูกสูตร Planfin64'!AY444</f>
        <v>0</v>
      </c>
      <c r="AW423" s="117">
        <f>'[3]ผูกสูตร Planfin64'!AZ444</f>
        <v>0</v>
      </c>
      <c r="AX423" s="117">
        <f>'[3]ผูกสูตร Planfin64'!BA444</f>
        <v>0</v>
      </c>
      <c r="AY423" s="117">
        <f>'[3]ผูกสูตร Planfin64'!BB444</f>
        <v>0</v>
      </c>
      <c r="AZ423" s="117">
        <f>'[3]ผูกสูตร Planfin64'!BC444</f>
        <v>0</v>
      </c>
      <c r="BA423" s="117">
        <f>'[3]ผูกสูตร Planfin64'!BD444</f>
        <v>0</v>
      </c>
      <c r="BB423" s="117">
        <f>'[3]ผูกสูตร Planfin64'!BE444</f>
        <v>0</v>
      </c>
      <c r="BC423" s="117">
        <f>'[3]ผูกสูตร Planfin64'!BF444</f>
        <v>0</v>
      </c>
      <c r="BD423" s="117">
        <f>'[3]ผูกสูตร Planfin64'!BG444</f>
        <v>0</v>
      </c>
      <c r="BE423" s="117">
        <f>'[3]ผูกสูตร Planfin64'!BH444</f>
        <v>0</v>
      </c>
      <c r="BF423" s="117">
        <f>'[3]ผูกสูตร Planfin64'!BI444</f>
        <v>0</v>
      </c>
      <c r="BG423" s="117">
        <f>'[3]ผูกสูตร Planfin64'!BJ444</f>
        <v>0</v>
      </c>
      <c r="BH423" s="117">
        <f>'[3]ผูกสูตร Planfin64'!BK444</f>
        <v>0</v>
      </c>
      <c r="BI423" s="117">
        <f>'[3]ผูกสูตร Planfin64'!BL444</f>
        <v>0</v>
      </c>
      <c r="BJ423" s="117">
        <f>'[3]ผูกสูตร Planfin64'!BM444</f>
        <v>0</v>
      </c>
      <c r="BK423" s="117">
        <f>'[3]ผูกสูตร Planfin64'!BN444</f>
        <v>0</v>
      </c>
      <c r="BL423" s="117">
        <f>'[3]ผูกสูตร Planfin64'!BO444</f>
        <v>0</v>
      </c>
      <c r="BM423" s="117">
        <f>'[3]ผูกสูตร Planfin64'!BP444</f>
        <v>0</v>
      </c>
      <c r="BN423" s="117">
        <f>'[3]ผูกสูตร Planfin64'!BQ444</f>
        <v>0</v>
      </c>
      <c r="BO423" s="117">
        <f>'[3]ผูกสูตร Planfin64'!BR444</f>
        <v>0</v>
      </c>
      <c r="BP423" s="117">
        <f>'[3]ผูกสูตร Planfin64'!BS444</f>
        <v>0</v>
      </c>
      <c r="BQ423" s="117">
        <f>'[3]ผูกสูตร Planfin64'!BT444</f>
        <v>0</v>
      </c>
      <c r="BR423" s="117">
        <f>'[3]ผูกสูตร Planfin64'!BU444</f>
        <v>0</v>
      </c>
      <c r="BS423" s="117">
        <f>'[3]ผูกสูตร Planfin64'!BV444</f>
        <v>0</v>
      </c>
      <c r="BT423" s="117">
        <f>'[3]ผูกสูตร Planfin64'!BW444</f>
        <v>0</v>
      </c>
      <c r="BU423" s="117">
        <f>'[3]ผูกสูตร Planfin64'!BX444</f>
        <v>0</v>
      </c>
      <c r="BV423" s="117">
        <f>'[3]ผูกสูตร Planfin64'!BY444</f>
        <v>0</v>
      </c>
      <c r="BW423" s="117">
        <f>'[3]ผูกสูตร Planfin64'!BZ444</f>
        <v>0</v>
      </c>
      <c r="BX423" s="117">
        <f>'[3]ผูกสูตร Planfin64'!CA444</f>
        <v>0</v>
      </c>
      <c r="BY423" s="117">
        <f>'[3]ผูกสูตร Planfin64'!CB444</f>
        <v>0</v>
      </c>
      <c r="BZ423" s="118">
        <f t="shared" si="16"/>
        <v>0</v>
      </c>
    </row>
    <row r="424" spans="1:78" ht="21.75" customHeight="1">
      <c r="A424" s="113" t="s">
        <v>724</v>
      </c>
      <c r="B424" s="114" t="s">
        <v>611</v>
      </c>
      <c r="C424" s="124" t="s">
        <v>1072</v>
      </c>
      <c r="D424" s="125" t="s">
        <v>1073</v>
      </c>
      <c r="E424" s="117">
        <f>'[3]ผูกสูตร Planfin64'!H445</f>
        <v>0</v>
      </c>
      <c r="F424" s="117">
        <f>'[3]ผูกสูตร Planfin64'!I445</f>
        <v>0</v>
      </c>
      <c r="G424" s="117">
        <f>'[3]ผูกสูตร Planfin64'!J445</f>
        <v>0</v>
      </c>
      <c r="H424" s="117">
        <f>'[3]ผูกสูตร Planfin64'!K445</f>
        <v>0</v>
      </c>
      <c r="I424" s="117">
        <f>'[3]ผูกสูตร Planfin64'!L445</f>
        <v>0</v>
      </c>
      <c r="J424" s="117">
        <f>'[3]ผูกสูตร Planfin64'!M445</f>
        <v>0</v>
      </c>
      <c r="K424" s="117">
        <f>'[3]ผูกสูตร Planfin64'!N445</f>
        <v>0</v>
      </c>
      <c r="L424" s="117">
        <f>'[3]ผูกสูตร Planfin64'!O445</f>
        <v>0</v>
      </c>
      <c r="M424" s="117">
        <f>'[3]ผูกสูตร Planfin64'!P445</f>
        <v>0</v>
      </c>
      <c r="N424" s="117">
        <f>'[3]ผูกสูตร Planfin64'!Q445</f>
        <v>0</v>
      </c>
      <c r="O424" s="117">
        <f>'[3]ผูกสูตร Planfin64'!R445</f>
        <v>0</v>
      </c>
      <c r="P424" s="117">
        <f>'[3]ผูกสูตร Planfin64'!S445</f>
        <v>0</v>
      </c>
      <c r="Q424" s="117">
        <f>'[3]ผูกสูตร Planfin64'!T445</f>
        <v>0</v>
      </c>
      <c r="R424" s="117">
        <f>'[3]ผูกสูตร Planfin64'!U445</f>
        <v>0</v>
      </c>
      <c r="S424" s="117">
        <f>'[3]ผูกสูตร Planfin64'!V445</f>
        <v>0</v>
      </c>
      <c r="T424" s="117">
        <f>'[3]ผูกสูตร Planfin64'!W445</f>
        <v>0</v>
      </c>
      <c r="U424" s="117">
        <f>'[3]ผูกสูตร Planfin64'!X445</f>
        <v>0</v>
      </c>
      <c r="V424" s="117">
        <f>'[3]ผูกสูตร Planfin64'!Y445</f>
        <v>0</v>
      </c>
      <c r="W424" s="117">
        <f>'[3]ผูกสูตร Planfin64'!Z445</f>
        <v>0</v>
      </c>
      <c r="X424" s="117">
        <f>'[3]ผูกสูตร Planfin64'!AA445</f>
        <v>0</v>
      </c>
      <c r="Y424" s="117">
        <f>'[3]ผูกสูตร Planfin64'!AB445</f>
        <v>0</v>
      </c>
      <c r="Z424" s="117">
        <f>'[3]ผูกสูตร Planfin64'!AC445</f>
        <v>0</v>
      </c>
      <c r="AA424" s="117">
        <f>'[3]ผูกสูตร Planfin64'!AD445</f>
        <v>0</v>
      </c>
      <c r="AB424" s="117">
        <f>'[3]ผูกสูตร Planfin64'!AE445</f>
        <v>0</v>
      </c>
      <c r="AC424" s="117">
        <f>'[3]ผูกสูตร Planfin64'!AF445</f>
        <v>0</v>
      </c>
      <c r="AD424" s="117">
        <f>'[3]ผูกสูตร Planfin64'!AG445</f>
        <v>0</v>
      </c>
      <c r="AE424" s="117">
        <f>'[3]ผูกสูตร Planfin64'!AH445</f>
        <v>0</v>
      </c>
      <c r="AF424" s="117">
        <f>'[3]ผูกสูตร Planfin64'!AI445</f>
        <v>0</v>
      </c>
      <c r="AG424" s="117">
        <f>'[3]ผูกสูตร Planfin64'!AJ445</f>
        <v>0</v>
      </c>
      <c r="AH424" s="117">
        <f>'[3]ผูกสูตร Planfin64'!AK445</f>
        <v>0</v>
      </c>
      <c r="AI424" s="117">
        <f>'[3]ผูกสูตร Planfin64'!AL445</f>
        <v>0</v>
      </c>
      <c r="AJ424" s="117">
        <f>'[3]ผูกสูตร Planfin64'!AM445</f>
        <v>0</v>
      </c>
      <c r="AK424" s="117">
        <f>'[3]ผูกสูตร Planfin64'!AN445</f>
        <v>0</v>
      </c>
      <c r="AL424" s="117">
        <f>'[3]ผูกสูตร Planfin64'!AO445</f>
        <v>0</v>
      </c>
      <c r="AM424" s="117">
        <f>'[3]ผูกสูตร Planfin64'!AP445</f>
        <v>0</v>
      </c>
      <c r="AN424" s="117">
        <f>'[3]ผูกสูตร Planfin64'!AQ445</f>
        <v>0</v>
      </c>
      <c r="AO424" s="117">
        <f>'[3]ผูกสูตร Planfin64'!AR445</f>
        <v>0</v>
      </c>
      <c r="AP424" s="117">
        <f>'[3]ผูกสูตร Planfin64'!AS445</f>
        <v>0</v>
      </c>
      <c r="AQ424" s="117">
        <f>'[3]ผูกสูตร Planfin64'!AT445</f>
        <v>0</v>
      </c>
      <c r="AR424" s="117">
        <f>'[3]ผูกสูตร Planfin64'!AU445</f>
        <v>0</v>
      </c>
      <c r="AS424" s="117">
        <f>'[3]ผูกสูตร Planfin64'!AV445</f>
        <v>0</v>
      </c>
      <c r="AT424" s="117">
        <f>'[3]ผูกสูตร Planfin64'!AW445</f>
        <v>0</v>
      </c>
      <c r="AU424" s="117">
        <f>'[3]ผูกสูตร Planfin64'!AX445</f>
        <v>0</v>
      </c>
      <c r="AV424" s="117">
        <f>'[3]ผูกสูตร Planfin64'!AY445</f>
        <v>0</v>
      </c>
      <c r="AW424" s="117">
        <f>'[3]ผูกสูตร Planfin64'!AZ445</f>
        <v>0</v>
      </c>
      <c r="AX424" s="117">
        <f>'[3]ผูกสูตร Planfin64'!BA445</f>
        <v>0</v>
      </c>
      <c r="AY424" s="117">
        <f>'[3]ผูกสูตร Planfin64'!BB445</f>
        <v>0</v>
      </c>
      <c r="AZ424" s="117">
        <f>'[3]ผูกสูตร Planfin64'!BC445</f>
        <v>0</v>
      </c>
      <c r="BA424" s="117">
        <f>'[3]ผูกสูตร Planfin64'!BD445</f>
        <v>0</v>
      </c>
      <c r="BB424" s="117">
        <f>'[3]ผูกสูตร Planfin64'!BE445</f>
        <v>0</v>
      </c>
      <c r="BC424" s="117">
        <f>'[3]ผูกสูตร Planfin64'!BF445</f>
        <v>0</v>
      </c>
      <c r="BD424" s="117">
        <f>'[3]ผูกสูตร Planfin64'!BG445</f>
        <v>0</v>
      </c>
      <c r="BE424" s="117">
        <f>'[3]ผูกสูตร Planfin64'!BH445</f>
        <v>0</v>
      </c>
      <c r="BF424" s="117">
        <f>'[3]ผูกสูตร Planfin64'!BI445</f>
        <v>0</v>
      </c>
      <c r="BG424" s="117">
        <f>'[3]ผูกสูตร Planfin64'!BJ445</f>
        <v>0</v>
      </c>
      <c r="BH424" s="117">
        <f>'[3]ผูกสูตร Planfin64'!BK445</f>
        <v>0</v>
      </c>
      <c r="BI424" s="117">
        <f>'[3]ผูกสูตร Planfin64'!BL445</f>
        <v>0</v>
      </c>
      <c r="BJ424" s="117">
        <f>'[3]ผูกสูตร Planfin64'!BM445</f>
        <v>20000</v>
      </c>
      <c r="BK424" s="117">
        <f>'[3]ผูกสูตร Planfin64'!BN445</f>
        <v>0</v>
      </c>
      <c r="BL424" s="117">
        <f>'[3]ผูกสูตร Planfin64'!BO445</f>
        <v>0</v>
      </c>
      <c r="BM424" s="117">
        <f>'[3]ผูกสูตร Planfin64'!BP445</f>
        <v>0</v>
      </c>
      <c r="BN424" s="117">
        <f>'[3]ผูกสูตร Planfin64'!BQ445</f>
        <v>0</v>
      </c>
      <c r="BO424" s="117">
        <f>'[3]ผูกสูตร Planfin64'!BR445</f>
        <v>0</v>
      </c>
      <c r="BP424" s="117">
        <f>'[3]ผูกสูตร Planfin64'!BS445</f>
        <v>0</v>
      </c>
      <c r="BQ424" s="117">
        <f>'[3]ผูกสูตร Planfin64'!BT445</f>
        <v>0</v>
      </c>
      <c r="BR424" s="117">
        <f>'[3]ผูกสูตร Planfin64'!BU445</f>
        <v>0</v>
      </c>
      <c r="BS424" s="117">
        <f>'[3]ผูกสูตร Planfin64'!BV445</f>
        <v>0</v>
      </c>
      <c r="BT424" s="117">
        <f>'[3]ผูกสูตร Planfin64'!BW445</f>
        <v>0</v>
      </c>
      <c r="BU424" s="117">
        <f>'[3]ผูกสูตร Planfin64'!BX445</f>
        <v>0</v>
      </c>
      <c r="BV424" s="117">
        <f>'[3]ผูกสูตร Planfin64'!BY445</f>
        <v>0</v>
      </c>
      <c r="BW424" s="117">
        <f>'[3]ผูกสูตร Planfin64'!BZ445</f>
        <v>0</v>
      </c>
      <c r="BX424" s="117">
        <f>'[3]ผูกสูตร Planfin64'!CA445</f>
        <v>0</v>
      </c>
      <c r="BY424" s="117">
        <f>'[3]ผูกสูตร Planfin64'!CB445</f>
        <v>0</v>
      </c>
      <c r="BZ424" s="118">
        <f t="shared" si="16"/>
        <v>20000</v>
      </c>
    </row>
    <row r="425" spans="1:78" ht="21.75" customHeight="1">
      <c r="A425" s="113" t="s">
        <v>724</v>
      </c>
      <c r="B425" s="114" t="s">
        <v>611</v>
      </c>
      <c r="C425" s="115" t="s">
        <v>1074</v>
      </c>
      <c r="D425" s="116" t="s">
        <v>1075</v>
      </c>
      <c r="E425" s="117">
        <f>'[3]ผูกสูตร Planfin64'!H446</f>
        <v>0</v>
      </c>
      <c r="F425" s="117">
        <f>'[3]ผูกสูตร Planfin64'!I446</f>
        <v>0</v>
      </c>
      <c r="G425" s="117">
        <f>'[3]ผูกสูตร Planfin64'!J446</f>
        <v>0</v>
      </c>
      <c r="H425" s="117">
        <f>'[3]ผูกสูตร Planfin64'!K446</f>
        <v>0</v>
      </c>
      <c r="I425" s="117">
        <f>'[3]ผูกสูตร Planfin64'!L446</f>
        <v>0</v>
      </c>
      <c r="J425" s="117">
        <f>'[3]ผูกสูตร Planfin64'!M446</f>
        <v>0</v>
      </c>
      <c r="K425" s="117">
        <f>'[3]ผูกสูตร Planfin64'!N446</f>
        <v>0</v>
      </c>
      <c r="L425" s="117">
        <f>'[3]ผูกสูตร Planfin64'!O446</f>
        <v>0</v>
      </c>
      <c r="M425" s="117">
        <f>'[3]ผูกสูตร Planfin64'!P446</f>
        <v>0</v>
      </c>
      <c r="N425" s="117">
        <f>'[3]ผูกสูตร Planfin64'!Q446</f>
        <v>0</v>
      </c>
      <c r="O425" s="117">
        <f>'[3]ผูกสูตร Planfin64'!R446</f>
        <v>0</v>
      </c>
      <c r="P425" s="117">
        <f>'[3]ผูกสูตร Planfin64'!S446</f>
        <v>0</v>
      </c>
      <c r="Q425" s="117">
        <f>'[3]ผูกสูตร Planfin64'!T446</f>
        <v>0</v>
      </c>
      <c r="R425" s="117">
        <f>'[3]ผูกสูตร Planfin64'!U446</f>
        <v>0</v>
      </c>
      <c r="S425" s="117">
        <f>'[3]ผูกสูตร Planfin64'!V446</f>
        <v>0</v>
      </c>
      <c r="T425" s="117">
        <f>'[3]ผูกสูตร Planfin64'!W446</f>
        <v>0</v>
      </c>
      <c r="U425" s="117">
        <f>'[3]ผูกสูตร Planfin64'!X446</f>
        <v>0</v>
      </c>
      <c r="V425" s="117">
        <f>'[3]ผูกสูตร Planfin64'!Y446</f>
        <v>0</v>
      </c>
      <c r="W425" s="117">
        <f>'[3]ผูกสูตร Planfin64'!Z446</f>
        <v>0</v>
      </c>
      <c r="X425" s="117">
        <f>'[3]ผูกสูตร Planfin64'!AA446</f>
        <v>0</v>
      </c>
      <c r="Y425" s="117">
        <f>'[3]ผูกสูตร Planfin64'!AB446</f>
        <v>0</v>
      </c>
      <c r="Z425" s="117">
        <f>'[3]ผูกสูตร Planfin64'!AC446</f>
        <v>0</v>
      </c>
      <c r="AA425" s="117">
        <f>'[3]ผูกสูตร Planfin64'!AD446</f>
        <v>0</v>
      </c>
      <c r="AB425" s="117">
        <f>'[3]ผูกสูตร Planfin64'!AE446</f>
        <v>0</v>
      </c>
      <c r="AC425" s="117">
        <f>'[3]ผูกสูตร Planfin64'!AF446</f>
        <v>0</v>
      </c>
      <c r="AD425" s="117">
        <f>'[3]ผูกสูตร Planfin64'!AG446</f>
        <v>0</v>
      </c>
      <c r="AE425" s="117">
        <f>'[3]ผูกสูตร Planfin64'!AH446</f>
        <v>0</v>
      </c>
      <c r="AF425" s="117">
        <f>'[3]ผูกสูตร Planfin64'!AI446</f>
        <v>0</v>
      </c>
      <c r="AG425" s="117">
        <f>'[3]ผูกสูตร Planfin64'!AJ446</f>
        <v>0</v>
      </c>
      <c r="AH425" s="117">
        <f>'[3]ผูกสูตร Planfin64'!AK446</f>
        <v>0</v>
      </c>
      <c r="AI425" s="117">
        <f>'[3]ผูกสูตร Planfin64'!AL446</f>
        <v>0</v>
      </c>
      <c r="AJ425" s="117">
        <f>'[3]ผูกสูตร Planfin64'!AM446</f>
        <v>0</v>
      </c>
      <c r="AK425" s="117">
        <f>'[3]ผูกสูตร Planfin64'!AN446</f>
        <v>0</v>
      </c>
      <c r="AL425" s="117">
        <f>'[3]ผูกสูตร Planfin64'!AO446</f>
        <v>0</v>
      </c>
      <c r="AM425" s="117">
        <f>'[3]ผูกสูตร Planfin64'!AP446</f>
        <v>0</v>
      </c>
      <c r="AN425" s="117">
        <f>'[3]ผูกสูตร Planfin64'!AQ446</f>
        <v>0</v>
      </c>
      <c r="AO425" s="117">
        <f>'[3]ผูกสูตร Planfin64'!AR446</f>
        <v>0</v>
      </c>
      <c r="AP425" s="117">
        <f>'[3]ผูกสูตร Planfin64'!AS446</f>
        <v>0</v>
      </c>
      <c r="AQ425" s="117">
        <f>'[3]ผูกสูตร Planfin64'!AT446</f>
        <v>0</v>
      </c>
      <c r="AR425" s="117">
        <f>'[3]ผูกสูตร Planfin64'!AU446</f>
        <v>0</v>
      </c>
      <c r="AS425" s="117">
        <f>'[3]ผูกสูตร Planfin64'!AV446</f>
        <v>0</v>
      </c>
      <c r="AT425" s="117">
        <f>'[3]ผูกสูตร Planfin64'!AW446</f>
        <v>0</v>
      </c>
      <c r="AU425" s="117">
        <f>'[3]ผูกสูตร Planfin64'!AX446</f>
        <v>0</v>
      </c>
      <c r="AV425" s="117">
        <f>'[3]ผูกสูตร Planfin64'!AY446</f>
        <v>0</v>
      </c>
      <c r="AW425" s="117">
        <f>'[3]ผูกสูตร Planfin64'!AZ446</f>
        <v>0</v>
      </c>
      <c r="AX425" s="117">
        <f>'[3]ผูกสูตร Planfin64'!BA446</f>
        <v>0</v>
      </c>
      <c r="AY425" s="117">
        <f>'[3]ผูกสูตร Planfin64'!BB446</f>
        <v>0</v>
      </c>
      <c r="AZ425" s="117">
        <f>'[3]ผูกสูตร Planfin64'!BC446</f>
        <v>0</v>
      </c>
      <c r="BA425" s="117">
        <f>'[3]ผูกสูตร Planfin64'!BD446</f>
        <v>0</v>
      </c>
      <c r="BB425" s="117">
        <f>'[3]ผูกสูตร Planfin64'!BE446</f>
        <v>0</v>
      </c>
      <c r="BC425" s="117">
        <f>'[3]ผูกสูตร Planfin64'!BF446</f>
        <v>0</v>
      </c>
      <c r="BD425" s="117">
        <f>'[3]ผูกสูตร Planfin64'!BG446</f>
        <v>0</v>
      </c>
      <c r="BE425" s="117">
        <f>'[3]ผูกสูตร Planfin64'!BH446</f>
        <v>0</v>
      </c>
      <c r="BF425" s="117">
        <f>'[3]ผูกสูตร Planfin64'!BI446</f>
        <v>0</v>
      </c>
      <c r="BG425" s="117">
        <f>'[3]ผูกสูตร Planfin64'!BJ446</f>
        <v>0</v>
      </c>
      <c r="BH425" s="117">
        <f>'[3]ผูกสูตร Planfin64'!BK446</f>
        <v>0</v>
      </c>
      <c r="BI425" s="117">
        <f>'[3]ผูกสูตร Planfin64'!BL446</f>
        <v>0</v>
      </c>
      <c r="BJ425" s="117">
        <f>'[3]ผูกสูตร Planfin64'!BM446</f>
        <v>0</v>
      </c>
      <c r="BK425" s="117">
        <f>'[3]ผูกสูตร Planfin64'!BN446</f>
        <v>0</v>
      </c>
      <c r="BL425" s="117">
        <f>'[3]ผูกสูตร Planfin64'!BO446</f>
        <v>0</v>
      </c>
      <c r="BM425" s="117">
        <f>'[3]ผูกสูตร Planfin64'!BP446</f>
        <v>0</v>
      </c>
      <c r="BN425" s="117">
        <f>'[3]ผูกสูตร Planfin64'!BQ446</f>
        <v>0</v>
      </c>
      <c r="BO425" s="117">
        <f>'[3]ผูกสูตร Planfin64'!BR446</f>
        <v>0</v>
      </c>
      <c r="BP425" s="117">
        <f>'[3]ผูกสูตร Planfin64'!BS446</f>
        <v>0</v>
      </c>
      <c r="BQ425" s="117">
        <f>'[3]ผูกสูตร Planfin64'!BT446</f>
        <v>0</v>
      </c>
      <c r="BR425" s="117">
        <f>'[3]ผูกสูตร Planfin64'!BU446</f>
        <v>0</v>
      </c>
      <c r="BS425" s="117">
        <f>'[3]ผูกสูตร Planfin64'!BV446</f>
        <v>0</v>
      </c>
      <c r="BT425" s="117">
        <f>'[3]ผูกสูตร Planfin64'!BW446</f>
        <v>0</v>
      </c>
      <c r="BU425" s="117">
        <f>'[3]ผูกสูตร Planfin64'!BX446</f>
        <v>0</v>
      </c>
      <c r="BV425" s="117">
        <f>'[3]ผูกสูตร Planfin64'!BY446</f>
        <v>0</v>
      </c>
      <c r="BW425" s="117">
        <f>'[3]ผูกสูตร Planfin64'!BZ446</f>
        <v>0</v>
      </c>
      <c r="BX425" s="117">
        <f>'[3]ผูกสูตร Planfin64'!CA446</f>
        <v>0</v>
      </c>
      <c r="BY425" s="117">
        <f>'[3]ผูกสูตร Planfin64'!CB446</f>
        <v>0</v>
      </c>
      <c r="BZ425" s="118">
        <f t="shared" si="16"/>
        <v>0</v>
      </c>
    </row>
    <row r="426" spans="1:78" ht="21.75" customHeight="1">
      <c r="A426" s="113" t="s">
        <v>724</v>
      </c>
      <c r="B426" s="114" t="s">
        <v>611</v>
      </c>
      <c r="C426" s="115" t="s">
        <v>1076</v>
      </c>
      <c r="D426" s="116" t="s">
        <v>1077</v>
      </c>
      <c r="E426" s="117">
        <f>'[3]ผูกสูตร Planfin64'!H447</f>
        <v>0</v>
      </c>
      <c r="F426" s="117">
        <f>'[3]ผูกสูตร Planfin64'!I447</f>
        <v>0</v>
      </c>
      <c r="G426" s="117">
        <f>'[3]ผูกสูตร Planfin64'!J447</f>
        <v>0</v>
      </c>
      <c r="H426" s="117">
        <f>'[3]ผูกสูตร Planfin64'!K447</f>
        <v>0</v>
      </c>
      <c r="I426" s="117">
        <f>'[3]ผูกสูตร Planfin64'!L447</f>
        <v>0</v>
      </c>
      <c r="J426" s="117">
        <f>'[3]ผูกสูตร Planfin64'!M447</f>
        <v>0</v>
      </c>
      <c r="K426" s="117">
        <f>'[3]ผูกสูตร Planfin64'!N447</f>
        <v>28982981.539999999</v>
      </c>
      <c r="L426" s="117">
        <f>'[3]ผูกสูตร Planfin64'!O447</f>
        <v>0</v>
      </c>
      <c r="M426" s="117">
        <f>'[3]ผูกสูตร Planfin64'!P447</f>
        <v>0</v>
      </c>
      <c r="N426" s="117">
        <f>'[3]ผูกสูตร Planfin64'!Q447</f>
        <v>0</v>
      </c>
      <c r="O426" s="117">
        <f>'[3]ผูกสูตร Planfin64'!R447</f>
        <v>0</v>
      </c>
      <c r="P426" s="117">
        <f>'[3]ผูกสูตร Planfin64'!S447</f>
        <v>0</v>
      </c>
      <c r="Q426" s="117">
        <f>'[3]ผูกสูตร Planfin64'!T447</f>
        <v>0</v>
      </c>
      <c r="R426" s="117">
        <f>'[3]ผูกสูตร Planfin64'!U447</f>
        <v>0</v>
      </c>
      <c r="S426" s="117">
        <f>'[3]ผูกสูตร Planfin64'!V447</f>
        <v>0</v>
      </c>
      <c r="T426" s="117">
        <f>'[3]ผูกสูตร Planfin64'!W447</f>
        <v>0</v>
      </c>
      <c r="U426" s="117">
        <f>'[3]ผูกสูตร Planfin64'!X447</f>
        <v>0</v>
      </c>
      <c r="V426" s="117">
        <f>'[3]ผูกสูตร Planfin64'!Y447</f>
        <v>0</v>
      </c>
      <c r="W426" s="117">
        <f>'[3]ผูกสูตร Planfin64'!Z447</f>
        <v>0</v>
      </c>
      <c r="X426" s="117">
        <f>'[3]ผูกสูตร Planfin64'!AA447</f>
        <v>0</v>
      </c>
      <c r="Y426" s="117">
        <f>'[3]ผูกสูตร Planfin64'!AB447</f>
        <v>0</v>
      </c>
      <c r="Z426" s="117">
        <f>'[3]ผูกสูตร Planfin64'!AC447</f>
        <v>0</v>
      </c>
      <c r="AA426" s="117">
        <f>'[3]ผูกสูตร Planfin64'!AD447</f>
        <v>0</v>
      </c>
      <c r="AB426" s="117">
        <f>'[3]ผูกสูตร Planfin64'!AE447</f>
        <v>0</v>
      </c>
      <c r="AC426" s="117">
        <f>'[3]ผูกสูตร Planfin64'!AF447</f>
        <v>0</v>
      </c>
      <c r="AD426" s="117">
        <f>'[3]ผูกสูตร Planfin64'!AG447</f>
        <v>0</v>
      </c>
      <c r="AE426" s="117">
        <f>'[3]ผูกสูตร Planfin64'!AH447</f>
        <v>0</v>
      </c>
      <c r="AF426" s="117">
        <f>'[3]ผูกสูตร Planfin64'!AI447</f>
        <v>34582485.049999997</v>
      </c>
      <c r="AG426" s="117">
        <f>'[3]ผูกสูตร Planfin64'!AJ447</f>
        <v>0</v>
      </c>
      <c r="AH426" s="117">
        <f>'[3]ผูกสูตร Planfin64'!AK447</f>
        <v>0</v>
      </c>
      <c r="AI426" s="117">
        <f>'[3]ผูกสูตร Planfin64'!AL447</f>
        <v>0</v>
      </c>
      <c r="AJ426" s="117">
        <f>'[3]ผูกสูตร Planfin64'!AM447</f>
        <v>0</v>
      </c>
      <c r="AK426" s="117">
        <f>'[3]ผูกสูตร Planfin64'!AN447</f>
        <v>0</v>
      </c>
      <c r="AL426" s="117">
        <f>'[3]ผูกสูตร Planfin64'!AO447</f>
        <v>0</v>
      </c>
      <c r="AM426" s="117">
        <f>'[3]ผูกสูตร Planfin64'!AP447</f>
        <v>0</v>
      </c>
      <c r="AN426" s="117">
        <f>'[3]ผูกสูตร Planfin64'!AQ447</f>
        <v>0</v>
      </c>
      <c r="AO426" s="117">
        <f>'[3]ผูกสูตร Planfin64'!AR447</f>
        <v>0</v>
      </c>
      <c r="AP426" s="117">
        <f>'[3]ผูกสูตร Planfin64'!AS447</f>
        <v>0</v>
      </c>
      <c r="AQ426" s="117">
        <f>'[3]ผูกสูตร Planfin64'!AT447</f>
        <v>0</v>
      </c>
      <c r="AR426" s="117">
        <f>'[3]ผูกสูตร Planfin64'!AU447</f>
        <v>0</v>
      </c>
      <c r="AS426" s="117">
        <f>'[3]ผูกสูตร Planfin64'!AV447</f>
        <v>0</v>
      </c>
      <c r="AT426" s="117">
        <f>'[3]ผูกสูตร Planfin64'!AW447</f>
        <v>0</v>
      </c>
      <c r="AU426" s="117">
        <f>'[3]ผูกสูตร Planfin64'!AX447</f>
        <v>0</v>
      </c>
      <c r="AV426" s="117">
        <f>'[3]ผูกสูตร Planfin64'!AY447</f>
        <v>0</v>
      </c>
      <c r="AW426" s="117">
        <f>'[3]ผูกสูตร Planfin64'!AZ447</f>
        <v>0</v>
      </c>
      <c r="AX426" s="117">
        <f>'[3]ผูกสูตร Planfin64'!BA447</f>
        <v>0</v>
      </c>
      <c r="AY426" s="117">
        <f>'[3]ผูกสูตร Planfin64'!BB447</f>
        <v>0</v>
      </c>
      <c r="AZ426" s="117">
        <f>'[3]ผูกสูตร Planfin64'!BC447</f>
        <v>0</v>
      </c>
      <c r="BA426" s="117">
        <f>'[3]ผูกสูตร Planfin64'!BD447</f>
        <v>0</v>
      </c>
      <c r="BB426" s="117">
        <f>'[3]ผูกสูตร Planfin64'!BE447</f>
        <v>0</v>
      </c>
      <c r="BC426" s="117">
        <f>'[3]ผูกสูตร Planfin64'!BF447</f>
        <v>0</v>
      </c>
      <c r="BD426" s="117">
        <f>'[3]ผูกสูตร Planfin64'!BG447</f>
        <v>0</v>
      </c>
      <c r="BE426" s="117">
        <f>'[3]ผูกสูตร Planfin64'!BH447</f>
        <v>0</v>
      </c>
      <c r="BF426" s="117">
        <f>'[3]ผูกสูตร Planfin64'!BI447</f>
        <v>0</v>
      </c>
      <c r="BG426" s="117">
        <f>'[3]ผูกสูตร Planfin64'!BJ447</f>
        <v>0</v>
      </c>
      <c r="BH426" s="117">
        <f>'[3]ผูกสูตร Planfin64'!BK447</f>
        <v>0</v>
      </c>
      <c r="BI426" s="117">
        <f>'[3]ผูกสูตร Planfin64'!BL447</f>
        <v>0</v>
      </c>
      <c r="BJ426" s="117">
        <f>'[3]ผูกสูตร Planfin64'!BM447</f>
        <v>20015475.75</v>
      </c>
      <c r="BK426" s="117">
        <f>'[3]ผูกสูตร Planfin64'!BN447</f>
        <v>0</v>
      </c>
      <c r="BL426" s="117">
        <f>'[3]ผูกสูตร Planfin64'!BO447</f>
        <v>0</v>
      </c>
      <c r="BM426" s="117">
        <f>'[3]ผูกสูตร Planfin64'!BP447</f>
        <v>0</v>
      </c>
      <c r="BN426" s="117">
        <f>'[3]ผูกสูตร Planfin64'!BQ447</f>
        <v>0</v>
      </c>
      <c r="BO426" s="117">
        <f>'[3]ผูกสูตร Planfin64'!BR447</f>
        <v>0</v>
      </c>
      <c r="BP426" s="117">
        <f>'[3]ผูกสูตร Planfin64'!BS447</f>
        <v>0</v>
      </c>
      <c r="BQ426" s="117">
        <f>'[3]ผูกสูตร Planfin64'!BT447</f>
        <v>0</v>
      </c>
      <c r="BR426" s="117">
        <f>'[3]ผูกสูตร Planfin64'!BU447</f>
        <v>0</v>
      </c>
      <c r="BS426" s="117">
        <f>'[3]ผูกสูตร Planfin64'!BV447</f>
        <v>0</v>
      </c>
      <c r="BT426" s="117">
        <f>'[3]ผูกสูตร Planfin64'!BW447</f>
        <v>0</v>
      </c>
      <c r="BU426" s="117">
        <f>'[3]ผูกสูตร Planfin64'!BX447</f>
        <v>0</v>
      </c>
      <c r="BV426" s="117">
        <f>'[3]ผูกสูตร Planfin64'!BY447</f>
        <v>0</v>
      </c>
      <c r="BW426" s="117">
        <f>'[3]ผูกสูตร Planfin64'!BZ447</f>
        <v>0</v>
      </c>
      <c r="BX426" s="117">
        <f>'[3]ผูกสูตร Planfin64'!CA447</f>
        <v>0</v>
      </c>
      <c r="BY426" s="117">
        <f>'[3]ผูกสูตร Planfin64'!CB447</f>
        <v>0</v>
      </c>
      <c r="BZ426" s="118">
        <f t="shared" si="16"/>
        <v>83580942.340000004</v>
      </c>
    </row>
    <row r="427" spans="1:78" ht="21.75" customHeight="1">
      <c r="A427" s="113" t="s">
        <v>724</v>
      </c>
      <c r="B427" s="114" t="s">
        <v>611</v>
      </c>
      <c r="C427" s="115" t="s">
        <v>1078</v>
      </c>
      <c r="D427" s="116" t="s">
        <v>1079</v>
      </c>
      <c r="E427" s="117">
        <f>'[3]ผูกสูตร Planfin64'!H448</f>
        <v>6020000</v>
      </c>
      <c r="F427" s="117">
        <f>'[3]ผูกสูตร Planfin64'!I448</f>
        <v>150000</v>
      </c>
      <c r="G427" s="117">
        <f>'[3]ผูกสูตร Planfin64'!J448</f>
        <v>1670000</v>
      </c>
      <c r="H427" s="117">
        <f>'[3]ผูกสูตร Planfin64'!K448</f>
        <v>0</v>
      </c>
      <c r="I427" s="117">
        <f>'[3]ผูกสูตร Planfin64'!L448</f>
        <v>200000</v>
      </c>
      <c r="J427" s="117">
        <f>'[3]ผูกสูตร Planfin64'!M448</f>
        <v>30000</v>
      </c>
      <c r="K427" s="117">
        <f>'[3]ผูกสูตร Planfin64'!N448</f>
        <v>10840000</v>
      </c>
      <c r="L427" s="117">
        <f>'[3]ผูกสูตร Planfin64'!O448</f>
        <v>1230000</v>
      </c>
      <c r="M427" s="117">
        <f>'[3]ผูกสูตร Planfin64'!P448</f>
        <v>0</v>
      </c>
      <c r="N427" s="117">
        <f>'[3]ผูกสูตร Planfin64'!Q448</f>
        <v>4720000</v>
      </c>
      <c r="O427" s="117">
        <f>'[3]ผูกสูตร Planfin64'!R448</f>
        <v>0</v>
      </c>
      <c r="P427" s="117">
        <f>'[3]ผูกสูตร Planfin64'!S448</f>
        <v>790000</v>
      </c>
      <c r="Q427" s="117">
        <f>'[3]ผูกสูตร Planfin64'!T448</f>
        <v>1760000</v>
      </c>
      <c r="R427" s="117">
        <f>'[3]ผูกสูตร Planfin64'!U448</f>
        <v>400000</v>
      </c>
      <c r="S427" s="117">
        <f>'[3]ผูกสูตร Planfin64'!V448</f>
        <v>120000</v>
      </c>
      <c r="T427" s="117">
        <f>'[3]ผูกสูตร Planfin64'!W448</f>
        <v>160000</v>
      </c>
      <c r="U427" s="117">
        <f>'[3]ผูกสูตร Planfin64'!X448</f>
        <v>0</v>
      </c>
      <c r="V427" s="117">
        <f>'[3]ผูกสูตร Planfin64'!Y448</f>
        <v>250000</v>
      </c>
      <c r="W427" s="117">
        <f>'[3]ผูกสูตร Planfin64'!Z448</f>
        <v>7660000</v>
      </c>
      <c r="X427" s="117">
        <f>'[3]ผูกสูตร Planfin64'!AA448</f>
        <v>0</v>
      </c>
      <c r="Y427" s="117">
        <f>'[3]ผูกสูตร Planfin64'!AB448</f>
        <v>0</v>
      </c>
      <c r="Z427" s="117">
        <f>'[3]ผูกสูตร Planfin64'!AC448</f>
        <v>2160000</v>
      </c>
      <c r="AA427" s="117">
        <f>'[3]ผูกสูตร Planfin64'!AD448</f>
        <v>0</v>
      </c>
      <c r="AB427" s="117">
        <f>'[3]ผูกสูตร Planfin64'!AE448</f>
        <v>320000</v>
      </c>
      <c r="AC427" s="117">
        <f>'[3]ผูกสูตร Planfin64'!AF448</f>
        <v>0</v>
      </c>
      <c r="AD427" s="117">
        <f>'[3]ผูกสูตร Planfin64'!AG448</f>
        <v>200000</v>
      </c>
      <c r="AE427" s="117">
        <f>'[3]ผูกสูตร Planfin64'!AH448</f>
        <v>0</v>
      </c>
      <c r="AF427" s="117">
        <f>'[3]ผูกสูตร Planfin64'!AI448</f>
        <v>0</v>
      </c>
      <c r="AG427" s="117">
        <f>'[3]ผูกสูตร Planfin64'!AJ448</f>
        <v>0</v>
      </c>
      <c r="AH427" s="117">
        <f>'[3]ผูกสูตร Planfin64'!AK448</f>
        <v>360000</v>
      </c>
      <c r="AI427" s="117">
        <f>'[3]ผูกสูตร Planfin64'!AL448</f>
        <v>280000</v>
      </c>
      <c r="AJ427" s="117">
        <f>'[3]ผูกสูตร Planfin64'!AM448</f>
        <v>190000</v>
      </c>
      <c r="AK427" s="117">
        <f>'[3]ผูกสูตร Planfin64'!AN448</f>
        <v>360000</v>
      </c>
      <c r="AL427" s="117">
        <f>'[3]ผูกสูตร Planfin64'!AO448</f>
        <v>400000</v>
      </c>
      <c r="AM427" s="117">
        <f>'[3]ผูกสูตร Planfin64'!AP448</f>
        <v>120000</v>
      </c>
      <c r="AN427" s="117">
        <f>'[3]ผูกสูตร Planfin64'!AQ448</f>
        <v>160000</v>
      </c>
      <c r="AO427" s="117">
        <f>'[3]ผูกสูตร Planfin64'!AR448</f>
        <v>260000</v>
      </c>
      <c r="AP427" s="117">
        <f>'[3]ผูกสูตร Planfin64'!AS448</f>
        <v>320000</v>
      </c>
      <c r="AQ427" s="117">
        <f>'[3]ผูกสูตร Planfin64'!AT448</f>
        <v>320000</v>
      </c>
      <c r="AR427" s="117">
        <f>'[3]ผูกสูตร Planfin64'!AU448</f>
        <v>520000</v>
      </c>
      <c r="AS427" s="117">
        <f>'[3]ผูกสูตร Planfin64'!AV448</f>
        <v>200000</v>
      </c>
      <c r="AT427" s="117">
        <f>'[3]ผูกสูตร Planfin64'!AW448</f>
        <v>120000</v>
      </c>
      <c r="AU427" s="117">
        <f>'[3]ผูกสูตร Planfin64'!AX448</f>
        <v>180000</v>
      </c>
      <c r="AV427" s="117">
        <f>'[3]ผูกสูตร Planfin64'!AY448</f>
        <v>0</v>
      </c>
      <c r="AW427" s="117">
        <f>'[3]ผูกสูตร Planfin64'!AZ448</f>
        <v>80000</v>
      </c>
      <c r="AX427" s="117">
        <f>'[3]ผูกสูตร Planfin64'!BA448</f>
        <v>400000</v>
      </c>
      <c r="AY427" s="117">
        <f>'[3]ผูกสูตร Planfin64'!BB448</f>
        <v>7040000</v>
      </c>
      <c r="AZ427" s="117">
        <f>'[3]ผูกสูตร Planfin64'!BC448</f>
        <v>0</v>
      </c>
      <c r="BA427" s="117">
        <f>'[3]ผูกสูตร Planfin64'!BD448</f>
        <v>460000</v>
      </c>
      <c r="BB427" s="117">
        <f>'[3]ผูกสูตร Planfin64'!BE448</f>
        <v>570000</v>
      </c>
      <c r="BC427" s="117">
        <f>'[3]ผูกสูตร Planfin64'!BF448</f>
        <v>670000</v>
      </c>
      <c r="BD427" s="117">
        <f>'[3]ผูกสูตร Planfin64'!BG448</f>
        <v>0</v>
      </c>
      <c r="BE427" s="117">
        <f>'[3]ผูกสูตร Planfin64'!BH448</f>
        <v>1300000</v>
      </c>
      <c r="BF427" s="117">
        <f>'[3]ผูกสูตร Planfin64'!BI448</f>
        <v>870000</v>
      </c>
      <c r="BG427" s="117">
        <f>'[3]ผูกสูตร Planfin64'!BJ448</f>
        <v>600000</v>
      </c>
      <c r="BH427" s="117">
        <f>'[3]ผูกสูตร Planfin64'!BK448</f>
        <v>560000</v>
      </c>
      <c r="BI427" s="117">
        <f>'[3]ผูกสูตร Planfin64'!BL448</f>
        <v>120000</v>
      </c>
      <c r="BJ427" s="117">
        <f>'[3]ผูกสูตร Planfin64'!BM448</f>
        <v>11849716.57</v>
      </c>
      <c r="BK427" s="117">
        <f>'[3]ผูกสูตร Planfin64'!BN448</f>
        <v>1850000</v>
      </c>
      <c r="BL427" s="117">
        <f>'[3]ผูกสูตร Planfin64'!BO448</f>
        <v>0</v>
      </c>
      <c r="BM427" s="117">
        <f>'[3]ผูกสูตร Planfin64'!BP448</f>
        <v>280000</v>
      </c>
      <c r="BN427" s="117">
        <f>'[3]ผูกสูตร Planfin64'!BQ448</f>
        <v>0</v>
      </c>
      <c r="BO427" s="117">
        <f>'[3]ผูกสูตร Planfin64'!BR448</f>
        <v>440000</v>
      </c>
      <c r="BP427" s="117">
        <f>'[3]ผูกสูตร Planfin64'!BS448</f>
        <v>0</v>
      </c>
      <c r="BQ427" s="117">
        <f>'[3]ผูกสูตร Planfin64'!BT448</f>
        <v>3320000</v>
      </c>
      <c r="BR427" s="117">
        <f>'[3]ผูกสูตร Planfin64'!BU448</f>
        <v>160000</v>
      </c>
      <c r="BS427" s="117">
        <f>'[3]ผูกสูตร Planfin64'!BV448</f>
        <v>80000</v>
      </c>
      <c r="BT427" s="117">
        <f>'[3]ผูกสูตร Planfin64'!BW448</f>
        <v>0</v>
      </c>
      <c r="BU427" s="117">
        <f>'[3]ผูกสูตร Planfin64'!BX448</f>
        <v>280000</v>
      </c>
      <c r="BV427" s="117">
        <f>'[3]ผูกสูตร Planfin64'!BY448</f>
        <v>2040000</v>
      </c>
      <c r="BW427" s="117">
        <f>'[3]ผูกสูตร Planfin64'!BZ448</f>
        <v>0</v>
      </c>
      <c r="BX427" s="117">
        <f>'[3]ผูกสูตร Planfin64'!CA448</f>
        <v>320000</v>
      </c>
      <c r="BY427" s="117">
        <f>'[3]ผูกสูตร Planfin64'!CB448</f>
        <v>80000</v>
      </c>
      <c r="BZ427" s="118">
        <f t="shared" si="16"/>
        <v>75839716.569999993</v>
      </c>
    </row>
    <row r="428" spans="1:78" ht="21.75" customHeight="1">
      <c r="A428" s="113" t="s">
        <v>724</v>
      </c>
      <c r="B428" s="114" t="s">
        <v>611</v>
      </c>
      <c r="C428" s="115" t="s">
        <v>1080</v>
      </c>
      <c r="D428" s="116" t="s">
        <v>1081</v>
      </c>
      <c r="E428" s="117">
        <f>'[3]ผูกสูตร Planfin64'!H449</f>
        <v>0</v>
      </c>
      <c r="F428" s="117">
        <f>'[3]ผูกสูตร Planfin64'!I449</f>
        <v>0</v>
      </c>
      <c r="G428" s="117">
        <f>'[3]ผูกสูตร Planfin64'!J449</f>
        <v>0</v>
      </c>
      <c r="H428" s="117">
        <f>'[3]ผูกสูตร Planfin64'!K449</f>
        <v>0</v>
      </c>
      <c r="I428" s="117">
        <f>'[3]ผูกสูตร Planfin64'!L449</f>
        <v>0</v>
      </c>
      <c r="J428" s="117">
        <f>'[3]ผูกสูตร Planfin64'!M449</f>
        <v>0</v>
      </c>
      <c r="K428" s="117">
        <f>'[3]ผูกสูตร Planfin64'!N449</f>
        <v>0</v>
      </c>
      <c r="L428" s="117">
        <f>'[3]ผูกสูตร Planfin64'!O449</f>
        <v>0</v>
      </c>
      <c r="M428" s="117">
        <f>'[3]ผูกสูตร Planfin64'!P449</f>
        <v>0</v>
      </c>
      <c r="N428" s="117">
        <f>'[3]ผูกสูตร Planfin64'!Q449</f>
        <v>0</v>
      </c>
      <c r="O428" s="117">
        <f>'[3]ผูกสูตร Planfin64'!R449</f>
        <v>0</v>
      </c>
      <c r="P428" s="117">
        <f>'[3]ผูกสูตร Planfin64'!S449</f>
        <v>0</v>
      </c>
      <c r="Q428" s="117">
        <f>'[3]ผูกสูตร Planfin64'!T449</f>
        <v>0</v>
      </c>
      <c r="R428" s="117">
        <f>'[3]ผูกสูตร Planfin64'!U449</f>
        <v>0</v>
      </c>
      <c r="S428" s="117">
        <f>'[3]ผูกสูตร Planfin64'!V449</f>
        <v>0</v>
      </c>
      <c r="T428" s="117">
        <f>'[3]ผูกสูตร Planfin64'!W449</f>
        <v>0</v>
      </c>
      <c r="U428" s="117">
        <f>'[3]ผูกสูตร Planfin64'!X449</f>
        <v>0</v>
      </c>
      <c r="V428" s="117">
        <f>'[3]ผูกสูตร Planfin64'!Y449</f>
        <v>0</v>
      </c>
      <c r="W428" s="117">
        <f>'[3]ผูกสูตร Planfin64'!Z449</f>
        <v>0</v>
      </c>
      <c r="X428" s="117">
        <f>'[3]ผูกสูตร Planfin64'!AA449</f>
        <v>0</v>
      </c>
      <c r="Y428" s="117">
        <f>'[3]ผูกสูตร Planfin64'!AB449</f>
        <v>0</v>
      </c>
      <c r="Z428" s="117">
        <f>'[3]ผูกสูตร Planfin64'!AC449</f>
        <v>0</v>
      </c>
      <c r="AA428" s="117">
        <f>'[3]ผูกสูตร Planfin64'!AD449</f>
        <v>0</v>
      </c>
      <c r="AB428" s="117">
        <f>'[3]ผูกสูตร Planfin64'!AE449</f>
        <v>0</v>
      </c>
      <c r="AC428" s="117">
        <f>'[3]ผูกสูตร Planfin64'!AF449</f>
        <v>0</v>
      </c>
      <c r="AD428" s="117">
        <f>'[3]ผูกสูตร Planfin64'!AG449</f>
        <v>0</v>
      </c>
      <c r="AE428" s="117">
        <f>'[3]ผูกสูตร Planfin64'!AH449</f>
        <v>0</v>
      </c>
      <c r="AF428" s="117">
        <f>'[3]ผูกสูตร Planfin64'!AI449</f>
        <v>0</v>
      </c>
      <c r="AG428" s="117">
        <f>'[3]ผูกสูตร Planfin64'!AJ449</f>
        <v>0</v>
      </c>
      <c r="AH428" s="117">
        <f>'[3]ผูกสูตร Planfin64'!AK449</f>
        <v>0</v>
      </c>
      <c r="AI428" s="117">
        <f>'[3]ผูกสูตร Planfin64'!AL449</f>
        <v>0</v>
      </c>
      <c r="AJ428" s="117">
        <f>'[3]ผูกสูตร Planfin64'!AM449</f>
        <v>0</v>
      </c>
      <c r="AK428" s="117">
        <f>'[3]ผูกสูตร Planfin64'!AN449</f>
        <v>0</v>
      </c>
      <c r="AL428" s="117">
        <f>'[3]ผูกสูตร Planfin64'!AO449</f>
        <v>0</v>
      </c>
      <c r="AM428" s="117">
        <f>'[3]ผูกสูตร Planfin64'!AP449</f>
        <v>0</v>
      </c>
      <c r="AN428" s="117">
        <f>'[3]ผูกสูตร Planfin64'!AQ449</f>
        <v>0</v>
      </c>
      <c r="AO428" s="117">
        <f>'[3]ผูกสูตร Planfin64'!AR449</f>
        <v>0</v>
      </c>
      <c r="AP428" s="117">
        <f>'[3]ผูกสูตร Planfin64'!AS449</f>
        <v>0</v>
      </c>
      <c r="AQ428" s="117">
        <f>'[3]ผูกสูตร Planfin64'!AT449</f>
        <v>0</v>
      </c>
      <c r="AR428" s="117">
        <f>'[3]ผูกสูตร Planfin64'!AU449</f>
        <v>0</v>
      </c>
      <c r="AS428" s="117">
        <f>'[3]ผูกสูตร Planfin64'!AV449</f>
        <v>0</v>
      </c>
      <c r="AT428" s="117">
        <f>'[3]ผูกสูตร Planfin64'!AW449</f>
        <v>0</v>
      </c>
      <c r="AU428" s="117">
        <f>'[3]ผูกสูตร Planfin64'!AX449</f>
        <v>0</v>
      </c>
      <c r="AV428" s="117">
        <f>'[3]ผูกสูตร Planfin64'!AY449</f>
        <v>0</v>
      </c>
      <c r="AW428" s="117">
        <f>'[3]ผูกสูตร Planfin64'!AZ449</f>
        <v>0</v>
      </c>
      <c r="AX428" s="117">
        <f>'[3]ผูกสูตร Planfin64'!BA449</f>
        <v>0</v>
      </c>
      <c r="AY428" s="117">
        <f>'[3]ผูกสูตร Planfin64'!BB449</f>
        <v>0</v>
      </c>
      <c r="AZ428" s="117">
        <f>'[3]ผูกสูตร Planfin64'!BC449</f>
        <v>0</v>
      </c>
      <c r="BA428" s="117">
        <f>'[3]ผูกสูตร Planfin64'!BD449</f>
        <v>0</v>
      </c>
      <c r="BB428" s="117">
        <f>'[3]ผูกสูตร Planfin64'!BE449</f>
        <v>0</v>
      </c>
      <c r="BC428" s="117">
        <f>'[3]ผูกสูตร Planfin64'!BF449</f>
        <v>0</v>
      </c>
      <c r="BD428" s="117">
        <f>'[3]ผูกสูตร Planfin64'!BG449</f>
        <v>0</v>
      </c>
      <c r="BE428" s="117">
        <f>'[3]ผูกสูตร Planfin64'!BH449</f>
        <v>0</v>
      </c>
      <c r="BF428" s="117">
        <f>'[3]ผูกสูตร Planfin64'!BI449</f>
        <v>0</v>
      </c>
      <c r="BG428" s="117">
        <f>'[3]ผูกสูตร Planfin64'!BJ449</f>
        <v>0</v>
      </c>
      <c r="BH428" s="117">
        <f>'[3]ผูกสูตร Planfin64'!BK449</f>
        <v>0</v>
      </c>
      <c r="BI428" s="117">
        <f>'[3]ผูกสูตร Planfin64'!BL449</f>
        <v>0</v>
      </c>
      <c r="BJ428" s="117">
        <f>'[3]ผูกสูตร Planfin64'!BM449</f>
        <v>0</v>
      </c>
      <c r="BK428" s="117">
        <f>'[3]ผูกสูตร Planfin64'!BN449</f>
        <v>0</v>
      </c>
      <c r="BL428" s="117">
        <f>'[3]ผูกสูตร Planfin64'!BO449</f>
        <v>0</v>
      </c>
      <c r="BM428" s="117">
        <f>'[3]ผูกสูตร Planfin64'!BP449</f>
        <v>0</v>
      </c>
      <c r="BN428" s="117">
        <f>'[3]ผูกสูตร Planfin64'!BQ449</f>
        <v>78000</v>
      </c>
      <c r="BO428" s="117">
        <f>'[3]ผูกสูตร Planfin64'!BR449</f>
        <v>0</v>
      </c>
      <c r="BP428" s="117">
        <f>'[3]ผูกสูตร Planfin64'!BS449</f>
        <v>0</v>
      </c>
      <c r="BQ428" s="117">
        <f>'[3]ผูกสูตร Planfin64'!BT449</f>
        <v>0</v>
      </c>
      <c r="BR428" s="117">
        <f>'[3]ผูกสูตร Planfin64'!BU449</f>
        <v>0</v>
      </c>
      <c r="BS428" s="117">
        <f>'[3]ผูกสูตร Planfin64'!BV449</f>
        <v>0</v>
      </c>
      <c r="BT428" s="117">
        <f>'[3]ผูกสูตร Planfin64'!BW449</f>
        <v>0</v>
      </c>
      <c r="BU428" s="117">
        <f>'[3]ผูกสูตร Planfin64'!BX449</f>
        <v>0</v>
      </c>
      <c r="BV428" s="117">
        <f>'[3]ผูกสูตร Planfin64'!BY449</f>
        <v>0</v>
      </c>
      <c r="BW428" s="117">
        <f>'[3]ผูกสูตร Planfin64'!BZ449</f>
        <v>0</v>
      </c>
      <c r="BX428" s="117">
        <f>'[3]ผูกสูตร Planfin64'!CA449</f>
        <v>0</v>
      </c>
      <c r="BY428" s="117">
        <f>'[3]ผูกสูตร Planfin64'!CB449</f>
        <v>0</v>
      </c>
      <c r="BZ428" s="118">
        <f t="shared" si="16"/>
        <v>78000</v>
      </c>
    </row>
    <row r="429" spans="1:78" ht="21.75" customHeight="1">
      <c r="A429" s="113" t="s">
        <v>724</v>
      </c>
      <c r="B429" s="114" t="s">
        <v>611</v>
      </c>
      <c r="C429" s="115" t="s">
        <v>1082</v>
      </c>
      <c r="D429" s="116" t="s">
        <v>1083</v>
      </c>
      <c r="E429" s="117">
        <f>'[3]ผูกสูตร Planfin64'!H451</f>
        <v>0</v>
      </c>
      <c r="F429" s="117">
        <f>'[3]ผูกสูตร Planfin64'!I451</f>
        <v>0</v>
      </c>
      <c r="G429" s="117">
        <f>'[3]ผูกสูตร Planfin64'!J451</f>
        <v>0</v>
      </c>
      <c r="H429" s="117">
        <f>'[3]ผูกสูตร Planfin64'!K451</f>
        <v>0</v>
      </c>
      <c r="I429" s="117">
        <f>'[3]ผูกสูตร Planfin64'!L451</f>
        <v>0</v>
      </c>
      <c r="J429" s="117">
        <f>'[3]ผูกสูตร Planfin64'!M451</f>
        <v>0</v>
      </c>
      <c r="K429" s="117">
        <f>'[3]ผูกสูตร Planfin64'!N451</f>
        <v>0</v>
      </c>
      <c r="L429" s="117">
        <f>'[3]ผูกสูตร Planfin64'!O451</f>
        <v>0</v>
      </c>
      <c r="M429" s="117">
        <f>'[3]ผูกสูตร Planfin64'!P451</f>
        <v>0</v>
      </c>
      <c r="N429" s="117">
        <f>'[3]ผูกสูตร Planfin64'!Q451</f>
        <v>0</v>
      </c>
      <c r="O429" s="117">
        <f>'[3]ผูกสูตร Planfin64'!R451</f>
        <v>0</v>
      </c>
      <c r="P429" s="117">
        <f>'[3]ผูกสูตร Planfin64'!S451</f>
        <v>0</v>
      </c>
      <c r="Q429" s="117">
        <f>'[3]ผูกสูตร Planfin64'!T451</f>
        <v>0</v>
      </c>
      <c r="R429" s="117">
        <f>'[3]ผูกสูตร Planfin64'!U451</f>
        <v>0</v>
      </c>
      <c r="S429" s="117">
        <f>'[3]ผูกสูตร Planfin64'!V451</f>
        <v>0</v>
      </c>
      <c r="T429" s="117">
        <f>'[3]ผูกสูตร Planfin64'!W451</f>
        <v>0</v>
      </c>
      <c r="U429" s="117">
        <f>'[3]ผูกสูตร Planfin64'!X451</f>
        <v>0</v>
      </c>
      <c r="V429" s="117">
        <f>'[3]ผูกสูตร Planfin64'!Y451</f>
        <v>0</v>
      </c>
      <c r="W429" s="117">
        <f>'[3]ผูกสูตร Planfin64'!Z451</f>
        <v>0</v>
      </c>
      <c r="X429" s="117">
        <f>'[3]ผูกสูตร Planfin64'!AA451</f>
        <v>0</v>
      </c>
      <c r="Y429" s="117">
        <f>'[3]ผูกสูตร Planfin64'!AB451</f>
        <v>0</v>
      </c>
      <c r="Z429" s="117">
        <f>'[3]ผูกสูตร Planfin64'!AC451</f>
        <v>0</v>
      </c>
      <c r="AA429" s="117">
        <f>'[3]ผูกสูตร Planfin64'!AD451</f>
        <v>0</v>
      </c>
      <c r="AB429" s="117">
        <f>'[3]ผูกสูตร Planfin64'!AE451</f>
        <v>0</v>
      </c>
      <c r="AC429" s="117">
        <f>'[3]ผูกสูตร Planfin64'!AF451</f>
        <v>0</v>
      </c>
      <c r="AD429" s="117">
        <f>'[3]ผูกสูตร Planfin64'!AG451</f>
        <v>0</v>
      </c>
      <c r="AE429" s="117">
        <f>'[3]ผูกสูตร Planfin64'!AH451</f>
        <v>0</v>
      </c>
      <c r="AF429" s="117">
        <f>'[3]ผูกสูตร Planfin64'!AI451</f>
        <v>0</v>
      </c>
      <c r="AG429" s="117">
        <f>'[3]ผูกสูตร Planfin64'!AJ451</f>
        <v>0</v>
      </c>
      <c r="AH429" s="117">
        <f>'[3]ผูกสูตร Planfin64'!AK451</f>
        <v>0</v>
      </c>
      <c r="AI429" s="117">
        <f>'[3]ผูกสูตร Planfin64'!AL451</f>
        <v>0</v>
      </c>
      <c r="AJ429" s="117">
        <f>'[3]ผูกสูตร Planfin64'!AM451</f>
        <v>0</v>
      </c>
      <c r="AK429" s="117">
        <f>'[3]ผูกสูตร Planfin64'!AN451</f>
        <v>0</v>
      </c>
      <c r="AL429" s="117">
        <f>'[3]ผูกสูตร Planfin64'!AO451</f>
        <v>0</v>
      </c>
      <c r="AM429" s="117">
        <f>'[3]ผูกสูตร Planfin64'!AP451</f>
        <v>0</v>
      </c>
      <c r="AN429" s="117">
        <f>'[3]ผูกสูตร Planfin64'!AQ451</f>
        <v>0</v>
      </c>
      <c r="AO429" s="117">
        <f>'[3]ผูกสูตร Planfin64'!AR451</f>
        <v>0</v>
      </c>
      <c r="AP429" s="117">
        <f>'[3]ผูกสูตร Planfin64'!AS451</f>
        <v>0</v>
      </c>
      <c r="AQ429" s="117">
        <f>'[3]ผูกสูตร Planfin64'!AT451</f>
        <v>0</v>
      </c>
      <c r="AR429" s="117">
        <f>'[3]ผูกสูตร Planfin64'!AU451</f>
        <v>0</v>
      </c>
      <c r="AS429" s="117">
        <f>'[3]ผูกสูตร Planfin64'!AV451</f>
        <v>0</v>
      </c>
      <c r="AT429" s="117">
        <f>'[3]ผูกสูตร Planfin64'!AW451</f>
        <v>0</v>
      </c>
      <c r="AU429" s="117">
        <f>'[3]ผูกสูตร Planfin64'!AX451</f>
        <v>0</v>
      </c>
      <c r="AV429" s="117">
        <f>'[3]ผูกสูตร Planfin64'!AY451</f>
        <v>0</v>
      </c>
      <c r="AW429" s="117">
        <f>'[3]ผูกสูตร Planfin64'!AZ451</f>
        <v>0</v>
      </c>
      <c r="AX429" s="117">
        <f>'[3]ผูกสูตร Planfin64'!BA451</f>
        <v>0</v>
      </c>
      <c r="AY429" s="117">
        <f>'[3]ผูกสูตร Planfin64'!BB451</f>
        <v>0</v>
      </c>
      <c r="AZ429" s="117">
        <f>'[3]ผูกสูตร Planfin64'!BC451</f>
        <v>0</v>
      </c>
      <c r="BA429" s="117">
        <f>'[3]ผูกสูตร Planfin64'!BD451</f>
        <v>0</v>
      </c>
      <c r="BB429" s="117">
        <f>'[3]ผูกสูตร Planfin64'!BE451</f>
        <v>0</v>
      </c>
      <c r="BC429" s="117">
        <f>'[3]ผูกสูตร Planfin64'!BF451</f>
        <v>0</v>
      </c>
      <c r="BD429" s="117">
        <f>'[3]ผูกสูตร Planfin64'!BG451</f>
        <v>0</v>
      </c>
      <c r="BE429" s="117">
        <f>'[3]ผูกสูตร Planfin64'!BH451</f>
        <v>0</v>
      </c>
      <c r="BF429" s="117">
        <f>'[3]ผูกสูตร Planfin64'!BI451</f>
        <v>189426.16</v>
      </c>
      <c r="BG429" s="117">
        <f>'[3]ผูกสูตร Planfin64'!BJ451</f>
        <v>0</v>
      </c>
      <c r="BH429" s="117">
        <f>'[3]ผูกสูตร Planfin64'!BK451</f>
        <v>0</v>
      </c>
      <c r="BI429" s="117">
        <f>'[3]ผูกสูตร Planfin64'!BL451</f>
        <v>0</v>
      </c>
      <c r="BJ429" s="117">
        <f>'[3]ผูกสูตร Planfin64'!BM451</f>
        <v>0</v>
      </c>
      <c r="BK429" s="117">
        <f>'[3]ผูกสูตร Planfin64'!BN451</f>
        <v>0</v>
      </c>
      <c r="BL429" s="117">
        <f>'[3]ผูกสูตร Planfin64'!BO451</f>
        <v>0</v>
      </c>
      <c r="BM429" s="117">
        <f>'[3]ผูกสูตร Planfin64'!BP451</f>
        <v>0</v>
      </c>
      <c r="BN429" s="117">
        <f>'[3]ผูกสูตร Planfin64'!BQ451</f>
        <v>0</v>
      </c>
      <c r="BO429" s="117">
        <f>'[3]ผูกสูตร Planfin64'!BR451</f>
        <v>0</v>
      </c>
      <c r="BP429" s="117">
        <f>'[3]ผูกสูตร Planfin64'!BS451</f>
        <v>0</v>
      </c>
      <c r="BQ429" s="117">
        <f>'[3]ผูกสูตร Planfin64'!BT451</f>
        <v>0</v>
      </c>
      <c r="BR429" s="117">
        <f>'[3]ผูกสูตร Planfin64'!BU451</f>
        <v>0</v>
      </c>
      <c r="BS429" s="117">
        <f>'[3]ผูกสูตร Planfin64'!BV451</f>
        <v>0</v>
      </c>
      <c r="BT429" s="117">
        <f>'[3]ผูกสูตร Planfin64'!BW451</f>
        <v>0</v>
      </c>
      <c r="BU429" s="117">
        <f>'[3]ผูกสูตร Planfin64'!BX451</f>
        <v>0</v>
      </c>
      <c r="BV429" s="117">
        <f>'[3]ผูกสูตร Planfin64'!BY451</f>
        <v>0</v>
      </c>
      <c r="BW429" s="117">
        <f>'[3]ผูกสูตร Planfin64'!BZ451</f>
        <v>0</v>
      </c>
      <c r="BX429" s="117">
        <f>'[3]ผูกสูตร Planfin64'!CA451</f>
        <v>0</v>
      </c>
      <c r="BY429" s="117">
        <f>'[3]ผูกสูตร Planfin64'!CB451</f>
        <v>0</v>
      </c>
      <c r="BZ429" s="118">
        <f t="shared" si="16"/>
        <v>189426.16</v>
      </c>
    </row>
    <row r="430" spans="1:78" ht="21.75" customHeight="1">
      <c r="A430" s="113" t="s">
        <v>724</v>
      </c>
      <c r="B430" s="114" t="s">
        <v>611</v>
      </c>
      <c r="C430" s="115" t="s">
        <v>1084</v>
      </c>
      <c r="D430" s="116" t="s">
        <v>1085</v>
      </c>
      <c r="E430" s="117">
        <f>'[3]ผูกสูตร Planfin64'!H452</f>
        <v>0</v>
      </c>
      <c r="F430" s="117">
        <f>'[3]ผูกสูตร Planfin64'!I452</f>
        <v>0</v>
      </c>
      <c r="G430" s="117">
        <f>'[3]ผูกสูตร Planfin64'!J452</f>
        <v>0</v>
      </c>
      <c r="H430" s="117">
        <f>'[3]ผูกสูตร Planfin64'!K452</f>
        <v>0</v>
      </c>
      <c r="I430" s="117">
        <f>'[3]ผูกสูตร Planfin64'!L452</f>
        <v>0</v>
      </c>
      <c r="J430" s="117">
        <f>'[3]ผูกสูตร Planfin64'!M452</f>
        <v>0</v>
      </c>
      <c r="K430" s="117">
        <f>'[3]ผูกสูตร Planfin64'!N452</f>
        <v>0</v>
      </c>
      <c r="L430" s="117">
        <f>'[3]ผูกสูตร Planfin64'!O452</f>
        <v>0</v>
      </c>
      <c r="M430" s="117">
        <f>'[3]ผูกสูตร Planfin64'!P452</f>
        <v>0</v>
      </c>
      <c r="N430" s="117">
        <f>'[3]ผูกสูตร Planfin64'!Q452</f>
        <v>0</v>
      </c>
      <c r="O430" s="117">
        <f>'[3]ผูกสูตร Planfin64'!R452</f>
        <v>0</v>
      </c>
      <c r="P430" s="117">
        <f>'[3]ผูกสูตร Planfin64'!S452</f>
        <v>0</v>
      </c>
      <c r="Q430" s="117">
        <f>'[3]ผูกสูตร Planfin64'!T452</f>
        <v>0</v>
      </c>
      <c r="R430" s="117">
        <f>'[3]ผูกสูตร Planfin64'!U452</f>
        <v>0</v>
      </c>
      <c r="S430" s="117">
        <f>'[3]ผูกสูตร Planfin64'!V452</f>
        <v>0</v>
      </c>
      <c r="T430" s="117">
        <f>'[3]ผูกสูตร Planfin64'!W452</f>
        <v>0</v>
      </c>
      <c r="U430" s="117">
        <f>'[3]ผูกสูตร Planfin64'!X452</f>
        <v>0</v>
      </c>
      <c r="V430" s="117">
        <f>'[3]ผูกสูตร Planfin64'!Y452</f>
        <v>0</v>
      </c>
      <c r="W430" s="117">
        <f>'[3]ผูกสูตร Planfin64'!Z452</f>
        <v>0</v>
      </c>
      <c r="X430" s="117">
        <f>'[3]ผูกสูตร Planfin64'!AA452</f>
        <v>0</v>
      </c>
      <c r="Y430" s="117">
        <f>'[3]ผูกสูตร Planfin64'!AB452</f>
        <v>0</v>
      </c>
      <c r="Z430" s="117">
        <f>'[3]ผูกสูตร Planfin64'!AC452</f>
        <v>0</v>
      </c>
      <c r="AA430" s="117">
        <f>'[3]ผูกสูตร Planfin64'!AD452</f>
        <v>0</v>
      </c>
      <c r="AB430" s="117">
        <f>'[3]ผูกสูตร Planfin64'!AE452</f>
        <v>0</v>
      </c>
      <c r="AC430" s="117">
        <f>'[3]ผูกสูตร Planfin64'!AF452</f>
        <v>0</v>
      </c>
      <c r="AD430" s="117">
        <f>'[3]ผูกสูตร Planfin64'!AG452</f>
        <v>0</v>
      </c>
      <c r="AE430" s="117">
        <f>'[3]ผูกสูตร Planfin64'!AH452</f>
        <v>0</v>
      </c>
      <c r="AF430" s="117">
        <f>'[3]ผูกสูตร Planfin64'!AI452</f>
        <v>0</v>
      </c>
      <c r="AG430" s="117">
        <f>'[3]ผูกสูตร Planfin64'!AJ452</f>
        <v>0</v>
      </c>
      <c r="AH430" s="117">
        <f>'[3]ผูกสูตร Planfin64'!AK452</f>
        <v>0</v>
      </c>
      <c r="AI430" s="117">
        <f>'[3]ผูกสูตร Planfin64'!AL452</f>
        <v>0</v>
      </c>
      <c r="AJ430" s="117">
        <f>'[3]ผูกสูตร Planfin64'!AM452</f>
        <v>0</v>
      </c>
      <c r="AK430" s="117">
        <f>'[3]ผูกสูตร Planfin64'!AN452</f>
        <v>0</v>
      </c>
      <c r="AL430" s="117">
        <f>'[3]ผูกสูตร Planfin64'!AO452</f>
        <v>0</v>
      </c>
      <c r="AM430" s="117">
        <f>'[3]ผูกสูตร Planfin64'!AP452</f>
        <v>0</v>
      </c>
      <c r="AN430" s="117">
        <f>'[3]ผูกสูตร Planfin64'!AQ452</f>
        <v>0</v>
      </c>
      <c r="AO430" s="117">
        <f>'[3]ผูกสูตร Planfin64'!AR452</f>
        <v>0</v>
      </c>
      <c r="AP430" s="117">
        <f>'[3]ผูกสูตร Planfin64'!AS452</f>
        <v>0</v>
      </c>
      <c r="AQ430" s="117">
        <f>'[3]ผูกสูตร Planfin64'!AT452</f>
        <v>0</v>
      </c>
      <c r="AR430" s="117">
        <f>'[3]ผูกสูตร Planfin64'!AU452</f>
        <v>95352.2</v>
      </c>
      <c r="AS430" s="117">
        <f>'[3]ผูกสูตร Planfin64'!AV452</f>
        <v>0</v>
      </c>
      <c r="AT430" s="117">
        <f>'[3]ผูกสูตร Planfin64'!AW452</f>
        <v>0</v>
      </c>
      <c r="AU430" s="117">
        <f>'[3]ผูกสูตร Planfin64'!AX452</f>
        <v>0</v>
      </c>
      <c r="AV430" s="117">
        <f>'[3]ผูกสูตร Planfin64'!AY452</f>
        <v>0</v>
      </c>
      <c r="AW430" s="117">
        <f>'[3]ผูกสูตร Planfin64'!AZ452</f>
        <v>0</v>
      </c>
      <c r="AX430" s="117">
        <f>'[3]ผูกสูตร Planfin64'!BA452</f>
        <v>285500</v>
      </c>
      <c r="AY430" s="117">
        <f>'[3]ผูกสูตร Planfin64'!BB452</f>
        <v>0</v>
      </c>
      <c r="AZ430" s="117">
        <f>'[3]ผูกสูตร Planfin64'!BC452</f>
        <v>0</v>
      </c>
      <c r="BA430" s="117">
        <f>'[3]ผูกสูตร Planfin64'!BD452</f>
        <v>0</v>
      </c>
      <c r="BB430" s="117">
        <f>'[3]ผูกสูตร Planfin64'!BE452</f>
        <v>0</v>
      </c>
      <c r="BC430" s="117">
        <f>'[3]ผูกสูตร Planfin64'!BF452</f>
        <v>0</v>
      </c>
      <c r="BD430" s="117">
        <f>'[3]ผูกสูตร Planfin64'!BG452</f>
        <v>0</v>
      </c>
      <c r="BE430" s="117">
        <f>'[3]ผูกสูตร Planfin64'!BH452</f>
        <v>0</v>
      </c>
      <c r="BF430" s="117">
        <f>'[3]ผูกสูตร Planfin64'!BI452</f>
        <v>0</v>
      </c>
      <c r="BG430" s="117">
        <f>'[3]ผูกสูตร Planfin64'!BJ452</f>
        <v>0</v>
      </c>
      <c r="BH430" s="117">
        <f>'[3]ผูกสูตร Planfin64'!BK452</f>
        <v>0</v>
      </c>
      <c r="BI430" s="117">
        <f>'[3]ผูกสูตร Planfin64'!BL452</f>
        <v>0</v>
      </c>
      <c r="BJ430" s="117">
        <f>'[3]ผูกสูตร Planfin64'!BM452</f>
        <v>0</v>
      </c>
      <c r="BK430" s="117">
        <f>'[3]ผูกสูตร Planfin64'!BN452</f>
        <v>0</v>
      </c>
      <c r="BL430" s="117">
        <f>'[3]ผูกสูตร Planfin64'!BO452</f>
        <v>0</v>
      </c>
      <c r="BM430" s="117">
        <f>'[3]ผูกสูตร Planfin64'!BP452</f>
        <v>0</v>
      </c>
      <c r="BN430" s="117">
        <f>'[3]ผูกสูตร Planfin64'!BQ452</f>
        <v>0</v>
      </c>
      <c r="BO430" s="117">
        <f>'[3]ผูกสูตร Planfin64'!BR452</f>
        <v>0</v>
      </c>
      <c r="BP430" s="117">
        <f>'[3]ผูกสูตร Planfin64'!BS452</f>
        <v>0</v>
      </c>
      <c r="BQ430" s="117">
        <f>'[3]ผูกสูตร Planfin64'!BT452</f>
        <v>0</v>
      </c>
      <c r="BR430" s="117">
        <f>'[3]ผูกสูตร Planfin64'!BU452</f>
        <v>0</v>
      </c>
      <c r="BS430" s="117">
        <f>'[3]ผูกสูตร Planfin64'!BV452</f>
        <v>0</v>
      </c>
      <c r="BT430" s="117">
        <f>'[3]ผูกสูตร Planfin64'!BW452</f>
        <v>0</v>
      </c>
      <c r="BU430" s="117">
        <f>'[3]ผูกสูตร Planfin64'!BX452</f>
        <v>0</v>
      </c>
      <c r="BV430" s="117">
        <f>'[3]ผูกสูตร Planfin64'!BY452</f>
        <v>0</v>
      </c>
      <c r="BW430" s="117">
        <f>'[3]ผูกสูตร Planfin64'!BZ452</f>
        <v>0</v>
      </c>
      <c r="BX430" s="117">
        <f>'[3]ผูกสูตร Planfin64'!CA452</f>
        <v>0</v>
      </c>
      <c r="BY430" s="117">
        <f>'[3]ผูกสูตร Planfin64'!CB452</f>
        <v>0</v>
      </c>
      <c r="BZ430" s="118">
        <f t="shared" si="16"/>
        <v>380852.2</v>
      </c>
    </row>
    <row r="431" spans="1:78" ht="21.75" customHeight="1">
      <c r="A431" s="113" t="s">
        <v>724</v>
      </c>
      <c r="B431" s="114" t="s">
        <v>611</v>
      </c>
      <c r="C431" s="115" t="s">
        <v>1086</v>
      </c>
      <c r="D431" s="116" t="s">
        <v>1087</v>
      </c>
      <c r="E431" s="117">
        <f>'[3]ผูกสูตร Planfin64'!H453</f>
        <v>0</v>
      </c>
      <c r="F431" s="117">
        <f>'[3]ผูกสูตร Planfin64'!I453</f>
        <v>0</v>
      </c>
      <c r="G431" s="117">
        <f>'[3]ผูกสูตร Planfin64'!J453</f>
        <v>0</v>
      </c>
      <c r="H431" s="117">
        <f>'[3]ผูกสูตร Planfin64'!K453</f>
        <v>0</v>
      </c>
      <c r="I431" s="117">
        <f>'[3]ผูกสูตร Planfin64'!L453</f>
        <v>0</v>
      </c>
      <c r="J431" s="117">
        <f>'[3]ผูกสูตร Planfin64'!M453</f>
        <v>0</v>
      </c>
      <c r="K431" s="117">
        <f>'[3]ผูกสูตร Planfin64'!N453</f>
        <v>0</v>
      </c>
      <c r="L431" s="117">
        <f>'[3]ผูกสูตร Planfin64'!O453</f>
        <v>0</v>
      </c>
      <c r="M431" s="117">
        <f>'[3]ผูกสูตร Planfin64'!P453</f>
        <v>0</v>
      </c>
      <c r="N431" s="117">
        <f>'[3]ผูกสูตร Planfin64'!Q453</f>
        <v>0</v>
      </c>
      <c r="O431" s="117">
        <f>'[3]ผูกสูตร Planfin64'!R453</f>
        <v>0</v>
      </c>
      <c r="P431" s="117">
        <f>'[3]ผูกสูตร Planfin64'!S453</f>
        <v>0</v>
      </c>
      <c r="Q431" s="117">
        <f>'[3]ผูกสูตร Planfin64'!T453</f>
        <v>0</v>
      </c>
      <c r="R431" s="117">
        <f>'[3]ผูกสูตร Planfin64'!U453</f>
        <v>0</v>
      </c>
      <c r="S431" s="117">
        <f>'[3]ผูกสูตร Planfin64'!V453</f>
        <v>0</v>
      </c>
      <c r="T431" s="117">
        <f>'[3]ผูกสูตร Planfin64'!W453</f>
        <v>0</v>
      </c>
      <c r="U431" s="117">
        <f>'[3]ผูกสูตร Planfin64'!X453</f>
        <v>0</v>
      </c>
      <c r="V431" s="117">
        <f>'[3]ผูกสูตร Planfin64'!Y453</f>
        <v>0</v>
      </c>
      <c r="W431" s="117">
        <f>'[3]ผูกสูตร Planfin64'!Z453</f>
        <v>0</v>
      </c>
      <c r="X431" s="117">
        <f>'[3]ผูกสูตร Planfin64'!AA453</f>
        <v>0</v>
      </c>
      <c r="Y431" s="117">
        <f>'[3]ผูกสูตร Planfin64'!AB453</f>
        <v>0</v>
      </c>
      <c r="Z431" s="117">
        <f>'[3]ผูกสูตร Planfin64'!AC453</f>
        <v>0</v>
      </c>
      <c r="AA431" s="117">
        <f>'[3]ผูกสูตร Planfin64'!AD453</f>
        <v>848000</v>
      </c>
      <c r="AB431" s="117">
        <f>'[3]ผูกสูตร Planfin64'!AE453</f>
        <v>0</v>
      </c>
      <c r="AC431" s="117">
        <f>'[3]ผูกสูตร Planfin64'!AF453</f>
        <v>0</v>
      </c>
      <c r="AD431" s="117">
        <f>'[3]ผูกสูตร Planfin64'!AG453</f>
        <v>0</v>
      </c>
      <c r="AE431" s="117">
        <f>'[3]ผูกสูตร Planfin64'!AH453</f>
        <v>0</v>
      </c>
      <c r="AF431" s="117">
        <f>'[3]ผูกสูตร Planfin64'!AI453</f>
        <v>1650000</v>
      </c>
      <c r="AG431" s="117">
        <f>'[3]ผูกสูตร Planfin64'!AJ453</f>
        <v>0</v>
      </c>
      <c r="AH431" s="117">
        <f>'[3]ผูกสูตร Planfin64'!AK453</f>
        <v>0</v>
      </c>
      <c r="AI431" s="117">
        <f>'[3]ผูกสูตร Planfin64'!AL453</f>
        <v>0</v>
      </c>
      <c r="AJ431" s="117">
        <f>'[3]ผูกสูตร Planfin64'!AM453</f>
        <v>0</v>
      </c>
      <c r="AK431" s="117">
        <f>'[3]ผูกสูตร Planfin64'!AN453</f>
        <v>663000</v>
      </c>
      <c r="AL431" s="117">
        <f>'[3]ผูกสูตร Planfin64'!AO453</f>
        <v>0</v>
      </c>
      <c r="AM431" s="117">
        <f>'[3]ผูกสูตร Planfin64'!AP453</f>
        <v>0</v>
      </c>
      <c r="AN431" s="117">
        <f>'[3]ผูกสูตร Planfin64'!AQ453</f>
        <v>0</v>
      </c>
      <c r="AO431" s="117">
        <f>'[3]ผูกสูตร Planfin64'!AR453</f>
        <v>0</v>
      </c>
      <c r="AP431" s="117">
        <f>'[3]ผูกสูตร Planfin64'!AS453</f>
        <v>0</v>
      </c>
      <c r="AQ431" s="117">
        <f>'[3]ผูกสูตร Planfin64'!AT453</f>
        <v>0</v>
      </c>
      <c r="AR431" s="117">
        <f>'[3]ผูกสูตร Planfin64'!AU453</f>
        <v>0</v>
      </c>
      <c r="AS431" s="117">
        <f>'[3]ผูกสูตร Planfin64'!AV453</f>
        <v>0</v>
      </c>
      <c r="AT431" s="117">
        <f>'[3]ผูกสูตร Planfin64'!AW453</f>
        <v>0</v>
      </c>
      <c r="AU431" s="117">
        <f>'[3]ผูกสูตร Planfin64'!AX453</f>
        <v>0</v>
      </c>
      <c r="AV431" s="117">
        <f>'[3]ผูกสูตร Planfin64'!AY453</f>
        <v>0</v>
      </c>
      <c r="AW431" s="117">
        <f>'[3]ผูกสูตร Planfin64'!AZ453</f>
        <v>0</v>
      </c>
      <c r="AX431" s="117">
        <f>'[3]ผูกสูตร Planfin64'!BA453</f>
        <v>222400</v>
      </c>
      <c r="AY431" s="117">
        <f>'[3]ผูกสูตร Planfin64'!BB453</f>
        <v>0</v>
      </c>
      <c r="AZ431" s="117">
        <f>'[3]ผูกสูตร Planfin64'!BC453</f>
        <v>0</v>
      </c>
      <c r="BA431" s="117">
        <f>'[3]ผูกสูตร Planfin64'!BD453</f>
        <v>0</v>
      </c>
      <c r="BB431" s="117">
        <f>'[3]ผูกสูตร Planfin64'!BE453</f>
        <v>0</v>
      </c>
      <c r="BC431" s="117">
        <f>'[3]ผูกสูตร Planfin64'!BF453</f>
        <v>0</v>
      </c>
      <c r="BD431" s="117">
        <f>'[3]ผูกสูตร Planfin64'!BG453</f>
        <v>0</v>
      </c>
      <c r="BE431" s="117">
        <f>'[3]ผูกสูตร Planfin64'!BH453</f>
        <v>5000</v>
      </c>
      <c r="BF431" s="117">
        <f>'[3]ผูกสูตร Planfin64'!BI453</f>
        <v>0</v>
      </c>
      <c r="BG431" s="117">
        <f>'[3]ผูกสูตร Planfin64'!BJ453</f>
        <v>0</v>
      </c>
      <c r="BH431" s="117">
        <f>'[3]ผูกสูตร Planfin64'!BK453</f>
        <v>0</v>
      </c>
      <c r="BI431" s="117">
        <f>'[3]ผูกสูตร Planfin64'!BL453</f>
        <v>0</v>
      </c>
      <c r="BJ431" s="117">
        <f>'[3]ผูกสูตร Planfin64'!BM453</f>
        <v>115700</v>
      </c>
      <c r="BK431" s="117">
        <f>'[3]ผูกสูตร Planfin64'!BN453</f>
        <v>0</v>
      </c>
      <c r="BL431" s="117">
        <f>'[3]ผูกสูตร Planfin64'!BO453</f>
        <v>0</v>
      </c>
      <c r="BM431" s="117">
        <f>'[3]ผูกสูตร Planfin64'!BP453</f>
        <v>0</v>
      </c>
      <c r="BN431" s="117">
        <f>'[3]ผูกสูตร Planfin64'!BQ453</f>
        <v>0</v>
      </c>
      <c r="BO431" s="117">
        <f>'[3]ผูกสูตร Planfin64'!BR453</f>
        <v>0</v>
      </c>
      <c r="BP431" s="117">
        <f>'[3]ผูกสูตร Planfin64'!BS453</f>
        <v>0</v>
      </c>
      <c r="BQ431" s="117">
        <f>'[3]ผูกสูตร Planfin64'!BT453</f>
        <v>90735</v>
      </c>
      <c r="BR431" s="117">
        <f>'[3]ผูกสูตร Planfin64'!BU453</f>
        <v>0</v>
      </c>
      <c r="BS431" s="117">
        <f>'[3]ผูกสูตร Planfin64'!BV453</f>
        <v>0</v>
      </c>
      <c r="BT431" s="117">
        <f>'[3]ผูกสูตร Planfin64'!BW453</f>
        <v>0</v>
      </c>
      <c r="BU431" s="117">
        <f>'[3]ผูกสูตร Planfin64'!BX453</f>
        <v>0</v>
      </c>
      <c r="BV431" s="117">
        <f>'[3]ผูกสูตร Planfin64'!BY453</f>
        <v>0</v>
      </c>
      <c r="BW431" s="117">
        <f>'[3]ผูกสูตร Planfin64'!BZ453</f>
        <v>501756.15999999997</v>
      </c>
      <c r="BX431" s="117">
        <f>'[3]ผูกสูตร Planfin64'!CA453</f>
        <v>0</v>
      </c>
      <c r="BY431" s="117">
        <f>'[3]ผูกสูตร Planfin64'!CB453</f>
        <v>0</v>
      </c>
      <c r="BZ431" s="118">
        <f t="shared" si="16"/>
        <v>4096591.16</v>
      </c>
    </row>
    <row r="432" spans="1:78" ht="21.75" customHeight="1">
      <c r="A432" s="113" t="s">
        <v>724</v>
      </c>
      <c r="B432" s="114" t="s">
        <v>611</v>
      </c>
      <c r="C432" s="115" t="s">
        <v>1088</v>
      </c>
      <c r="D432" s="116" t="s">
        <v>1089</v>
      </c>
      <c r="E432" s="117">
        <f>'[3]ผูกสูตร Planfin64'!H454</f>
        <v>0</v>
      </c>
      <c r="F432" s="117">
        <f>'[3]ผูกสูตร Planfin64'!I454</f>
        <v>0</v>
      </c>
      <c r="G432" s="117">
        <f>'[3]ผูกสูตร Planfin64'!J454</f>
        <v>0</v>
      </c>
      <c r="H432" s="117">
        <f>'[3]ผูกสูตร Planfin64'!K454</f>
        <v>0</v>
      </c>
      <c r="I432" s="117">
        <f>'[3]ผูกสูตร Planfin64'!L454</f>
        <v>0</v>
      </c>
      <c r="J432" s="117">
        <f>'[3]ผูกสูตร Planfin64'!M454</f>
        <v>0</v>
      </c>
      <c r="K432" s="117">
        <f>'[3]ผูกสูตร Planfin64'!N454</f>
        <v>0</v>
      </c>
      <c r="L432" s="117">
        <f>'[3]ผูกสูตร Planfin64'!O454</f>
        <v>0</v>
      </c>
      <c r="M432" s="117">
        <f>'[3]ผูกสูตร Planfin64'!P454</f>
        <v>0</v>
      </c>
      <c r="N432" s="117">
        <f>'[3]ผูกสูตร Planfin64'!Q454</f>
        <v>0</v>
      </c>
      <c r="O432" s="117">
        <f>'[3]ผูกสูตร Planfin64'!R454</f>
        <v>0</v>
      </c>
      <c r="P432" s="117">
        <f>'[3]ผูกสูตร Planfin64'!S454</f>
        <v>0</v>
      </c>
      <c r="Q432" s="117">
        <f>'[3]ผูกสูตร Planfin64'!T454</f>
        <v>0</v>
      </c>
      <c r="R432" s="117">
        <f>'[3]ผูกสูตร Planfin64'!U454</f>
        <v>0</v>
      </c>
      <c r="S432" s="117">
        <f>'[3]ผูกสูตร Planfin64'!V454</f>
        <v>0</v>
      </c>
      <c r="T432" s="117">
        <f>'[3]ผูกสูตร Planfin64'!W454</f>
        <v>0</v>
      </c>
      <c r="U432" s="117">
        <f>'[3]ผูกสูตร Planfin64'!X454</f>
        <v>0</v>
      </c>
      <c r="V432" s="117">
        <f>'[3]ผูกสูตร Planfin64'!Y454</f>
        <v>0</v>
      </c>
      <c r="W432" s="117">
        <f>'[3]ผูกสูตร Planfin64'!Z454</f>
        <v>0</v>
      </c>
      <c r="X432" s="117">
        <f>'[3]ผูกสูตร Planfin64'!AA454</f>
        <v>0</v>
      </c>
      <c r="Y432" s="117">
        <f>'[3]ผูกสูตร Planfin64'!AB454</f>
        <v>0</v>
      </c>
      <c r="Z432" s="117">
        <f>'[3]ผูกสูตร Planfin64'!AC454</f>
        <v>0</v>
      </c>
      <c r="AA432" s="117">
        <f>'[3]ผูกสูตร Planfin64'!AD454</f>
        <v>0</v>
      </c>
      <c r="AB432" s="117">
        <f>'[3]ผูกสูตร Planfin64'!AE454</f>
        <v>0</v>
      </c>
      <c r="AC432" s="117">
        <f>'[3]ผูกสูตร Planfin64'!AF454</f>
        <v>0</v>
      </c>
      <c r="AD432" s="117">
        <f>'[3]ผูกสูตร Planfin64'!AG454</f>
        <v>0</v>
      </c>
      <c r="AE432" s="117">
        <f>'[3]ผูกสูตร Planfin64'!AH454</f>
        <v>0</v>
      </c>
      <c r="AF432" s="117">
        <f>'[3]ผูกสูตร Planfin64'!AI454</f>
        <v>0</v>
      </c>
      <c r="AG432" s="117">
        <f>'[3]ผูกสูตร Planfin64'!AJ454</f>
        <v>0</v>
      </c>
      <c r="AH432" s="117">
        <f>'[3]ผูกสูตร Planfin64'!AK454</f>
        <v>0</v>
      </c>
      <c r="AI432" s="117">
        <f>'[3]ผูกสูตร Planfin64'!AL454</f>
        <v>0</v>
      </c>
      <c r="AJ432" s="117">
        <f>'[3]ผูกสูตร Planfin64'!AM454</f>
        <v>0</v>
      </c>
      <c r="AK432" s="117">
        <f>'[3]ผูกสูตร Planfin64'!AN454</f>
        <v>0</v>
      </c>
      <c r="AL432" s="117">
        <f>'[3]ผูกสูตร Planfin64'!AO454</f>
        <v>0</v>
      </c>
      <c r="AM432" s="117">
        <f>'[3]ผูกสูตร Planfin64'!AP454</f>
        <v>0</v>
      </c>
      <c r="AN432" s="117">
        <f>'[3]ผูกสูตร Planfin64'!AQ454</f>
        <v>0</v>
      </c>
      <c r="AO432" s="117">
        <f>'[3]ผูกสูตร Planfin64'!AR454</f>
        <v>0</v>
      </c>
      <c r="AP432" s="117">
        <f>'[3]ผูกสูตร Planfin64'!AS454</f>
        <v>0</v>
      </c>
      <c r="AQ432" s="117">
        <f>'[3]ผูกสูตร Planfin64'!AT454</f>
        <v>0</v>
      </c>
      <c r="AR432" s="117">
        <f>'[3]ผูกสูตร Planfin64'!AU454</f>
        <v>0</v>
      </c>
      <c r="AS432" s="117">
        <f>'[3]ผูกสูตร Planfin64'!AV454</f>
        <v>0</v>
      </c>
      <c r="AT432" s="117">
        <f>'[3]ผูกสูตร Planfin64'!AW454</f>
        <v>0</v>
      </c>
      <c r="AU432" s="117">
        <f>'[3]ผูกสูตร Planfin64'!AX454</f>
        <v>0</v>
      </c>
      <c r="AV432" s="117">
        <f>'[3]ผูกสูตร Planfin64'!AY454</f>
        <v>0</v>
      </c>
      <c r="AW432" s="117">
        <f>'[3]ผูกสูตร Planfin64'!AZ454</f>
        <v>0</v>
      </c>
      <c r="AX432" s="117">
        <f>'[3]ผูกสูตร Planfin64'!BA454</f>
        <v>0</v>
      </c>
      <c r="AY432" s="117">
        <f>'[3]ผูกสูตร Planfin64'!BB454</f>
        <v>0</v>
      </c>
      <c r="AZ432" s="117">
        <f>'[3]ผูกสูตร Planfin64'!BC454</f>
        <v>0</v>
      </c>
      <c r="BA432" s="117">
        <f>'[3]ผูกสูตร Planfin64'!BD454</f>
        <v>0</v>
      </c>
      <c r="BB432" s="117">
        <f>'[3]ผูกสูตร Planfin64'!BE454</f>
        <v>0</v>
      </c>
      <c r="BC432" s="117">
        <f>'[3]ผูกสูตร Planfin64'!BF454</f>
        <v>0</v>
      </c>
      <c r="BD432" s="117">
        <f>'[3]ผูกสูตร Planfin64'!BG454</f>
        <v>0</v>
      </c>
      <c r="BE432" s="117">
        <f>'[3]ผูกสูตร Planfin64'!BH454</f>
        <v>0</v>
      </c>
      <c r="BF432" s="117">
        <f>'[3]ผูกสูตร Planfin64'!BI454</f>
        <v>0</v>
      </c>
      <c r="BG432" s="117">
        <f>'[3]ผูกสูตร Planfin64'!BJ454</f>
        <v>0</v>
      </c>
      <c r="BH432" s="117">
        <f>'[3]ผูกสูตร Planfin64'!BK454</f>
        <v>0</v>
      </c>
      <c r="BI432" s="117">
        <f>'[3]ผูกสูตร Planfin64'!BL454</f>
        <v>0</v>
      </c>
      <c r="BJ432" s="117">
        <f>'[3]ผูกสูตร Planfin64'!BM454</f>
        <v>0</v>
      </c>
      <c r="BK432" s="117">
        <f>'[3]ผูกสูตร Planfin64'!BN454</f>
        <v>0</v>
      </c>
      <c r="BL432" s="117">
        <f>'[3]ผูกสูตร Planfin64'!BO454</f>
        <v>0</v>
      </c>
      <c r="BM432" s="117">
        <f>'[3]ผูกสูตร Planfin64'!BP454</f>
        <v>0</v>
      </c>
      <c r="BN432" s="117">
        <f>'[3]ผูกสูตร Planfin64'!BQ454</f>
        <v>0</v>
      </c>
      <c r="BO432" s="117">
        <f>'[3]ผูกสูตร Planfin64'!BR454</f>
        <v>0</v>
      </c>
      <c r="BP432" s="117">
        <f>'[3]ผูกสูตร Planfin64'!BS454</f>
        <v>0</v>
      </c>
      <c r="BQ432" s="117">
        <f>'[3]ผูกสูตร Planfin64'!BT454</f>
        <v>0</v>
      </c>
      <c r="BR432" s="117">
        <f>'[3]ผูกสูตร Planfin64'!BU454</f>
        <v>0</v>
      </c>
      <c r="BS432" s="117">
        <f>'[3]ผูกสูตร Planfin64'!BV454</f>
        <v>0</v>
      </c>
      <c r="BT432" s="117">
        <f>'[3]ผูกสูตร Planfin64'!BW454</f>
        <v>0</v>
      </c>
      <c r="BU432" s="117">
        <f>'[3]ผูกสูตร Planfin64'!BX454</f>
        <v>0</v>
      </c>
      <c r="BV432" s="117">
        <f>'[3]ผูกสูตร Planfin64'!BY454</f>
        <v>0</v>
      </c>
      <c r="BW432" s="117">
        <f>'[3]ผูกสูตร Planfin64'!BZ454</f>
        <v>0</v>
      </c>
      <c r="BX432" s="117">
        <f>'[3]ผูกสูตร Planfin64'!CA454</f>
        <v>0</v>
      </c>
      <c r="BY432" s="117">
        <f>'[3]ผูกสูตร Planfin64'!CB454</f>
        <v>0</v>
      </c>
      <c r="BZ432" s="118">
        <f t="shared" si="16"/>
        <v>0</v>
      </c>
    </row>
    <row r="433" spans="1:78" ht="21.75" customHeight="1">
      <c r="A433" s="113" t="s">
        <v>724</v>
      </c>
      <c r="B433" s="114" t="s">
        <v>611</v>
      </c>
      <c r="C433" s="115" t="s">
        <v>1090</v>
      </c>
      <c r="D433" s="116" t="s">
        <v>1091</v>
      </c>
      <c r="E433" s="117">
        <f>'[3]ผูกสูตร Planfin64'!H455</f>
        <v>0</v>
      </c>
      <c r="F433" s="117">
        <f>'[3]ผูกสูตร Planfin64'!I455</f>
        <v>331400</v>
      </c>
      <c r="G433" s="117">
        <f>'[3]ผูกสูตร Planfin64'!J455</f>
        <v>0</v>
      </c>
      <c r="H433" s="117">
        <f>'[3]ผูกสูตร Planfin64'!K455</f>
        <v>0</v>
      </c>
      <c r="I433" s="117">
        <f>'[3]ผูกสูตร Planfin64'!L455</f>
        <v>53570</v>
      </c>
      <c r="J433" s="117">
        <f>'[3]ผูกสูตร Planfin64'!M455</f>
        <v>0</v>
      </c>
      <c r="K433" s="117">
        <f>'[3]ผูกสูตร Planfin64'!N455</f>
        <v>0</v>
      </c>
      <c r="L433" s="117">
        <f>'[3]ผูกสูตร Planfin64'!O455</f>
        <v>0</v>
      </c>
      <c r="M433" s="117">
        <f>'[3]ผูกสูตร Planfin64'!P455</f>
        <v>0</v>
      </c>
      <c r="N433" s="117">
        <f>'[3]ผูกสูตร Planfin64'!Q455</f>
        <v>0</v>
      </c>
      <c r="O433" s="117">
        <f>'[3]ผูกสูตร Planfin64'!R455</f>
        <v>0</v>
      </c>
      <c r="P433" s="117">
        <f>'[3]ผูกสูตร Planfin64'!S455</f>
        <v>0</v>
      </c>
      <c r="Q433" s="117">
        <f>'[3]ผูกสูตร Planfin64'!T455</f>
        <v>0</v>
      </c>
      <c r="R433" s="117">
        <f>'[3]ผูกสูตร Planfin64'!U455</f>
        <v>0</v>
      </c>
      <c r="S433" s="117">
        <f>'[3]ผูกสูตร Planfin64'!V455</f>
        <v>0</v>
      </c>
      <c r="T433" s="117">
        <f>'[3]ผูกสูตร Planfin64'!W455</f>
        <v>0</v>
      </c>
      <c r="U433" s="117">
        <f>'[3]ผูกสูตร Planfin64'!X455</f>
        <v>0</v>
      </c>
      <c r="V433" s="117">
        <f>'[3]ผูกสูตร Planfin64'!Y455</f>
        <v>0</v>
      </c>
      <c r="W433" s="117">
        <f>'[3]ผูกสูตร Planfin64'!Z455</f>
        <v>0</v>
      </c>
      <c r="X433" s="117">
        <f>'[3]ผูกสูตร Planfin64'!AA455</f>
        <v>0</v>
      </c>
      <c r="Y433" s="117">
        <f>'[3]ผูกสูตร Planfin64'!AB455</f>
        <v>0</v>
      </c>
      <c r="Z433" s="117">
        <f>'[3]ผูกสูตร Planfin64'!AC455</f>
        <v>0</v>
      </c>
      <c r="AA433" s="117">
        <f>'[3]ผูกสูตร Planfin64'!AD455</f>
        <v>0</v>
      </c>
      <c r="AB433" s="117">
        <f>'[3]ผูกสูตร Planfin64'!AE455</f>
        <v>0</v>
      </c>
      <c r="AC433" s="117">
        <f>'[3]ผูกสูตร Planfin64'!AF455</f>
        <v>0</v>
      </c>
      <c r="AD433" s="117">
        <f>'[3]ผูกสูตร Planfin64'!AG455</f>
        <v>0</v>
      </c>
      <c r="AE433" s="117">
        <f>'[3]ผูกสูตร Planfin64'!AH455</f>
        <v>0</v>
      </c>
      <c r="AF433" s="117">
        <f>'[3]ผูกสูตร Planfin64'!AI455</f>
        <v>0</v>
      </c>
      <c r="AG433" s="117">
        <f>'[3]ผูกสูตร Planfin64'!AJ455</f>
        <v>0</v>
      </c>
      <c r="AH433" s="117">
        <f>'[3]ผูกสูตร Planfin64'!AK455</f>
        <v>0</v>
      </c>
      <c r="AI433" s="117">
        <f>'[3]ผูกสูตร Planfin64'!AL455</f>
        <v>0</v>
      </c>
      <c r="AJ433" s="117">
        <f>'[3]ผูกสูตร Planfin64'!AM455</f>
        <v>0</v>
      </c>
      <c r="AK433" s="117">
        <f>'[3]ผูกสูตร Planfin64'!AN455</f>
        <v>0</v>
      </c>
      <c r="AL433" s="117">
        <f>'[3]ผูกสูตร Planfin64'!AO455</f>
        <v>0</v>
      </c>
      <c r="AM433" s="117">
        <f>'[3]ผูกสูตร Planfin64'!AP455</f>
        <v>0</v>
      </c>
      <c r="AN433" s="117">
        <f>'[3]ผูกสูตร Planfin64'!AQ455</f>
        <v>0</v>
      </c>
      <c r="AO433" s="117">
        <f>'[3]ผูกสูตร Planfin64'!AR455</f>
        <v>0</v>
      </c>
      <c r="AP433" s="117">
        <f>'[3]ผูกสูตร Planfin64'!AS455</f>
        <v>0</v>
      </c>
      <c r="AQ433" s="117">
        <f>'[3]ผูกสูตร Planfin64'!AT455</f>
        <v>0</v>
      </c>
      <c r="AR433" s="117">
        <f>'[3]ผูกสูตร Planfin64'!AU455</f>
        <v>0</v>
      </c>
      <c r="AS433" s="117">
        <f>'[3]ผูกสูตร Planfin64'!AV455</f>
        <v>0</v>
      </c>
      <c r="AT433" s="117">
        <f>'[3]ผูกสูตร Planfin64'!AW455</f>
        <v>0</v>
      </c>
      <c r="AU433" s="117">
        <f>'[3]ผูกสูตร Planfin64'!AX455</f>
        <v>0</v>
      </c>
      <c r="AV433" s="117">
        <f>'[3]ผูกสูตร Planfin64'!AY455</f>
        <v>0</v>
      </c>
      <c r="AW433" s="117">
        <f>'[3]ผูกสูตร Planfin64'!AZ455</f>
        <v>0</v>
      </c>
      <c r="AX433" s="117">
        <f>'[3]ผูกสูตร Planfin64'!BA455</f>
        <v>0</v>
      </c>
      <c r="AY433" s="117">
        <f>'[3]ผูกสูตร Planfin64'!BB455</f>
        <v>0</v>
      </c>
      <c r="AZ433" s="117">
        <f>'[3]ผูกสูตร Planfin64'!BC455</f>
        <v>0</v>
      </c>
      <c r="BA433" s="117">
        <f>'[3]ผูกสูตร Planfin64'!BD455</f>
        <v>0</v>
      </c>
      <c r="BB433" s="117">
        <f>'[3]ผูกสูตร Planfin64'!BE455</f>
        <v>0</v>
      </c>
      <c r="BC433" s="117">
        <f>'[3]ผูกสูตร Planfin64'!BF455</f>
        <v>0</v>
      </c>
      <c r="BD433" s="117">
        <f>'[3]ผูกสูตร Planfin64'!BG455</f>
        <v>0</v>
      </c>
      <c r="BE433" s="117">
        <f>'[3]ผูกสูตร Planfin64'!BH455</f>
        <v>0</v>
      </c>
      <c r="BF433" s="117">
        <f>'[3]ผูกสูตร Planfin64'!BI455</f>
        <v>0</v>
      </c>
      <c r="BG433" s="117">
        <f>'[3]ผูกสูตร Planfin64'!BJ455</f>
        <v>0</v>
      </c>
      <c r="BH433" s="117">
        <f>'[3]ผูกสูตร Planfin64'!BK455</f>
        <v>0</v>
      </c>
      <c r="BI433" s="117">
        <f>'[3]ผูกสูตร Planfin64'!BL455</f>
        <v>0</v>
      </c>
      <c r="BJ433" s="117">
        <f>'[3]ผูกสูตร Planfin64'!BM455</f>
        <v>0</v>
      </c>
      <c r="BK433" s="117">
        <f>'[3]ผูกสูตร Planfin64'!BN455</f>
        <v>0</v>
      </c>
      <c r="BL433" s="117">
        <f>'[3]ผูกสูตร Planfin64'!BO455</f>
        <v>2524544</v>
      </c>
      <c r="BM433" s="117">
        <f>'[3]ผูกสูตร Planfin64'!BP455</f>
        <v>0</v>
      </c>
      <c r="BN433" s="117">
        <f>'[3]ผูกสูตร Planfin64'!BQ455</f>
        <v>0</v>
      </c>
      <c r="BO433" s="117">
        <f>'[3]ผูกสูตร Planfin64'!BR455</f>
        <v>8480</v>
      </c>
      <c r="BP433" s="117">
        <f>'[3]ผูกสูตร Planfin64'!BS455</f>
        <v>0</v>
      </c>
      <c r="BQ433" s="117">
        <f>'[3]ผูกสูตร Planfin64'!BT455</f>
        <v>0</v>
      </c>
      <c r="BR433" s="117">
        <f>'[3]ผูกสูตร Planfin64'!BU455</f>
        <v>0</v>
      </c>
      <c r="BS433" s="117">
        <f>'[3]ผูกสูตร Planfin64'!BV455</f>
        <v>0</v>
      </c>
      <c r="BT433" s="117">
        <f>'[3]ผูกสูตร Planfin64'!BW455</f>
        <v>0</v>
      </c>
      <c r="BU433" s="117">
        <f>'[3]ผูกสูตร Planfin64'!BX455</f>
        <v>0</v>
      </c>
      <c r="BV433" s="117">
        <f>'[3]ผูกสูตร Planfin64'!BY455</f>
        <v>0</v>
      </c>
      <c r="BW433" s="117">
        <f>'[3]ผูกสูตร Planfin64'!BZ455</f>
        <v>0</v>
      </c>
      <c r="BX433" s="117">
        <f>'[3]ผูกสูตร Planfin64'!CA455</f>
        <v>0</v>
      </c>
      <c r="BY433" s="117">
        <f>'[3]ผูกสูตร Planfin64'!CB455</f>
        <v>0</v>
      </c>
      <c r="BZ433" s="118">
        <f t="shared" si="16"/>
        <v>2917994</v>
      </c>
    </row>
    <row r="434" spans="1:78" ht="21.75" customHeight="1">
      <c r="A434" s="113" t="s">
        <v>724</v>
      </c>
      <c r="B434" s="114" t="s">
        <v>611</v>
      </c>
      <c r="C434" s="115" t="s">
        <v>1092</v>
      </c>
      <c r="D434" s="116" t="s">
        <v>1093</v>
      </c>
      <c r="E434" s="117">
        <f>'[3]ผูกสูตร Planfin64'!H456</f>
        <v>0</v>
      </c>
      <c r="F434" s="117">
        <f>'[3]ผูกสูตร Planfin64'!I456</f>
        <v>0</v>
      </c>
      <c r="G434" s="117">
        <f>'[3]ผูกสูตร Planfin64'!J456</f>
        <v>0</v>
      </c>
      <c r="H434" s="117">
        <f>'[3]ผูกสูตร Planfin64'!K456</f>
        <v>0</v>
      </c>
      <c r="I434" s="117">
        <f>'[3]ผูกสูตร Planfin64'!L456</f>
        <v>0</v>
      </c>
      <c r="J434" s="117">
        <f>'[3]ผูกสูตร Planfin64'!M456</f>
        <v>0</v>
      </c>
      <c r="K434" s="117">
        <f>'[3]ผูกสูตร Planfin64'!N456</f>
        <v>0</v>
      </c>
      <c r="L434" s="117">
        <f>'[3]ผูกสูตร Planfin64'!O456</f>
        <v>0</v>
      </c>
      <c r="M434" s="117">
        <f>'[3]ผูกสูตร Planfin64'!P456</f>
        <v>0</v>
      </c>
      <c r="N434" s="117">
        <f>'[3]ผูกสูตร Planfin64'!Q456</f>
        <v>0</v>
      </c>
      <c r="O434" s="117">
        <f>'[3]ผูกสูตร Planfin64'!R456</f>
        <v>0</v>
      </c>
      <c r="P434" s="117">
        <f>'[3]ผูกสูตร Planfin64'!S456</f>
        <v>0</v>
      </c>
      <c r="Q434" s="117">
        <f>'[3]ผูกสูตร Planfin64'!T456</f>
        <v>0</v>
      </c>
      <c r="R434" s="117">
        <f>'[3]ผูกสูตร Planfin64'!U456</f>
        <v>0</v>
      </c>
      <c r="S434" s="117">
        <f>'[3]ผูกสูตร Planfin64'!V456</f>
        <v>0</v>
      </c>
      <c r="T434" s="117">
        <f>'[3]ผูกสูตร Planfin64'!W456</f>
        <v>0</v>
      </c>
      <c r="U434" s="117">
        <f>'[3]ผูกสูตร Planfin64'!X456</f>
        <v>0</v>
      </c>
      <c r="V434" s="117">
        <f>'[3]ผูกสูตร Planfin64'!Y456</f>
        <v>0</v>
      </c>
      <c r="W434" s="117">
        <f>'[3]ผูกสูตร Planfin64'!Z456</f>
        <v>0</v>
      </c>
      <c r="X434" s="117">
        <f>'[3]ผูกสูตร Planfin64'!AA456</f>
        <v>0</v>
      </c>
      <c r="Y434" s="117">
        <f>'[3]ผูกสูตร Planfin64'!AB456</f>
        <v>0</v>
      </c>
      <c r="Z434" s="117">
        <f>'[3]ผูกสูตร Planfin64'!AC456</f>
        <v>0</v>
      </c>
      <c r="AA434" s="117">
        <f>'[3]ผูกสูตร Planfin64'!AD456</f>
        <v>0</v>
      </c>
      <c r="AB434" s="117">
        <f>'[3]ผูกสูตร Planfin64'!AE456</f>
        <v>0</v>
      </c>
      <c r="AC434" s="117">
        <f>'[3]ผูกสูตร Planfin64'!AF456</f>
        <v>0</v>
      </c>
      <c r="AD434" s="117">
        <f>'[3]ผูกสูตร Planfin64'!AG456</f>
        <v>0</v>
      </c>
      <c r="AE434" s="117">
        <f>'[3]ผูกสูตร Planfin64'!AH456</f>
        <v>0</v>
      </c>
      <c r="AF434" s="117">
        <f>'[3]ผูกสูตร Planfin64'!AI456</f>
        <v>0</v>
      </c>
      <c r="AG434" s="117">
        <f>'[3]ผูกสูตร Planfin64'!AJ456</f>
        <v>0</v>
      </c>
      <c r="AH434" s="117">
        <f>'[3]ผูกสูตร Planfin64'!AK456</f>
        <v>0</v>
      </c>
      <c r="AI434" s="117">
        <f>'[3]ผูกสูตร Planfin64'!AL456</f>
        <v>0</v>
      </c>
      <c r="AJ434" s="117">
        <f>'[3]ผูกสูตร Planfin64'!AM456</f>
        <v>0</v>
      </c>
      <c r="AK434" s="117">
        <f>'[3]ผูกสูตร Planfin64'!AN456</f>
        <v>0</v>
      </c>
      <c r="AL434" s="117">
        <f>'[3]ผูกสูตร Planfin64'!AO456</f>
        <v>0</v>
      </c>
      <c r="AM434" s="117">
        <f>'[3]ผูกสูตร Planfin64'!AP456</f>
        <v>0</v>
      </c>
      <c r="AN434" s="117">
        <f>'[3]ผูกสูตร Planfin64'!AQ456</f>
        <v>0</v>
      </c>
      <c r="AO434" s="117">
        <f>'[3]ผูกสูตร Planfin64'!AR456</f>
        <v>0</v>
      </c>
      <c r="AP434" s="117">
        <f>'[3]ผูกสูตร Planfin64'!AS456</f>
        <v>0</v>
      </c>
      <c r="AQ434" s="117">
        <f>'[3]ผูกสูตร Planfin64'!AT456</f>
        <v>0</v>
      </c>
      <c r="AR434" s="117">
        <f>'[3]ผูกสูตร Planfin64'!AU456</f>
        <v>0</v>
      </c>
      <c r="AS434" s="117">
        <f>'[3]ผูกสูตร Planfin64'!AV456</f>
        <v>0</v>
      </c>
      <c r="AT434" s="117">
        <f>'[3]ผูกสูตร Planfin64'!AW456</f>
        <v>0</v>
      </c>
      <c r="AU434" s="117">
        <f>'[3]ผูกสูตร Planfin64'!AX456</f>
        <v>0</v>
      </c>
      <c r="AV434" s="117">
        <f>'[3]ผูกสูตร Planfin64'!AY456</f>
        <v>0</v>
      </c>
      <c r="AW434" s="117">
        <f>'[3]ผูกสูตร Planfin64'!AZ456</f>
        <v>0</v>
      </c>
      <c r="AX434" s="117">
        <f>'[3]ผูกสูตร Planfin64'!BA456</f>
        <v>0</v>
      </c>
      <c r="AY434" s="117">
        <f>'[3]ผูกสูตร Planfin64'!BB456</f>
        <v>0</v>
      </c>
      <c r="AZ434" s="117">
        <f>'[3]ผูกสูตร Planfin64'!BC456</f>
        <v>0</v>
      </c>
      <c r="BA434" s="117">
        <f>'[3]ผูกสูตร Planfin64'!BD456</f>
        <v>0</v>
      </c>
      <c r="BB434" s="117">
        <f>'[3]ผูกสูตร Planfin64'!BE456</f>
        <v>0</v>
      </c>
      <c r="BC434" s="117">
        <f>'[3]ผูกสูตร Planfin64'!BF456</f>
        <v>0</v>
      </c>
      <c r="BD434" s="117">
        <f>'[3]ผูกสูตร Planfin64'!BG456</f>
        <v>0</v>
      </c>
      <c r="BE434" s="117">
        <f>'[3]ผูกสูตร Planfin64'!BH456</f>
        <v>0</v>
      </c>
      <c r="BF434" s="117">
        <f>'[3]ผูกสูตร Planfin64'!BI456</f>
        <v>0</v>
      </c>
      <c r="BG434" s="117">
        <f>'[3]ผูกสูตร Planfin64'!BJ456</f>
        <v>0</v>
      </c>
      <c r="BH434" s="117">
        <f>'[3]ผูกสูตร Planfin64'!BK456</f>
        <v>0</v>
      </c>
      <c r="BI434" s="117">
        <f>'[3]ผูกสูตร Planfin64'!BL456</f>
        <v>0</v>
      </c>
      <c r="BJ434" s="117">
        <f>'[3]ผูกสูตร Planfin64'!BM456</f>
        <v>0</v>
      </c>
      <c r="BK434" s="117">
        <f>'[3]ผูกสูตร Planfin64'!BN456</f>
        <v>0</v>
      </c>
      <c r="BL434" s="117">
        <f>'[3]ผูกสูตร Planfin64'!BO456</f>
        <v>0</v>
      </c>
      <c r="BM434" s="117">
        <f>'[3]ผูกสูตร Planfin64'!BP456</f>
        <v>0</v>
      </c>
      <c r="BN434" s="117">
        <f>'[3]ผูกสูตร Planfin64'!BQ456</f>
        <v>0</v>
      </c>
      <c r="BO434" s="117">
        <f>'[3]ผูกสูตร Planfin64'!BR456</f>
        <v>0</v>
      </c>
      <c r="BP434" s="117">
        <f>'[3]ผูกสูตร Planfin64'!BS456</f>
        <v>0</v>
      </c>
      <c r="BQ434" s="117">
        <f>'[3]ผูกสูตร Planfin64'!BT456</f>
        <v>0</v>
      </c>
      <c r="BR434" s="117">
        <f>'[3]ผูกสูตร Planfin64'!BU456</f>
        <v>0</v>
      </c>
      <c r="BS434" s="117">
        <f>'[3]ผูกสูตร Planfin64'!BV456</f>
        <v>0</v>
      </c>
      <c r="BT434" s="117">
        <f>'[3]ผูกสูตร Planfin64'!BW456</f>
        <v>0</v>
      </c>
      <c r="BU434" s="117">
        <f>'[3]ผูกสูตร Planfin64'!BX456</f>
        <v>0</v>
      </c>
      <c r="BV434" s="117">
        <f>'[3]ผูกสูตร Planfin64'!BY456</f>
        <v>0</v>
      </c>
      <c r="BW434" s="117">
        <f>'[3]ผูกสูตร Planfin64'!BZ456</f>
        <v>0</v>
      </c>
      <c r="BX434" s="117">
        <f>'[3]ผูกสูตร Planfin64'!CA456</f>
        <v>0</v>
      </c>
      <c r="BY434" s="117">
        <f>'[3]ผูกสูตร Planfin64'!CB456</f>
        <v>0</v>
      </c>
      <c r="BZ434" s="118">
        <f t="shared" si="16"/>
        <v>0</v>
      </c>
    </row>
    <row r="435" spans="1:78" ht="21.75" customHeight="1">
      <c r="A435" s="113" t="s">
        <v>724</v>
      </c>
      <c r="B435" s="114" t="s">
        <v>611</v>
      </c>
      <c r="C435" s="115" t="s">
        <v>1094</v>
      </c>
      <c r="D435" s="116" t="s">
        <v>1095</v>
      </c>
      <c r="E435" s="117">
        <f>'[3]ผูกสูตร Planfin64'!H457</f>
        <v>0</v>
      </c>
      <c r="F435" s="117">
        <f>'[3]ผูกสูตร Planfin64'!I457</f>
        <v>0</v>
      </c>
      <c r="G435" s="117">
        <f>'[3]ผูกสูตร Planfin64'!J457</f>
        <v>0</v>
      </c>
      <c r="H435" s="117">
        <f>'[3]ผูกสูตร Planfin64'!K457</f>
        <v>0</v>
      </c>
      <c r="I435" s="117">
        <f>'[3]ผูกสูตร Planfin64'!L457</f>
        <v>0</v>
      </c>
      <c r="J435" s="117">
        <f>'[3]ผูกสูตร Planfin64'!M457</f>
        <v>0</v>
      </c>
      <c r="K435" s="117">
        <f>'[3]ผูกสูตร Planfin64'!N457</f>
        <v>0</v>
      </c>
      <c r="L435" s="117">
        <f>'[3]ผูกสูตร Planfin64'!O457</f>
        <v>0</v>
      </c>
      <c r="M435" s="117">
        <f>'[3]ผูกสูตร Planfin64'!P457</f>
        <v>0</v>
      </c>
      <c r="N435" s="117">
        <f>'[3]ผูกสูตร Planfin64'!Q457</f>
        <v>0</v>
      </c>
      <c r="O435" s="117">
        <f>'[3]ผูกสูตร Planfin64'!R457</f>
        <v>0</v>
      </c>
      <c r="P435" s="117">
        <f>'[3]ผูกสูตร Planfin64'!S457</f>
        <v>0</v>
      </c>
      <c r="Q435" s="117">
        <f>'[3]ผูกสูตร Planfin64'!T457</f>
        <v>0</v>
      </c>
      <c r="R435" s="117">
        <f>'[3]ผูกสูตร Planfin64'!U457</f>
        <v>0</v>
      </c>
      <c r="S435" s="117">
        <f>'[3]ผูกสูตร Planfin64'!V457</f>
        <v>0</v>
      </c>
      <c r="T435" s="117">
        <f>'[3]ผูกสูตร Planfin64'!W457</f>
        <v>0</v>
      </c>
      <c r="U435" s="117">
        <f>'[3]ผูกสูตร Planfin64'!X457</f>
        <v>0</v>
      </c>
      <c r="V435" s="117">
        <f>'[3]ผูกสูตร Planfin64'!Y457</f>
        <v>0</v>
      </c>
      <c r="W435" s="117">
        <f>'[3]ผูกสูตร Planfin64'!Z457</f>
        <v>0</v>
      </c>
      <c r="X435" s="117">
        <f>'[3]ผูกสูตร Planfin64'!AA457</f>
        <v>0</v>
      </c>
      <c r="Y435" s="117">
        <f>'[3]ผูกสูตร Planfin64'!AB457</f>
        <v>0</v>
      </c>
      <c r="Z435" s="117">
        <f>'[3]ผูกสูตร Planfin64'!AC457</f>
        <v>0</v>
      </c>
      <c r="AA435" s="117">
        <f>'[3]ผูกสูตร Planfin64'!AD457</f>
        <v>0</v>
      </c>
      <c r="AB435" s="117">
        <f>'[3]ผูกสูตร Planfin64'!AE457</f>
        <v>0</v>
      </c>
      <c r="AC435" s="117">
        <f>'[3]ผูกสูตร Planfin64'!AF457</f>
        <v>0</v>
      </c>
      <c r="AD435" s="117">
        <f>'[3]ผูกสูตร Planfin64'!AG457</f>
        <v>0</v>
      </c>
      <c r="AE435" s="117">
        <f>'[3]ผูกสูตร Planfin64'!AH457</f>
        <v>0</v>
      </c>
      <c r="AF435" s="117">
        <f>'[3]ผูกสูตร Planfin64'!AI457</f>
        <v>0</v>
      </c>
      <c r="AG435" s="117">
        <f>'[3]ผูกสูตร Planfin64'!AJ457</f>
        <v>0</v>
      </c>
      <c r="AH435" s="117">
        <f>'[3]ผูกสูตร Planfin64'!AK457</f>
        <v>0</v>
      </c>
      <c r="AI435" s="117">
        <f>'[3]ผูกสูตร Planfin64'!AL457</f>
        <v>0</v>
      </c>
      <c r="AJ435" s="117">
        <f>'[3]ผูกสูตร Planfin64'!AM457</f>
        <v>0</v>
      </c>
      <c r="AK435" s="117">
        <f>'[3]ผูกสูตร Planfin64'!AN457</f>
        <v>0</v>
      </c>
      <c r="AL435" s="117">
        <f>'[3]ผูกสูตร Planfin64'!AO457</f>
        <v>0</v>
      </c>
      <c r="AM435" s="117">
        <f>'[3]ผูกสูตร Planfin64'!AP457</f>
        <v>0</v>
      </c>
      <c r="AN435" s="117">
        <f>'[3]ผูกสูตร Planfin64'!AQ457</f>
        <v>0</v>
      </c>
      <c r="AO435" s="117">
        <f>'[3]ผูกสูตร Planfin64'!AR457</f>
        <v>0</v>
      </c>
      <c r="AP435" s="117">
        <f>'[3]ผูกสูตร Planfin64'!AS457</f>
        <v>0</v>
      </c>
      <c r="AQ435" s="117">
        <f>'[3]ผูกสูตร Planfin64'!AT457</f>
        <v>0</v>
      </c>
      <c r="AR435" s="117">
        <f>'[3]ผูกสูตร Planfin64'!AU457</f>
        <v>0</v>
      </c>
      <c r="AS435" s="117">
        <f>'[3]ผูกสูตร Planfin64'!AV457</f>
        <v>0</v>
      </c>
      <c r="AT435" s="117">
        <f>'[3]ผูกสูตร Planfin64'!AW457</f>
        <v>0</v>
      </c>
      <c r="AU435" s="117">
        <f>'[3]ผูกสูตร Planfin64'!AX457</f>
        <v>0</v>
      </c>
      <c r="AV435" s="117">
        <f>'[3]ผูกสูตร Planfin64'!AY457</f>
        <v>0</v>
      </c>
      <c r="AW435" s="117">
        <f>'[3]ผูกสูตร Planfin64'!AZ457</f>
        <v>0</v>
      </c>
      <c r="AX435" s="117">
        <f>'[3]ผูกสูตร Planfin64'!BA457</f>
        <v>0</v>
      </c>
      <c r="AY435" s="117">
        <f>'[3]ผูกสูตร Planfin64'!BB457</f>
        <v>0</v>
      </c>
      <c r="AZ435" s="117">
        <f>'[3]ผูกสูตร Planfin64'!BC457</f>
        <v>0</v>
      </c>
      <c r="BA435" s="117">
        <f>'[3]ผูกสูตร Planfin64'!BD457</f>
        <v>0</v>
      </c>
      <c r="BB435" s="117">
        <f>'[3]ผูกสูตร Planfin64'!BE457</f>
        <v>0</v>
      </c>
      <c r="BC435" s="117">
        <f>'[3]ผูกสูตร Planfin64'!BF457</f>
        <v>0</v>
      </c>
      <c r="BD435" s="117">
        <f>'[3]ผูกสูตร Planfin64'!BG457</f>
        <v>0</v>
      </c>
      <c r="BE435" s="117">
        <f>'[3]ผูกสูตร Planfin64'!BH457</f>
        <v>0</v>
      </c>
      <c r="BF435" s="117">
        <f>'[3]ผูกสูตร Planfin64'!BI457</f>
        <v>0</v>
      </c>
      <c r="BG435" s="117">
        <f>'[3]ผูกสูตร Planfin64'!BJ457</f>
        <v>0</v>
      </c>
      <c r="BH435" s="117">
        <f>'[3]ผูกสูตร Planfin64'!BK457</f>
        <v>0</v>
      </c>
      <c r="BI435" s="117">
        <f>'[3]ผูกสูตร Planfin64'!BL457</f>
        <v>0</v>
      </c>
      <c r="BJ435" s="117">
        <f>'[3]ผูกสูตร Planfin64'!BM457</f>
        <v>0</v>
      </c>
      <c r="BK435" s="117">
        <f>'[3]ผูกสูตร Planfin64'!BN457</f>
        <v>0</v>
      </c>
      <c r="BL435" s="117">
        <f>'[3]ผูกสูตร Planfin64'!BO457</f>
        <v>0</v>
      </c>
      <c r="BM435" s="117">
        <f>'[3]ผูกสูตร Planfin64'!BP457</f>
        <v>0</v>
      </c>
      <c r="BN435" s="117">
        <f>'[3]ผูกสูตร Planfin64'!BQ457</f>
        <v>0</v>
      </c>
      <c r="BO435" s="117">
        <f>'[3]ผูกสูตร Planfin64'!BR457</f>
        <v>0</v>
      </c>
      <c r="BP435" s="117">
        <f>'[3]ผูกสูตร Planfin64'!BS457</f>
        <v>0</v>
      </c>
      <c r="BQ435" s="117">
        <f>'[3]ผูกสูตร Planfin64'!BT457</f>
        <v>0</v>
      </c>
      <c r="BR435" s="117">
        <f>'[3]ผูกสูตร Planfin64'!BU457</f>
        <v>0</v>
      </c>
      <c r="BS435" s="117">
        <f>'[3]ผูกสูตร Planfin64'!BV457</f>
        <v>0</v>
      </c>
      <c r="BT435" s="117">
        <f>'[3]ผูกสูตร Planfin64'!BW457</f>
        <v>0</v>
      </c>
      <c r="BU435" s="117">
        <f>'[3]ผูกสูตร Planfin64'!BX457</f>
        <v>0</v>
      </c>
      <c r="BV435" s="117">
        <f>'[3]ผูกสูตร Planfin64'!BY457</f>
        <v>0</v>
      </c>
      <c r="BW435" s="117">
        <f>'[3]ผูกสูตร Planfin64'!BZ457</f>
        <v>0</v>
      </c>
      <c r="BX435" s="117">
        <f>'[3]ผูกสูตร Planfin64'!CA457</f>
        <v>0</v>
      </c>
      <c r="BY435" s="117">
        <f>'[3]ผูกสูตร Planfin64'!CB457</f>
        <v>0</v>
      </c>
      <c r="BZ435" s="118">
        <f t="shared" si="16"/>
        <v>0</v>
      </c>
    </row>
    <row r="436" spans="1:78" ht="21.75" customHeight="1">
      <c r="A436" s="113" t="s">
        <v>724</v>
      </c>
      <c r="B436" s="114" t="s">
        <v>611</v>
      </c>
      <c r="C436" s="115" t="s">
        <v>1096</v>
      </c>
      <c r="D436" s="116" t="s">
        <v>1097</v>
      </c>
      <c r="E436" s="117">
        <f>'[3]ผูกสูตร Planfin64'!H458</f>
        <v>0</v>
      </c>
      <c r="F436" s="117">
        <f>'[3]ผูกสูตร Planfin64'!I458</f>
        <v>0</v>
      </c>
      <c r="G436" s="117">
        <f>'[3]ผูกสูตร Planfin64'!J458</f>
        <v>0</v>
      </c>
      <c r="H436" s="117">
        <f>'[3]ผูกสูตร Planfin64'!K458</f>
        <v>0</v>
      </c>
      <c r="I436" s="117">
        <f>'[3]ผูกสูตร Planfin64'!L458</f>
        <v>0</v>
      </c>
      <c r="J436" s="117">
        <f>'[3]ผูกสูตร Planfin64'!M458</f>
        <v>0</v>
      </c>
      <c r="K436" s="117">
        <f>'[3]ผูกสูตร Planfin64'!N458</f>
        <v>0</v>
      </c>
      <c r="L436" s="117">
        <f>'[3]ผูกสูตร Planfin64'!O458</f>
        <v>0</v>
      </c>
      <c r="M436" s="117">
        <f>'[3]ผูกสูตร Planfin64'!P458</f>
        <v>0</v>
      </c>
      <c r="N436" s="117">
        <f>'[3]ผูกสูตร Planfin64'!Q458</f>
        <v>0</v>
      </c>
      <c r="O436" s="117">
        <f>'[3]ผูกสูตร Planfin64'!R458</f>
        <v>0</v>
      </c>
      <c r="P436" s="117">
        <f>'[3]ผูกสูตร Planfin64'!S458</f>
        <v>0</v>
      </c>
      <c r="Q436" s="117">
        <f>'[3]ผูกสูตร Planfin64'!T458</f>
        <v>0</v>
      </c>
      <c r="R436" s="117">
        <f>'[3]ผูกสูตร Planfin64'!U458</f>
        <v>0</v>
      </c>
      <c r="S436" s="117">
        <f>'[3]ผูกสูตร Planfin64'!V458</f>
        <v>0</v>
      </c>
      <c r="T436" s="117">
        <f>'[3]ผูกสูตร Planfin64'!W458</f>
        <v>0</v>
      </c>
      <c r="U436" s="117">
        <f>'[3]ผูกสูตร Planfin64'!X458</f>
        <v>0</v>
      </c>
      <c r="V436" s="117">
        <f>'[3]ผูกสูตร Planfin64'!Y458</f>
        <v>0</v>
      </c>
      <c r="W436" s="117">
        <f>'[3]ผูกสูตร Planfin64'!Z458</f>
        <v>0</v>
      </c>
      <c r="X436" s="117">
        <f>'[3]ผูกสูตร Planfin64'!AA458</f>
        <v>0</v>
      </c>
      <c r="Y436" s="117">
        <f>'[3]ผูกสูตร Planfin64'!AB458</f>
        <v>0</v>
      </c>
      <c r="Z436" s="117">
        <f>'[3]ผูกสูตร Planfin64'!AC458</f>
        <v>0</v>
      </c>
      <c r="AA436" s="117">
        <f>'[3]ผูกสูตร Planfin64'!AD458</f>
        <v>0</v>
      </c>
      <c r="AB436" s="117">
        <f>'[3]ผูกสูตร Planfin64'!AE458</f>
        <v>0</v>
      </c>
      <c r="AC436" s="117">
        <f>'[3]ผูกสูตร Planfin64'!AF458</f>
        <v>0</v>
      </c>
      <c r="AD436" s="117">
        <f>'[3]ผูกสูตร Planfin64'!AG458</f>
        <v>0</v>
      </c>
      <c r="AE436" s="117">
        <f>'[3]ผูกสูตร Planfin64'!AH458</f>
        <v>0</v>
      </c>
      <c r="AF436" s="117">
        <f>'[3]ผูกสูตร Planfin64'!AI458</f>
        <v>0</v>
      </c>
      <c r="AG436" s="117">
        <f>'[3]ผูกสูตร Planfin64'!AJ458</f>
        <v>0</v>
      </c>
      <c r="AH436" s="117">
        <f>'[3]ผูกสูตร Planfin64'!AK458</f>
        <v>0</v>
      </c>
      <c r="AI436" s="117">
        <f>'[3]ผูกสูตร Planfin64'!AL458</f>
        <v>0</v>
      </c>
      <c r="AJ436" s="117">
        <f>'[3]ผูกสูตร Planfin64'!AM458</f>
        <v>0</v>
      </c>
      <c r="AK436" s="117">
        <f>'[3]ผูกสูตร Planfin64'!AN458</f>
        <v>0</v>
      </c>
      <c r="AL436" s="117">
        <f>'[3]ผูกสูตร Planfin64'!AO458</f>
        <v>0</v>
      </c>
      <c r="AM436" s="117">
        <f>'[3]ผูกสูตร Planfin64'!AP458</f>
        <v>0</v>
      </c>
      <c r="AN436" s="117">
        <f>'[3]ผูกสูตร Planfin64'!AQ458</f>
        <v>0</v>
      </c>
      <c r="AO436" s="117">
        <f>'[3]ผูกสูตร Planfin64'!AR458</f>
        <v>0</v>
      </c>
      <c r="AP436" s="117">
        <f>'[3]ผูกสูตร Planfin64'!AS458</f>
        <v>0</v>
      </c>
      <c r="AQ436" s="117">
        <f>'[3]ผูกสูตร Planfin64'!AT458</f>
        <v>0</v>
      </c>
      <c r="AR436" s="117">
        <f>'[3]ผูกสูตร Planfin64'!AU458</f>
        <v>0</v>
      </c>
      <c r="AS436" s="117">
        <f>'[3]ผูกสูตร Planfin64'!AV458</f>
        <v>0</v>
      </c>
      <c r="AT436" s="117">
        <f>'[3]ผูกสูตร Planfin64'!AW458</f>
        <v>0</v>
      </c>
      <c r="AU436" s="117">
        <f>'[3]ผูกสูตร Planfin64'!AX458</f>
        <v>0</v>
      </c>
      <c r="AV436" s="117">
        <f>'[3]ผูกสูตร Planfin64'!AY458</f>
        <v>0</v>
      </c>
      <c r="AW436" s="117">
        <f>'[3]ผูกสูตร Planfin64'!AZ458</f>
        <v>0</v>
      </c>
      <c r="AX436" s="117">
        <f>'[3]ผูกสูตร Planfin64'!BA458</f>
        <v>0</v>
      </c>
      <c r="AY436" s="117">
        <f>'[3]ผูกสูตร Planfin64'!BB458</f>
        <v>0</v>
      </c>
      <c r="AZ436" s="117">
        <f>'[3]ผูกสูตร Planfin64'!BC458</f>
        <v>0</v>
      </c>
      <c r="BA436" s="117">
        <f>'[3]ผูกสูตร Planfin64'!BD458</f>
        <v>0</v>
      </c>
      <c r="BB436" s="117">
        <f>'[3]ผูกสูตร Planfin64'!BE458</f>
        <v>0</v>
      </c>
      <c r="BC436" s="117">
        <f>'[3]ผูกสูตร Planfin64'!BF458</f>
        <v>0</v>
      </c>
      <c r="BD436" s="117">
        <f>'[3]ผูกสูตร Planfin64'!BG458</f>
        <v>0</v>
      </c>
      <c r="BE436" s="117">
        <f>'[3]ผูกสูตร Planfin64'!BH458</f>
        <v>0</v>
      </c>
      <c r="BF436" s="117">
        <f>'[3]ผูกสูตร Planfin64'!BI458</f>
        <v>0</v>
      </c>
      <c r="BG436" s="117">
        <f>'[3]ผูกสูตร Planfin64'!BJ458</f>
        <v>0</v>
      </c>
      <c r="BH436" s="117">
        <f>'[3]ผูกสูตร Planfin64'!BK458</f>
        <v>0</v>
      </c>
      <c r="BI436" s="117">
        <f>'[3]ผูกสูตร Planfin64'!BL458</f>
        <v>0</v>
      </c>
      <c r="BJ436" s="117">
        <f>'[3]ผูกสูตร Planfin64'!BM458</f>
        <v>0</v>
      </c>
      <c r="BK436" s="117">
        <f>'[3]ผูกสูตร Planfin64'!BN458</f>
        <v>0</v>
      </c>
      <c r="BL436" s="117">
        <f>'[3]ผูกสูตร Planfin64'!BO458</f>
        <v>0</v>
      </c>
      <c r="BM436" s="117">
        <f>'[3]ผูกสูตร Planfin64'!BP458</f>
        <v>0</v>
      </c>
      <c r="BN436" s="117">
        <f>'[3]ผูกสูตร Planfin64'!BQ458</f>
        <v>0</v>
      </c>
      <c r="BO436" s="117">
        <f>'[3]ผูกสูตร Planfin64'!BR458</f>
        <v>0</v>
      </c>
      <c r="BP436" s="117">
        <f>'[3]ผูกสูตร Planfin64'!BS458</f>
        <v>0</v>
      </c>
      <c r="BQ436" s="117">
        <f>'[3]ผูกสูตร Planfin64'!BT458</f>
        <v>0</v>
      </c>
      <c r="BR436" s="117">
        <f>'[3]ผูกสูตร Planfin64'!BU458</f>
        <v>0</v>
      </c>
      <c r="BS436" s="117">
        <f>'[3]ผูกสูตร Planfin64'!BV458</f>
        <v>0</v>
      </c>
      <c r="BT436" s="117">
        <f>'[3]ผูกสูตร Planfin64'!BW458</f>
        <v>0</v>
      </c>
      <c r="BU436" s="117">
        <f>'[3]ผูกสูตร Planfin64'!BX458</f>
        <v>0</v>
      </c>
      <c r="BV436" s="117">
        <f>'[3]ผูกสูตร Planfin64'!BY458</f>
        <v>0</v>
      </c>
      <c r="BW436" s="117">
        <f>'[3]ผูกสูตร Planfin64'!BZ458</f>
        <v>0</v>
      </c>
      <c r="BX436" s="117">
        <f>'[3]ผูกสูตร Planfin64'!CA458</f>
        <v>0</v>
      </c>
      <c r="BY436" s="117">
        <f>'[3]ผูกสูตร Planfin64'!CB458</f>
        <v>0</v>
      </c>
      <c r="BZ436" s="118">
        <f t="shared" si="16"/>
        <v>0</v>
      </c>
    </row>
    <row r="437" spans="1:78" ht="21.75" customHeight="1">
      <c r="A437" s="113" t="s">
        <v>724</v>
      </c>
      <c r="B437" s="114" t="s">
        <v>611</v>
      </c>
      <c r="C437" s="115" t="s">
        <v>1098</v>
      </c>
      <c r="D437" s="116" t="s">
        <v>1099</v>
      </c>
      <c r="E437" s="117">
        <f>'[3]ผูกสูตร Planfin64'!H459</f>
        <v>14013850.35</v>
      </c>
      <c r="F437" s="117">
        <f>'[3]ผูกสูตร Planfin64'!I459</f>
        <v>1817600</v>
      </c>
      <c r="G437" s="117">
        <f>'[3]ผูกสูตร Planfin64'!J459</f>
        <v>0</v>
      </c>
      <c r="H437" s="117">
        <f>'[3]ผูกสูตร Planfin64'!K459</f>
        <v>0</v>
      </c>
      <c r="I437" s="117">
        <f>'[3]ผูกสูตร Planfin64'!L459</f>
        <v>670800</v>
      </c>
      <c r="J437" s="117">
        <f>'[3]ผูกสูตร Planfin64'!M459</f>
        <v>2069005</v>
      </c>
      <c r="K437" s="117">
        <f>'[3]ผูกสูตร Planfin64'!N459</f>
        <v>750000</v>
      </c>
      <c r="L437" s="117">
        <f>'[3]ผูกสูตร Planfin64'!O459</f>
        <v>5946526.1699999999</v>
      </c>
      <c r="M437" s="117">
        <f>'[3]ผูกสูตร Planfin64'!P459</f>
        <v>0</v>
      </c>
      <c r="N437" s="117">
        <f>'[3]ผูกสูตร Planfin64'!Q459</f>
        <v>0</v>
      </c>
      <c r="O437" s="117">
        <f>'[3]ผูกสูตร Planfin64'!R459</f>
        <v>0</v>
      </c>
      <c r="P437" s="117">
        <f>'[3]ผูกสูตร Planfin64'!S459</f>
        <v>0</v>
      </c>
      <c r="Q437" s="117">
        <f>'[3]ผูกสูตร Planfin64'!T459</f>
        <v>3359849</v>
      </c>
      <c r="R437" s="117">
        <f>'[3]ผูกสูตร Planfin64'!U459</f>
        <v>3523800</v>
      </c>
      <c r="S437" s="117">
        <f>'[3]ผูกสูตร Planfin64'!V459</f>
        <v>0</v>
      </c>
      <c r="T437" s="117">
        <f>'[3]ผูกสูตร Planfin64'!W459</f>
        <v>0</v>
      </c>
      <c r="U437" s="117">
        <f>'[3]ผูกสูตร Planfin64'!X459</f>
        <v>0</v>
      </c>
      <c r="V437" s="117">
        <f>'[3]ผูกสูตร Planfin64'!Y459</f>
        <v>0</v>
      </c>
      <c r="W437" s="117">
        <f>'[3]ผูกสูตร Planfin64'!Z459</f>
        <v>7841328.7599999998</v>
      </c>
      <c r="X437" s="117">
        <f>'[3]ผูกสูตร Planfin64'!AA459</f>
        <v>0</v>
      </c>
      <c r="Y437" s="117">
        <f>'[3]ผูกสูตร Planfin64'!AB459</f>
        <v>346383</v>
      </c>
      <c r="Z437" s="117">
        <f>'[3]ผูกสูตร Planfin64'!AC459</f>
        <v>0</v>
      </c>
      <c r="AA437" s="117">
        <f>'[3]ผูกสูตร Planfin64'!AD459</f>
        <v>267300</v>
      </c>
      <c r="AB437" s="117">
        <f>'[3]ผูกสูตร Planfin64'!AE459</f>
        <v>0</v>
      </c>
      <c r="AC437" s="117">
        <f>'[3]ผูกสูตร Planfin64'!AF459</f>
        <v>0</v>
      </c>
      <c r="AD437" s="117">
        <f>'[3]ผูกสูตร Planfin64'!AG459</f>
        <v>0</v>
      </c>
      <c r="AE437" s="117">
        <f>'[3]ผูกสูตร Planfin64'!AH459</f>
        <v>3052462.15</v>
      </c>
      <c r="AF437" s="117">
        <f>'[3]ผูกสูตร Planfin64'!AI459</f>
        <v>600000</v>
      </c>
      <c r="AG437" s="117">
        <f>'[3]ผูกสูตร Planfin64'!AJ459</f>
        <v>0</v>
      </c>
      <c r="AH437" s="117">
        <f>'[3]ผูกสูตร Planfin64'!AK459</f>
        <v>0</v>
      </c>
      <c r="AI437" s="117">
        <f>'[3]ผูกสูตร Planfin64'!AL459</f>
        <v>0</v>
      </c>
      <c r="AJ437" s="117">
        <f>'[3]ผูกสูตร Planfin64'!AM459</f>
        <v>0</v>
      </c>
      <c r="AK437" s="117">
        <f>'[3]ผูกสูตร Planfin64'!AN459</f>
        <v>675100</v>
      </c>
      <c r="AL437" s="117">
        <f>'[3]ผูกสูตร Planfin64'!AO459</f>
        <v>0</v>
      </c>
      <c r="AM437" s="117">
        <f>'[3]ผูกสูตร Planfin64'!AP459</f>
        <v>0</v>
      </c>
      <c r="AN437" s="117">
        <f>'[3]ผูกสูตร Planfin64'!AQ459</f>
        <v>0</v>
      </c>
      <c r="AO437" s="117">
        <f>'[3]ผูกสูตร Planfin64'!AR459</f>
        <v>0</v>
      </c>
      <c r="AP437" s="117">
        <f>'[3]ผูกสูตร Planfin64'!AS459</f>
        <v>0</v>
      </c>
      <c r="AQ437" s="117">
        <f>'[3]ผูกสูตร Planfin64'!AT459</f>
        <v>0</v>
      </c>
      <c r="AR437" s="117">
        <f>'[3]ผูกสูตร Planfin64'!AU459</f>
        <v>0</v>
      </c>
      <c r="AS437" s="117">
        <f>'[3]ผูกสูตร Planfin64'!AV459</f>
        <v>0</v>
      </c>
      <c r="AT437" s="117">
        <f>'[3]ผูกสูตร Planfin64'!AW459</f>
        <v>0</v>
      </c>
      <c r="AU437" s="117">
        <f>'[3]ผูกสูตร Planfin64'!AX459</f>
        <v>0</v>
      </c>
      <c r="AV437" s="117">
        <f>'[3]ผูกสูตร Planfin64'!AY459</f>
        <v>85200</v>
      </c>
      <c r="AW437" s="117">
        <f>'[3]ผูกสูตร Planfin64'!AZ459</f>
        <v>0</v>
      </c>
      <c r="AX437" s="117">
        <f>'[3]ผูกสูตร Planfin64'!BA459</f>
        <v>414579.99</v>
      </c>
      <c r="AY437" s="117">
        <f>'[3]ผูกสูตร Planfin64'!BB459</f>
        <v>7274539.2800000003</v>
      </c>
      <c r="AZ437" s="117">
        <f>'[3]ผูกสูตร Planfin64'!BC459</f>
        <v>0</v>
      </c>
      <c r="BA437" s="117">
        <f>'[3]ผูกสูตร Planfin64'!BD459</f>
        <v>606748.86</v>
      </c>
      <c r="BB437" s="117">
        <f>'[3]ผูกสูตร Planfin64'!BE459</f>
        <v>22007.040000000001</v>
      </c>
      <c r="BC437" s="117">
        <f>'[3]ผูกสูตร Planfin64'!BF459</f>
        <v>1373167.42</v>
      </c>
      <c r="BD437" s="117">
        <f>'[3]ผูกสูตร Planfin64'!BG459</f>
        <v>995300</v>
      </c>
      <c r="BE437" s="117">
        <f>'[3]ผูกสูตร Planfin64'!BH459</f>
        <v>1656012.04</v>
      </c>
      <c r="BF437" s="117">
        <f>'[3]ผูกสูตร Planfin64'!BI459</f>
        <v>440000</v>
      </c>
      <c r="BG437" s="117">
        <f>'[3]ผูกสูตร Planfin64'!BJ459</f>
        <v>60000</v>
      </c>
      <c r="BH437" s="117">
        <f>'[3]ผูกสูตร Planfin64'!BK459</f>
        <v>53650</v>
      </c>
      <c r="BI437" s="117">
        <f>'[3]ผูกสูตร Planfin64'!BL459</f>
        <v>0</v>
      </c>
      <c r="BJ437" s="117">
        <f>'[3]ผูกสูตร Planfin64'!BM459</f>
        <v>5144536</v>
      </c>
      <c r="BK437" s="117">
        <f>'[3]ผูกสูตร Planfin64'!BN459</f>
        <v>0</v>
      </c>
      <c r="BL437" s="117">
        <f>'[3]ผูกสูตร Planfin64'!BO459</f>
        <v>107318.9</v>
      </c>
      <c r="BM437" s="117">
        <f>'[3]ผูกสูตร Planfin64'!BP459</f>
        <v>0</v>
      </c>
      <c r="BN437" s="117">
        <f>'[3]ผูกสูตร Planfin64'!BQ459</f>
        <v>0</v>
      </c>
      <c r="BO437" s="117">
        <f>'[3]ผูกสูตร Planfin64'!BR459</f>
        <v>521296.35</v>
      </c>
      <c r="BP437" s="117">
        <f>'[3]ผูกสูตร Planfin64'!BS459</f>
        <v>0</v>
      </c>
      <c r="BQ437" s="117">
        <f>'[3]ผูกสูตร Planfin64'!BT459</f>
        <v>1050000</v>
      </c>
      <c r="BR437" s="117">
        <f>'[3]ผูกสูตร Planfin64'!BU459</f>
        <v>507434.71</v>
      </c>
      <c r="BS437" s="117">
        <f>'[3]ผูกสูตร Planfin64'!BV459</f>
        <v>600000</v>
      </c>
      <c r="BT437" s="117">
        <f>'[3]ผูกสูตร Planfin64'!BW459</f>
        <v>2268348.8199999998</v>
      </c>
      <c r="BU437" s="117">
        <f>'[3]ผูกสูตร Planfin64'!BX459</f>
        <v>1689080</v>
      </c>
      <c r="BV437" s="117">
        <f>'[3]ผูกสูตร Planfin64'!BY459</f>
        <v>0</v>
      </c>
      <c r="BW437" s="117">
        <f>'[3]ผูกสูตร Planfin64'!BZ459</f>
        <v>3054662.65</v>
      </c>
      <c r="BX437" s="117">
        <f>'[3]ผูกสูตร Planfin64'!CA459</f>
        <v>2436745.5499999998</v>
      </c>
      <c r="BY437" s="117">
        <f>'[3]ผูกสูตร Planfin64'!CB459</f>
        <v>0</v>
      </c>
      <c r="BZ437" s="118">
        <f t="shared" si="16"/>
        <v>75294632.040000007</v>
      </c>
    </row>
    <row r="438" spans="1:78" ht="21.75" customHeight="1">
      <c r="A438" s="113" t="s">
        <v>724</v>
      </c>
      <c r="B438" s="114" t="s">
        <v>611</v>
      </c>
      <c r="C438" s="115" t="s">
        <v>1100</v>
      </c>
      <c r="D438" s="116" t="s">
        <v>1101</v>
      </c>
      <c r="E438" s="117">
        <f>'[3]ผูกสูตร Planfin64'!H460</f>
        <v>0</v>
      </c>
      <c r="F438" s="117">
        <f>'[3]ผูกสูตร Planfin64'!I460</f>
        <v>0</v>
      </c>
      <c r="G438" s="117">
        <f>'[3]ผูกสูตร Planfin64'!J460</f>
        <v>0</v>
      </c>
      <c r="H438" s="117">
        <f>'[3]ผูกสูตร Planfin64'!K460</f>
        <v>0</v>
      </c>
      <c r="I438" s="117">
        <f>'[3]ผูกสูตร Planfin64'!L460</f>
        <v>0</v>
      </c>
      <c r="J438" s="117">
        <f>'[3]ผูกสูตร Planfin64'!M460</f>
        <v>0</v>
      </c>
      <c r="K438" s="117">
        <f>'[3]ผูกสูตร Planfin64'!N460</f>
        <v>0</v>
      </c>
      <c r="L438" s="117">
        <f>'[3]ผูกสูตร Planfin64'!O460</f>
        <v>0</v>
      </c>
      <c r="M438" s="117">
        <f>'[3]ผูกสูตร Planfin64'!P460</f>
        <v>0</v>
      </c>
      <c r="N438" s="117">
        <f>'[3]ผูกสูตร Planfin64'!Q460</f>
        <v>0</v>
      </c>
      <c r="O438" s="117">
        <f>'[3]ผูกสูตร Planfin64'!R460</f>
        <v>0</v>
      </c>
      <c r="P438" s="117">
        <f>'[3]ผูกสูตร Planfin64'!S460</f>
        <v>0</v>
      </c>
      <c r="Q438" s="117">
        <f>'[3]ผูกสูตร Planfin64'!T460</f>
        <v>0</v>
      </c>
      <c r="R438" s="117">
        <f>'[3]ผูกสูตร Planfin64'!U460</f>
        <v>0</v>
      </c>
      <c r="S438" s="117">
        <f>'[3]ผูกสูตร Planfin64'!V460</f>
        <v>0</v>
      </c>
      <c r="T438" s="117">
        <f>'[3]ผูกสูตร Planfin64'!W460</f>
        <v>0</v>
      </c>
      <c r="U438" s="117">
        <f>'[3]ผูกสูตร Planfin64'!X460</f>
        <v>0</v>
      </c>
      <c r="V438" s="117">
        <f>'[3]ผูกสูตร Planfin64'!Y460</f>
        <v>0</v>
      </c>
      <c r="W438" s="117">
        <f>'[3]ผูกสูตร Planfin64'!Z460</f>
        <v>0</v>
      </c>
      <c r="X438" s="117">
        <f>'[3]ผูกสูตร Planfin64'!AA460</f>
        <v>0</v>
      </c>
      <c r="Y438" s="117">
        <f>'[3]ผูกสูตร Planfin64'!AB460</f>
        <v>0</v>
      </c>
      <c r="Z438" s="117">
        <f>'[3]ผูกสูตร Planfin64'!AC460</f>
        <v>0</v>
      </c>
      <c r="AA438" s="117">
        <f>'[3]ผูกสูตร Planfin64'!AD460</f>
        <v>0</v>
      </c>
      <c r="AB438" s="117">
        <f>'[3]ผูกสูตร Planfin64'!AE460</f>
        <v>0</v>
      </c>
      <c r="AC438" s="117">
        <f>'[3]ผูกสูตร Planfin64'!AF460</f>
        <v>0</v>
      </c>
      <c r="AD438" s="117">
        <f>'[3]ผูกสูตร Planfin64'!AG460</f>
        <v>0</v>
      </c>
      <c r="AE438" s="117">
        <f>'[3]ผูกสูตร Planfin64'!AH460</f>
        <v>0</v>
      </c>
      <c r="AF438" s="117">
        <f>'[3]ผูกสูตร Planfin64'!AI460</f>
        <v>0</v>
      </c>
      <c r="AG438" s="117">
        <f>'[3]ผูกสูตร Planfin64'!AJ460</f>
        <v>0</v>
      </c>
      <c r="AH438" s="117">
        <f>'[3]ผูกสูตร Planfin64'!AK460</f>
        <v>0</v>
      </c>
      <c r="AI438" s="117">
        <f>'[3]ผูกสูตร Planfin64'!AL460</f>
        <v>0</v>
      </c>
      <c r="AJ438" s="117">
        <f>'[3]ผูกสูตร Planfin64'!AM460</f>
        <v>0</v>
      </c>
      <c r="AK438" s="117">
        <f>'[3]ผูกสูตร Planfin64'!AN460</f>
        <v>0</v>
      </c>
      <c r="AL438" s="117">
        <f>'[3]ผูกสูตร Planfin64'!AO460</f>
        <v>0</v>
      </c>
      <c r="AM438" s="117">
        <f>'[3]ผูกสูตร Planfin64'!AP460</f>
        <v>0</v>
      </c>
      <c r="AN438" s="117">
        <f>'[3]ผูกสูตร Planfin64'!AQ460</f>
        <v>0</v>
      </c>
      <c r="AO438" s="117">
        <f>'[3]ผูกสูตร Planfin64'!AR460</f>
        <v>0</v>
      </c>
      <c r="AP438" s="117">
        <f>'[3]ผูกสูตร Planfin64'!AS460</f>
        <v>0</v>
      </c>
      <c r="AQ438" s="117">
        <f>'[3]ผูกสูตร Planfin64'!AT460</f>
        <v>0</v>
      </c>
      <c r="AR438" s="117">
        <f>'[3]ผูกสูตร Planfin64'!AU460</f>
        <v>0</v>
      </c>
      <c r="AS438" s="117">
        <f>'[3]ผูกสูตร Planfin64'!AV460</f>
        <v>0</v>
      </c>
      <c r="AT438" s="117">
        <f>'[3]ผูกสูตร Planfin64'!AW460</f>
        <v>0</v>
      </c>
      <c r="AU438" s="117">
        <f>'[3]ผูกสูตร Planfin64'!AX460</f>
        <v>0</v>
      </c>
      <c r="AV438" s="117">
        <f>'[3]ผูกสูตร Planfin64'!AY460</f>
        <v>0</v>
      </c>
      <c r="AW438" s="117">
        <f>'[3]ผูกสูตร Planfin64'!AZ460</f>
        <v>0</v>
      </c>
      <c r="AX438" s="117">
        <f>'[3]ผูกสูตร Planfin64'!BA460</f>
        <v>0</v>
      </c>
      <c r="AY438" s="117">
        <f>'[3]ผูกสูตร Planfin64'!BB460</f>
        <v>0</v>
      </c>
      <c r="AZ438" s="117">
        <f>'[3]ผูกสูตร Planfin64'!BC460</f>
        <v>0</v>
      </c>
      <c r="BA438" s="117">
        <f>'[3]ผูกสูตร Planfin64'!BD460</f>
        <v>0</v>
      </c>
      <c r="BB438" s="117">
        <f>'[3]ผูกสูตร Planfin64'!BE460</f>
        <v>0</v>
      </c>
      <c r="BC438" s="117">
        <f>'[3]ผูกสูตร Planfin64'!BF460</f>
        <v>0</v>
      </c>
      <c r="BD438" s="117">
        <f>'[3]ผูกสูตร Planfin64'!BG460</f>
        <v>0</v>
      </c>
      <c r="BE438" s="117">
        <f>'[3]ผูกสูตร Planfin64'!BH460</f>
        <v>0</v>
      </c>
      <c r="BF438" s="117">
        <f>'[3]ผูกสูตร Planfin64'!BI460</f>
        <v>0</v>
      </c>
      <c r="BG438" s="117">
        <f>'[3]ผูกสูตร Planfin64'!BJ460</f>
        <v>0</v>
      </c>
      <c r="BH438" s="117">
        <f>'[3]ผูกสูตร Planfin64'!BK460</f>
        <v>0</v>
      </c>
      <c r="BI438" s="117">
        <f>'[3]ผูกสูตร Planfin64'!BL460</f>
        <v>0</v>
      </c>
      <c r="BJ438" s="117">
        <f>'[3]ผูกสูตร Planfin64'!BM460</f>
        <v>4039515.45</v>
      </c>
      <c r="BK438" s="117">
        <f>'[3]ผูกสูตร Planfin64'!BN460</f>
        <v>0</v>
      </c>
      <c r="BL438" s="117">
        <f>'[3]ผูกสูตร Planfin64'!BO460</f>
        <v>0</v>
      </c>
      <c r="BM438" s="117">
        <f>'[3]ผูกสูตร Planfin64'!BP460</f>
        <v>0</v>
      </c>
      <c r="BN438" s="117">
        <f>'[3]ผูกสูตร Planfin64'!BQ460</f>
        <v>0</v>
      </c>
      <c r="BO438" s="117">
        <f>'[3]ผูกสูตร Planfin64'!BR460</f>
        <v>0</v>
      </c>
      <c r="BP438" s="117">
        <f>'[3]ผูกสูตร Planfin64'!BS460</f>
        <v>0</v>
      </c>
      <c r="BQ438" s="117">
        <f>'[3]ผูกสูตร Planfin64'!BT460</f>
        <v>0</v>
      </c>
      <c r="BR438" s="117">
        <f>'[3]ผูกสูตร Planfin64'!BU460</f>
        <v>0</v>
      </c>
      <c r="BS438" s="117">
        <f>'[3]ผูกสูตร Planfin64'!BV460</f>
        <v>0</v>
      </c>
      <c r="BT438" s="117">
        <f>'[3]ผูกสูตร Planfin64'!BW460</f>
        <v>0</v>
      </c>
      <c r="BU438" s="117">
        <f>'[3]ผูกสูตร Planfin64'!BX460</f>
        <v>0</v>
      </c>
      <c r="BV438" s="117">
        <f>'[3]ผูกสูตร Planfin64'!BY460</f>
        <v>0</v>
      </c>
      <c r="BW438" s="117">
        <f>'[3]ผูกสูตร Planfin64'!BZ460</f>
        <v>0</v>
      </c>
      <c r="BX438" s="117">
        <f>'[3]ผูกสูตร Planfin64'!CA460</f>
        <v>0</v>
      </c>
      <c r="BY438" s="117">
        <f>'[3]ผูกสูตร Planfin64'!CB460</f>
        <v>0</v>
      </c>
      <c r="BZ438" s="118">
        <f t="shared" si="16"/>
        <v>4039515.45</v>
      </c>
    </row>
    <row r="439" spans="1:78" ht="21.75" customHeight="1">
      <c r="A439" s="113" t="s">
        <v>724</v>
      </c>
      <c r="B439" s="142" t="s">
        <v>1102</v>
      </c>
      <c r="C439" s="143" t="s">
        <v>1103</v>
      </c>
      <c r="D439" s="144" t="s">
        <v>1104</v>
      </c>
      <c r="E439" s="117">
        <f>'[3]ผูกสูตร Planfin64'!H462</f>
        <v>0</v>
      </c>
      <c r="F439" s="117">
        <f>'[3]ผูกสูตร Planfin64'!I462</f>
        <v>0</v>
      </c>
      <c r="G439" s="117">
        <f>'[3]ผูกสูตร Planfin64'!J462</f>
        <v>0</v>
      </c>
      <c r="H439" s="117">
        <f>'[3]ผูกสูตร Planfin64'!K462</f>
        <v>0</v>
      </c>
      <c r="I439" s="117">
        <f>'[3]ผูกสูตร Planfin64'!L462</f>
        <v>0</v>
      </c>
      <c r="J439" s="117">
        <f>'[3]ผูกสูตร Planfin64'!M462</f>
        <v>0</v>
      </c>
      <c r="K439" s="117">
        <f>'[3]ผูกสูตร Planfin64'!N462</f>
        <v>0</v>
      </c>
      <c r="L439" s="117">
        <f>'[3]ผูกสูตร Planfin64'!O462</f>
        <v>0</v>
      </c>
      <c r="M439" s="117">
        <f>'[3]ผูกสูตร Planfin64'!P462</f>
        <v>0</v>
      </c>
      <c r="N439" s="117">
        <f>'[3]ผูกสูตร Planfin64'!Q462</f>
        <v>1209800</v>
      </c>
      <c r="O439" s="117">
        <f>'[3]ผูกสูตร Planfin64'!R462</f>
        <v>0</v>
      </c>
      <c r="P439" s="117">
        <f>'[3]ผูกสูตร Planfin64'!S462</f>
        <v>0</v>
      </c>
      <c r="Q439" s="117">
        <f>'[3]ผูกสูตร Planfin64'!T462</f>
        <v>0</v>
      </c>
      <c r="R439" s="117">
        <f>'[3]ผูกสูตร Planfin64'!U462</f>
        <v>0</v>
      </c>
      <c r="S439" s="117">
        <f>'[3]ผูกสูตร Planfin64'!V462</f>
        <v>0</v>
      </c>
      <c r="T439" s="117">
        <f>'[3]ผูกสูตร Planfin64'!W462</f>
        <v>0</v>
      </c>
      <c r="U439" s="117">
        <f>'[3]ผูกสูตร Planfin64'!X462</f>
        <v>0</v>
      </c>
      <c r="V439" s="117">
        <f>'[3]ผูกสูตร Planfin64'!Y462</f>
        <v>0</v>
      </c>
      <c r="W439" s="117">
        <f>'[3]ผูกสูตร Planfin64'!Z462</f>
        <v>0</v>
      </c>
      <c r="X439" s="117">
        <f>'[3]ผูกสูตร Planfin64'!AA462</f>
        <v>0</v>
      </c>
      <c r="Y439" s="117">
        <f>'[3]ผูกสูตร Planfin64'!AB462</f>
        <v>0</v>
      </c>
      <c r="Z439" s="117">
        <f>'[3]ผูกสูตร Planfin64'!AC462</f>
        <v>0</v>
      </c>
      <c r="AA439" s="117">
        <f>'[3]ผูกสูตร Planfin64'!AD462</f>
        <v>0</v>
      </c>
      <c r="AB439" s="117">
        <f>'[3]ผูกสูตร Planfin64'!AE462</f>
        <v>0</v>
      </c>
      <c r="AC439" s="117">
        <f>'[3]ผูกสูตร Planfin64'!AF462</f>
        <v>0</v>
      </c>
      <c r="AD439" s="117">
        <f>'[3]ผูกสูตร Planfin64'!AG462</f>
        <v>0</v>
      </c>
      <c r="AE439" s="117">
        <f>'[3]ผูกสูตร Planfin64'!AH462</f>
        <v>0</v>
      </c>
      <c r="AF439" s="117">
        <f>'[3]ผูกสูตร Planfin64'!AI462</f>
        <v>18000</v>
      </c>
      <c r="AG439" s="117">
        <f>'[3]ผูกสูตร Planfin64'!AJ462</f>
        <v>0</v>
      </c>
      <c r="AH439" s="117">
        <f>'[3]ผูกสูตร Planfin64'!AK462</f>
        <v>0</v>
      </c>
      <c r="AI439" s="117">
        <f>'[3]ผูกสูตร Planfin64'!AL462</f>
        <v>0</v>
      </c>
      <c r="AJ439" s="117">
        <f>'[3]ผูกสูตร Planfin64'!AM462</f>
        <v>0</v>
      </c>
      <c r="AK439" s="117">
        <f>'[3]ผูกสูตร Planfin64'!AN462</f>
        <v>0</v>
      </c>
      <c r="AL439" s="117">
        <f>'[3]ผูกสูตร Planfin64'!AO462</f>
        <v>0</v>
      </c>
      <c r="AM439" s="117">
        <f>'[3]ผูกสูตร Planfin64'!AP462</f>
        <v>0</v>
      </c>
      <c r="AN439" s="117">
        <f>'[3]ผูกสูตร Planfin64'!AQ462</f>
        <v>0</v>
      </c>
      <c r="AO439" s="117">
        <f>'[3]ผูกสูตร Planfin64'!AR462</f>
        <v>0</v>
      </c>
      <c r="AP439" s="117">
        <f>'[3]ผูกสูตร Planfin64'!AS462</f>
        <v>0</v>
      </c>
      <c r="AQ439" s="117">
        <f>'[3]ผูกสูตร Planfin64'!AT462</f>
        <v>0</v>
      </c>
      <c r="AR439" s="117">
        <f>'[3]ผูกสูตร Planfin64'!AU462</f>
        <v>0</v>
      </c>
      <c r="AS439" s="117">
        <f>'[3]ผูกสูตร Planfin64'!AV462</f>
        <v>0</v>
      </c>
      <c r="AT439" s="117">
        <f>'[3]ผูกสูตร Planfin64'!AW462</f>
        <v>0</v>
      </c>
      <c r="AU439" s="117">
        <f>'[3]ผูกสูตร Planfin64'!AX462</f>
        <v>0</v>
      </c>
      <c r="AV439" s="117">
        <f>'[3]ผูกสูตร Planfin64'!AY462</f>
        <v>0</v>
      </c>
      <c r="AW439" s="117">
        <f>'[3]ผูกสูตร Planfin64'!AZ462</f>
        <v>0</v>
      </c>
      <c r="AX439" s="117">
        <f>'[3]ผูกสูตร Planfin64'!BA462</f>
        <v>0</v>
      </c>
      <c r="AY439" s="117">
        <f>'[3]ผูกสูตร Planfin64'!BB462</f>
        <v>0</v>
      </c>
      <c r="AZ439" s="117">
        <f>'[3]ผูกสูตร Planfin64'!BC462</f>
        <v>0</v>
      </c>
      <c r="BA439" s="117">
        <f>'[3]ผูกสูตร Planfin64'!BD462</f>
        <v>0</v>
      </c>
      <c r="BB439" s="117">
        <f>'[3]ผูกสูตร Planfin64'!BE462</f>
        <v>0</v>
      </c>
      <c r="BC439" s="117">
        <f>'[3]ผูกสูตร Planfin64'!BF462</f>
        <v>0</v>
      </c>
      <c r="BD439" s="117">
        <f>'[3]ผูกสูตร Planfin64'!BG462</f>
        <v>0</v>
      </c>
      <c r="BE439" s="117">
        <f>'[3]ผูกสูตร Planfin64'!BH462</f>
        <v>0</v>
      </c>
      <c r="BF439" s="117">
        <f>'[3]ผูกสูตร Planfin64'!BI462</f>
        <v>0</v>
      </c>
      <c r="BG439" s="117">
        <f>'[3]ผูกสูตร Planfin64'!BJ462</f>
        <v>0</v>
      </c>
      <c r="BH439" s="117">
        <f>'[3]ผูกสูตร Planfin64'!BK462</f>
        <v>0</v>
      </c>
      <c r="BI439" s="117">
        <f>'[3]ผูกสูตร Planfin64'!BL462</f>
        <v>0</v>
      </c>
      <c r="BJ439" s="117">
        <f>'[3]ผูกสูตร Planfin64'!BM462</f>
        <v>0</v>
      </c>
      <c r="BK439" s="117">
        <f>'[3]ผูกสูตร Planfin64'!BN462</f>
        <v>0</v>
      </c>
      <c r="BL439" s="117">
        <f>'[3]ผูกสูตร Planfin64'!BO462</f>
        <v>0</v>
      </c>
      <c r="BM439" s="117">
        <f>'[3]ผูกสูตร Planfin64'!BP462</f>
        <v>0</v>
      </c>
      <c r="BN439" s="117">
        <f>'[3]ผูกสูตร Planfin64'!BQ462</f>
        <v>0</v>
      </c>
      <c r="BO439" s="117">
        <f>'[3]ผูกสูตร Planfin64'!BR462</f>
        <v>0</v>
      </c>
      <c r="BP439" s="117">
        <f>'[3]ผูกสูตร Planfin64'!BS462</f>
        <v>0</v>
      </c>
      <c r="BQ439" s="117">
        <f>'[3]ผูกสูตร Planfin64'!BT462</f>
        <v>0</v>
      </c>
      <c r="BR439" s="117">
        <f>'[3]ผูกสูตร Planfin64'!BU462</f>
        <v>0</v>
      </c>
      <c r="BS439" s="117">
        <f>'[3]ผูกสูตร Planfin64'!BV462</f>
        <v>0</v>
      </c>
      <c r="BT439" s="117">
        <f>'[3]ผูกสูตร Planfin64'!BW462</f>
        <v>0</v>
      </c>
      <c r="BU439" s="117">
        <f>'[3]ผูกสูตร Planfin64'!BX462</f>
        <v>0</v>
      </c>
      <c r="BV439" s="117">
        <f>'[3]ผูกสูตร Planfin64'!BY462</f>
        <v>0</v>
      </c>
      <c r="BW439" s="117">
        <f>'[3]ผูกสูตร Planfin64'!BZ462</f>
        <v>0</v>
      </c>
      <c r="BX439" s="117">
        <f>'[3]ผูกสูตร Planfin64'!CA462</f>
        <v>0</v>
      </c>
      <c r="BY439" s="117">
        <f>'[3]ผูกสูตร Planfin64'!CB462</f>
        <v>0</v>
      </c>
      <c r="BZ439" s="118">
        <f t="shared" si="16"/>
        <v>1227800</v>
      </c>
    </row>
    <row r="440" spans="1:78" ht="21.75" customHeight="1">
      <c r="A440" s="113" t="s">
        <v>724</v>
      </c>
      <c r="B440" s="142" t="s">
        <v>1102</v>
      </c>
      <c r="C440" s="143" t="s">
        <v>1105</v>
      </c>
      <c r="D440" s="144" t="s">
        <v>1106</v>
      </c>
      <c r="E440" s="117">
        <f>'[3]ผูกสูตร Planfin64'!H463</f>
        <v>0</v>
      </c>
      <c r="F440" s="117">
        <f>'[3]ผูกสูตร Planfin64'!I463</f>
        <v>0</v>
      </c>
      <c r="G440" s="117">
        <f>'[3]ผูกสูตร Planfin64'!J463</f>
        <v>0</v>
      </c>
      <c r="H440" s="117">
        <f>'[3]ผูกสูตร Planfin64'!K463</f>
        <v>0</v>
      </c>
      <c r="I440" s="117">
        <f>'[3]ผูกสูตร Planfin64'!L463</f>
        <v>0</v>
      </c>
      <c r="J440" s="117">
        <f>'[3]ผูกสูตร Planfin64'!M463</f>
        <v>0</v>
      </c>
      <c r="K440" s="117">
        <f>'[3]ผูกสูตร Planfin64'!N463</f>
        <v>0</v>
      </c>
      <c r="L440" s="117">
        <f>'[3]ผูกสูตร Planfin64'!O463</f>
        <v>0</v>
      </c>
      <c r="M440" s="117">
        <f>'[3]ผูกสูตร Planfin64'!P463</f>
        <v>0</v>
      </c>
      <c r="N440" s="117">
        <f>'[3]ผูกสูตร Planfin64'!Q463</f>
        <v>22500.5</v>
      </c>
      <c r="O440" s="117">
        <f>'[3]ผูกสูตร Planfin64'!R463</f>
        <v>0</v>
      </c>
      <c r="P440" s="117">
        <f>'[3]ผูกสูตร Planfin64'!S463</f>
        <v>0</v>
      </c>
      <c r="Q440" s="117">
        <f>'[3]ผูกสูตร Planfin64'!T463</f>
        <v>0</v>
      </c>
      <c r="R440" s="117">
        <f>'[3]ผูกสูตร Planfin64'!U463</f>
        <v>0</v>
      </c>
      <c r="S440" s="117">
        <f>'[3]ผูกสูตร Planfin64'!V463</f>
        <v>0</v>
      </c>
      <c r="T440" s="117">
        <f>'[3]ผูกสูตร Planfin64'!W463</f>
        <v>500</v>
      </c>
      <c r="U440" s="117">
        <f>'[3]ผูกสูตร Planfin64'!X463</f>
        <v>0</v>
      </c>
      <c r="V440" s="117">
        <f>'[3]ผูกสูตร Planfin64'!Y463</f>
        <v>0</v>
      </c>
      <c r="W440" s="117">
        <f>'[3]ผูกสูตร Planfin64'!Z463</f>
        <v>0</v>
      </c>
      <c r="X440" s="117">
        <f>'[3]ผูกสูตร Planfin64'!AA463</f>
        <v>0</v>
      </c>
      <c r="Y440" s="117">
        <f>'[3]ผูกสูตร Planfin64'!AB463</f>
        <v>0</v>
      </c>
      <c r="Z440" s="117">
        <f>'[3]ผูกสูตร Planfin64'!AC463</f>
        <v>86226.85</v>
      </c>
      <c r="AA440" s="117">
        <f>'[3]ผูกสูตร Planfin64'!AD463</f>
        <v>0</v>
      </c>
      <c r="AB440" s="117">
        <f>'[3]ผูกสูตร Planfin64'!AE463</f>
        <v>0</v>
      </c>
      <c r="AC440" s="117">
        <f>'[3]ผูกสูตร Planfin64'!AF463</f>
        <v>0</v>
      </c>
      <c r="AD440" s="117">
        <f>'[3]ผูกสูตร Planfin64'!AG463</f>
        <v>0</v>
      </c>
      <c r="AE440" s="117">
        <f>'[3]ผูกสูตร Planfin64'!AH463</f>
        <v>0</v>
      </c>
      <c r="AF440" s="117">
        <f>'[3]ผูกสูตร Planfin64'!AI463</f>
        <v>135324.9</v>
      </c>
      <c r="AG440" s="117">
        <f>'[3]ผูกสูตร Planfin64'!AJ463</f>
        <v>0</v>
      </c>
      <c r="AH440" s="117">
        <f>'[3]ผูกสูตร Planfin64'!AK463</f>
        <v>0</v>
      </c>
      <c r="AI440" s="117">
        <f>'[3]ผูกสูตร Planfin64'!AL463</f>
        <v>0</v>
      </c>
      <c r="AJ440" s="117">
        <f>'[3]ผูกสูตร Planfin64'!AM463</f>
        <v>0</v>
      </c>
      <c r="AK440" s="117">
        <f>'[3]ผูกสูตร Planfin64'!AN463</f>
        <v>0</v>
      </c>
      <c r="AL440" s="117">
        <f>'[3]ผูกสูตร Planfin64'!AO463</f>
        <v>0</v>
      </c>
      <c r="AM440" s="117">
        <f>'[3]ผูกสูตร Planfin64'!AP463</f>
        <v>0</v>
      </c>
      <c r="AN440" s="117">
        <f>'[3]ผูกสูตร Planfin64'!AQ463</f>
        <v>0</v>
      </c>
      <c r="AO440" s="117">
        <f>'[3]ผูกสูตร Planfin64'!AR463</f>
        <v>0</v>
      </c>
      <c r="AP440" s="117">
        <f>'[3]ผูกสูตร Planfin64'!AS463</f>
        <v>0</v>
      </c>
      <c r="AQ440" s="117">
        <f>'[3]ผูกสูตร Planfin64'!AT463</f>
        <v>0</v>
      </c>
      <c r="AR440" s="117">
        <f>'[3]ผูกสูตร Planfin64'!AU463</f>
        <v>0</v>
      </c>
      <c r="AS440" s="117">
        <f>'[3]ผูกสูตร Planfin64'!AV463</f>
        <v>0</v>
      </c>
      <c r="AT440" s="117">
        <f>'[3]ผูกสูตร Planfin64'!AW463</f>
        <v>0</v>
      </c>
      <c r="AU440" s="117">
        <f>'[3]ผูกสูตร Planfin64'!AX463</f>
        <v>0</v>
      </c>
      <c r="AV440" s="117">
        <f>'[3]ผูกสูตร Planfin64'!AY463</f>
        <v>0</v>
      </c>
      <c r="AW440" s="117">
        <f>'[3]ผูกสูตร Planfin64'!AZ463</f>
        <v>0</v>
      </c>
      <c r="AX440" s="117">
        <f>'[3]ผูกสูตร Planfin64'!BA463</f>
        <v>0</v>
      </c>
      <c r="AY440" s="117">
        <f>'[3]ผูกสูตร Planfin64'!BB463</f>
        <v>0</v>
      </c>
      <c r="AZ440" s="117">
        <f>'[3]ผูกสูตร Planfin64'!BC463</f>
        <v>0</v>
      </c>
      <c r="BA440" s="117">
        <f>'[3]ผูกสูตร Planfin64'!BD463</f>
        <v>0</v>
      </c>
      <c r="BB440" s="117">
        <f>'[3]ผูกสูตร Planfin64'!BE463</f>
        <v>0</v>
      </c>
      <c r="BC440" s="117">
        <f>'[3]ผูกสูตร Planfin64'!BF463</f>
        <v>0</v>
      </c>
      <c r="BD440" s="117">
        <f>'[3]ผูกสูตร Planfin64'!BG463</f>
        <v>0</v>
      </c>
      <c r="BE440" s="117">
        <f>'[3]ผูกสูตร Planfin64'!BH463</f>
        <v>0</v>
      </c>
      <c r="BF440" s="117">
        <f>'[3]ผูกสูตร Planfin64'!BI463</f>
        <v>0</v>
      </c>
      <c r="BG440" s="117">
        <f>'[3]ผูกสูตร Planfin64'!BJ463</f>
        <v>0</v>
      </c>
      <c r="BH440" s="117">
        <f>'[3]ผูกสูตร Planfin64'!BK463</f>
        <v>0</v>
      </c>
      <c r="BI440" s="117">
        <f>'[3]ผูกสูตร Planfin64'!BL463</f>
        <v>0</v>
      </c>
      <c r="BJ440" s="117">
        <f>'[3]ผูกสูตร Planfin64'!BM463</f>
        <v>54600.81</v>
      </c>
      <c r="BK440" s="117">
        <f>'[3]ผูกสูตร Planfin64'!BN463</f>
        <v>0</v>
      </c>
      <c r="BL440" s="117">
        <f>'[3]ผูกสูตร Planfin64'!BO463</f>
        <v>0</v>
      </c>
      <c r="BM440" s="117">
        <f>'[3]ผูกสูตร Planfin64'!BP463</f>
        <v>0</v>
      </c>
      <c r="BN440" s="117">
        <f>'[3]ผูกสูตร Planfin64'!BQ463</f>
        <v>0</v>
      </c>
      <c r="BO440" s="117">
        <f>'[3]ผูกสูตร Planfin64'!BR463</f>
        <v>0</v>
      </c>
      <c r="BP440" s="117">
        <f>'[3]ผูกสูตร Planfin64'!BS463</f>
        <v>0</v>
      </c>
      <c r="BQ440" s="117">
        <f>'[3]ผูกสูตร Planfin64'!BT463</f>
        <v>0</v>
      </c>
      <c r="BR440" s="117">
        <f>'[3]ผูกสูตร Planfin64'!BU463</f>
        <v>0</v>
      </c>
      <c r="BS440" s="117">
        <f>'[3]ผูกสูตร Planfin64'!BV463</f>
        <v>0</v>
      </c>
      <c r="BT440" s="117">
        <f>'[3]ผูกสูตร Planfin64'!BW463</f>
        <v>0</v>
      </c>
      <c r="BU440" s="117">
        <f>'[3]ผูกสูตร Planfin64'!BX463</f>
        <v>0</v>
      </c>
      <c r="BV440" s="117">
        <f>'[3]ผูกสูตร Planfin64'!BY463</f>
        <v>0</v>
      </c>
      <c r="BW440" s="117">
        <f>'[3]ผูกสูตร Planfin64'!BZ463</f>
        <v>0</v>
      </c>
      <c r="BX440" s="117">
        <f>'[3]ผูกสูตร Planfin64'!CA463</f>
        <v>0</v>
      </c>
      <c r="BY440" s="117">
        <f>'[3]ผูกสูตร Planfin64'!CB463</f>
        <v>0</v>
      </c>
      <c r="BZ440" s="118">
        <f t="shared" si="16"/>
        <v>299153.06</v>
      </c>
    </row>
    <row r="441" spans="1:78" ht="21.75" customHeight="1">
      <c r="A441" s="113" t="s">
        <v>724</v>
      </c>
      <c r="B441" s="142" t="s">
        <v>1102</v>
      </c>
      <c r="C441" s="143" t="s">
        <v>1107</v>
      </c>
      <c r="D441" s="144" t="s">
        <v>1108</v>
      </c>
      <c r="E441" s="117">
        <f>'[3]ผูกสูตร Planfin64'!H464</f>
        <v>0</v>
      </c>
      <c r="F441" s="117">
        <f>'[3]ผูกสูตร Planfin64'!I464</f>
        <v>0</v>
      </c>
      <c r="G441" s="117">
        <f>'[3]ผูกสูตร Planfin64'!J464</f>
        <v>0</v>
      </c>
      <c r="H441" s="117">
        <f>'[3]ผูกสูตร Planfin64'!K464</f>
        <v>0</v>
      </c>
      <c r="I441" s="117">
        <f>'[3]ผูกสูตร Planfin64'!L464</f>
        <v>0</v>
      </c>
      <c r="J441" s="117">
        <f>'[3]ผูกสูตร Planfin64'!M464</f>
        <v>0</v>
      </c>
      <c r="K441" s="117">
        <f>'[3]ผูกสูตร Planfin64'!N464</f>
        <v>0</v>
      </c>
      <c r="L441" s="117">
        <f>'[3]ผูกสูตร Planfin64'!O464</f>
        <v>0</v>
      </c>
      <c r="M441" s="117">
        <f>'[3]ผูกสูตร Planfin64'!P464</f>
        <v>0</v>
      </c>
      <c r="N441" s="117">
        <f>'[3]ผูกสูตร Planfin64'!Q464</f>
        <v>0</v>
      </c>
      <c r="O441" s="117">
        <f>'[3]ผูกสูตร Planfin64'!R464</f>
        <v>0</v>
      </c>
      <c r="P441" s="117">
        <f>'[3]ผูกสูตร Planfin64'!S464</f>
        <v>0</v>
      </c>
      <c r="Q441" s="117">
        <f>'[3]ผูกสูตร Planfin64'!T464</f>
        <v>0</v>
      </c>
      <c r="R441" s="117">
        <f>'[3]ผูกสูตร Planfin64'!U464</f>
        <v>0</v>
      </c>
      <c r="S441" s="117">
        <f>'[3]ผูกสูตร Planfin64'!V464</f>
        <v>0</v>
      </c>
      <c r="T441" s="117">
        <f>'[3]ผูกสูตร Planfin64'!W464</f>
        <v>0</v>
      </c>
      <c r="U441" s="117">
        <f>'[3]ผูกสูตร Planfin64'!X464</f>
        <v>0</v>
      </c>
      <c r="V441" s="117">
        <f>'[3]ผูกสูตร Planfin64'!Y464</f>
        <v>0</v>
      </c>
      <c r="W441" s="117">
        <f>'[3]ผูกสูตร Planfin64'!Z464</f>
        <v>0</v>
      </c>
      <c r="X441" s="117">
        <f>'[3]ผูกสูตร Planfin64'!AA464</f>
        <v>0</v>
      </c>
      <c r="Y441" s="117">
        <f>'[3]ผูกสูตร Planfin64'!AB464</f>
        <v>0</v>
      </c>
      <c r="Z441" s="117">
        <f>'[3]ผูกสูตร Planfin64'!AC464</f>
        <v>0</v>
      </c>
      <c r="AA441" s="117">
        <f>'[3]ผูกสูตร Planfin64'!AD464</f>
        <v>0</v>
      </c>
      <c r="AB441" s="117">
        <f>'[3]ผูกสูตร Planfin64'!AE464</f>
        <v>0</v>
      </c>
      <c r="AC441" s="117">
        <f>'[3]ผูกสูตร Planfin64'!AF464</f>
        <v>0</v>
      </c>
      <c r="AD441" s="117">
        <f>'[3]ผูกสูตร Planfin64'!AG464</f>
        <v>0</v>
      </c>
      <c r="AE441" s="117">
        <f>'[3]ผูกสูตร Planfin64'!AH464</f>
        <v>0</v>
      </c>
      <c r="AF441" s="117">
        <f>'[3]ผูกสูตร Planfin64'!AI464</f>
        <v>0</v>
      </c>
      <c r="AG441" s="117">
        <f>'[3]ผูกสูตร Planfin64'!AJ464</f>
        <v>0</v>
      </c>
      <c r="AH441" s="117">
        <f>'[3]ผูกสูตร Planfin64'!AK464</f>
        <v>0</v>
      </c>
      <c r="AI441" s="117">
        <f>'[3]ผูกสูตร Planfin64'!AL464</f>
        <v>0</v>
      </c>
      <c r="AJ441" s="117">
        <f>'[3]ผูกสูตร Planfin64'!AM464</f>
        <v>0</v>
      </c>
      <c r="AK441" s="117">
        <f>'[3]ผูกสูตร Planfin64'!AN464</f>
        <v>0</v>
      </c>
      <c r="AL441" s="117">
        <f>'[3]ผูกสูตร Planfin64'!AO464</f>
        <v>0</v>
      </c>
      <c r="AM441" s="117">
        <f>'[3]ผูกสูตร Planfin64'!AP464</f>
        <v>0</v>
      </c>
      <c r="AN441" s="117">
        <f>'[3]ผูกสูตร Planfin64'!AQ464</f>
        <v>0</v>
      </c>
      <c r="AO441" s="117">
        <f>'[3]ผูกสูตร Planfin64'!AR464</f>
        <v>0</v>
      </c>
      <c r="AP441" s="117">
        <f>'[3]ผูกสูตร Planfin64'!AS464</f>
        <v>0</v>
      </c>
      <c r="AQ441" s="117">
        <f>'[3]ผูกสูตร Planfin64'!AT464</f>
        <v>0</v>
      </c>
      <c r="AR441" s="117">
        <f>'[3]ผูกสูตร Planfin64'!AU464</f>
        <v>0</v>
      </c>
      <c r="AS441" s="117">
        <f>'[3]ผูกสูตร Planfin64'!AV464</f>
        <v>0</v>
      </c>
      <c r="AT441" s="117">
        <f>'[3]ผูกสูตร Planfin64'!AW464</f>
        <v>0</v>
      </c>
      <c r="AU441" s="117">
        <f>'[3]ผูกสูตร Planfin64'!AX464</f>
        <v>0</v>
      </c>
      <c r="AV441" s="117">
        <f>'[3]ผูกสูตร Planfin64'!AY464</f>
        <v>0</v>
      </c>
      <c r="AW441" s="117">
        <f>'[3]ผูกสูตร Planfin64'!AZ464</f>
        <v>0</v>
      </c>
      <c r="AX441" s="117">
        <f>'[3]ผูกสูตร Planfin64'!BA464</f>
        <v>0</v>
      </c>
      <c r="AY441" s="117">
        <f>'[3]ผูกสูตร Planfin64'!BB464</f>
        <v>0</v>
      </c>
      <c r="AZ441" s="117">
        <f>'[3]ผูกสูตร Planfin64'!BC464</f>
        <v>0</v>
      </c>
      <c r="BA441" s="117">
        <f>'[3]ผูกสูตร Planfin64'!BD464</f>
        <v>0</v>
      </c>
      <c r="BB441" s="117">
        <f>'[3]ผูกสูตร Planfin64'!BE464</f>
        <v>0</v>
      </c>
      <c r="BC441" s="117">
        <f>'[3]ผูกสูตร Planfin64'!BF464</f>
        <v>0</v>
      </c>
      <c r="BD441" s="117">
        <f>'[3]ผูกสูตร Planfin64'!BG464</f>
        <v>0</v>
      </c>
      <c r="BE441" s="117">
        <f>'[3]ผูกสูตร Planfin64'!BH464</f>
        <v>0</v>
      </c>
      <c r="BF441" s="117">
        <f>'[3]ผูกสูตร Planfin64'!BI464</f>
        <v>0</v>
      </c>
      <c r="BG441" s="117">
        <f>'[3]ผูกสูตร Planfin64'!BJ464</f>
        <v>0</v>
      </c>
      <c r="BH441" s="117">
        <f>'[3]ผูกสูตร Planfin64'!BK464</f>
        <v>0</v>
      </c>
      <c r="BI441" s="117">
        <f>'[3]ผูกสูตร Planfin64'!BL464</f>
        <v>0</v>
      </c>
      <c r="BJ441" s="117">
        <f>'[3]ผูกสูตร Planfin64'!BM464</f>
        <v>0</v>
      </c>
      <c r="BK441" s="117">
        <f>'[3]ผูกสูตร Planfin64'!BN464</f>
        <v>0</v>
      </c>
      <c r="BL441" s="117">
        <f>'[3]ผูกสูตร Planfin64'!BO464</f>
        <v>0</v>
      </c>
      <c r="BM441" s="117">
        <f>'[3]ผูกสูตร Planfin64'!BP464</f>
        <v>0</v>
      </c>
      <c r="BN441" s="117">
        <f>'[3]ผูกสูตร Planfin64'!BQ464</f>
        <v>0</v>
      </c>
      <c r="BO441" s="117">
        <f>'[3]ผูกสูตร Planfin64'!BR464</f>
        <v>0</v>
      </c>
      <c r="BP441" s="117">
        <f>'[3]ผูกสูตร Planfin64'!BS464</f>
        <v>0</v>
      </c>
      <c r="BQ441" s="117">
        <f>'[3]ผูกสูตร Planfin64'!BT464</f>
        <v>0</v>
      </c>
      <c r="BR441" s="117">
        <f>'[3]ผูกสูตร Planfin64'!BU464</f>
        <v>0</v>
      </c>
      <c r="BS441" s="117">
        <f>'[3]ผูกสูตร Planfin64'!BV464</f>
        <v>0</v>
      </c>
      <c r="BT441" s="117">
        <f>'[3]ผูกสูตร Planfin64'!BW464</f>
        <v>0</v>
      </c>
      <c r="BU441" s="117">
        <f>'[3]ผูกสูตร Planfin64'!BX464</f>
        <v>0</v>
      </c>
      <c r="BV441" s="117">
        <f>'[3]ผูกสูตร Planfin64'!BY464</f>
        <v>0</v>
      </c>
      <c r="BW441" s="117">
        <f>'[3]ผูกสูตร Planfin64'!BZ464</f>
        <v>0</v>
      </c>
      <c r="BX441" s="117">
        <f>'[3]ผูกสูตร Planfin64'!CA464</f>
        <v>0</v>
      </c>
      <c r="BY441" s="117">
        <f>'[3]ผูกสูตร Planfin64'!CB464</f>
        <v>0</v>
      </c>
      <c r="BZ441" s="118">
        <f t="shared" si="16"/>
        <v>0</v>
      </c>
    </row>
    <row r="442" spans="1:78" ht="21.75" customHeight="1">
      <c r="A442" s="113" t="s">
        <v>724</v>
      </c>
      <c r="B442" s="142" t="s">
        <v>1102</v>
      </c>
      <c r="C442" s="143" t="s">
        <v>1109</v>
      </c>
      <c r="D442" s="144" t="s">
        <v>1110</v>
      </c>
      <c r="E442" s="117">
        <f>'[3]ผูกสูตร Planfin64'!H465</f>
        <v>0</v>
      </c>
      <c r="F442" s="117">
        <f>'[3]ผูกสูตร Planfin64'!I465</f>
        <v>0</v>
      </c>
      <c r="G442" s="117">
        <f>'[3]ผูกสูตร Planfin64'!J465</f>
        <v>0</v>
      </c>
      <c r="H442" s="117">
        <f>'[3]ผูกสูตร Planfin64'!K465</f>
        <v>0</v>
      </c>
      <c r="I442" s="117">
        <f>'[3]ผูกสูตร Planfin64'!L465</f>
        <v>0</v>
      </c>
      <c r="J442" s="117">
        <f>'[3]ผูกสูตร Planfin64'!M465</f>
        <v>0</v>
      </c>
      <c r="K442" s="117">
        <f>'[3]ผูกสูตร Planfin64'!N465</f>
        <v>0</v>
      </c>
      <c r="L442" s="117">
        <f>'[3]ผูกสูตร Planfin64'!O465</f>
        <v>0</v>
      </c>
      <c r="M442" s="117">
        <f>'[3]ผูกสูตร Planfin64'!P465</f>
        <v>0</v>
      </c>
      <c r="N442" s="117">
        <f>'[3]ผูกสูตร Planfin64'!Q465</f>
        <v>0</v>
      </c>
      <c r="O442" s="117">
        <f>'[3]ผูกสูตร Planfin64'!R465</f>
        <v>0</v>
      </c>
      <c r="P442" s="117">
        <f>'[3]ผูกสูตร Planfin64'!S465</f>
        <v>0</v>
      </c>
      <c r="Q442" s="117">
        <f>'[3]ผูกสูตร Planfin64'!T465</f>
        <v>0</v>
      </c>
      <c r="R442" s="117">
        <f>'[3]ผูกสูตร Planfin64'!U465</f>
        <v>0</v>
      </c>
      <c r="S442" s="117">
        <f>'[3]ผูกสูตร Planfin64'!V465</f>
        <v>0</v>
      </c>
      <c r="T442" s="117">
        <f>'[3]ผูกสูตร Planfin64'!W465</f>
        <v>0</v>
      </c>
      <c r="U442" s="117">
        <f>'[3]ผูกสูตร Planfin64'!X465</f>
        <v>0</v>
      </c>
      <c r="V442" s="117">
        <f>'[3]ผูกสูตร Planfin64'!Y465</f>
        <v>0</v>
      </c>
      <c r="W442" s="117">
        <f>'[3]ผูกสูตร Planfin64'!Z465</f>
        <v>0</v>
      </c>
      <c r="X442" s="117">
        <f>'[3]ผูกสูตร Planfin64'!AA465</f>
        <v>312586</v>
      </c>
      <c r="Y442" s="117">
        <f>'[3]ผูกสูตร Planfin64'!AB465</f>
        <v>0</v>
      </c>
      <c r="Z442" s="117">
        <f>'[3]ผูกสูตร Planfin64'!AC465</f>
        <v>1908998.5</v>
      </c>
      <c r="AA442" s="117">
        <f>'[3]ผูกสูตร Planfin64'!AD465</f>
        <v>0</v>
      </c>
      <c r="AB442" s="117">
        <f>'[3]ผูกสูตร Planfin64'!AE465</f>
        <v>0</v>
      </c>
      <c r="AC442" s="117">
        <f>'[3]ผูกสูตร Planfin64'!AF465</f>
        <v>0</v>
      </c>
      <c r="AD442" s="117">
        <f>'[3]ผูกสูตร Planfin64'!AG465</f>
        <v>0</v>
      </c>
      <c r="AE442" s="117">
        <f>'[3]ผูกสูตร Planfin64'!AH465</f>
        <v>0</v>
      </c>
      <c r="AF442" s="117">
        <f>'[3]ผูกสูตร Planfin64'!AI465</f>
        <v>83569285.790000007</v>
      </c>
      <c r="AG442" s="117">
        <f>'[3]ผูกสูตร Planfin64'!AJ465</f>
        <v>0</v>
      </c>
      <c r="AH442" s="117">
        <f>'[3]ผูกสูตร Planfin64'!AK465</f>
        <v>0</v>
      </c>
      <c r="AI442" s="117">
        <f>'[3]ผูกสูตร Planfin64'!AL465</f>
        <v>0</v>
      </c>
      <c r="AJ442" s="117">
        <f>'[3]ผูกสูตร Planfin64'!AM465</f>
        <v>0</v>
      </c>
      <c r="AK442" s="117">
        <f>'[3]ผูกสูตร Planfin64'!AN465</f>
        <v>0</v>
      </c>
      <c r="AL442" s="117">
        <f>'[3]ผูกสูตร Planfin64'!AO465</f>
        <v>0</v>
      </c>
      <c r="AM442" s="117">
        <f>'[3]ผูกสูตร Planfin64'!AP465</f>
        <v>0</v>
      </c>
      <c r="AN442" s="117">
        <f>'[3]ผูกสูตร Planfin64'!AQ465</f>
        <v>0</v>
      </c>
      <c r="AO442" s="117">
        <f>'[3]ผูกสูตร Planfin64'!AR465</f>
        <v>0</v>
      </c>
      <c r="AP442" s="117">
        <f>'[3]ผูกสูตร Planfin64'!AS465</f>
        <v>0</v>
      </c>
      <c r="AQ442" s="117">
        <f>'[3]ผูกสูตร Planfin64'!AT465</f>
        <v>0</v>
      </c>
      <c r="AR442" s="117">
        <f>'[3]ผูกสูตร Planfin64'!AU465</f>
        <v>0</v>
      </c>
      <c r="AS442" s="117">
        <f>'[3]ผูกสูตร Planfin64'!AV465</f>
        <v>0</v>
      </c>
      <c r="AT442" s="117">
        <f>'[3]ผูกสูตร Planfin64'!AW465</f>
        <v>0</v>
      </c>
      <c r="AU442" s="117">
        <f>'[3]ผูกสูตร Planfin64'!AX465</f>
        <v>0</v>
      </c>
      <c r="AV442" s="117">
        <f>'[3]ผูกสูตร Planfin64'!AY465</f>
        <v>0</v>
      </c>
      <c r="AW442" s="117">
        <f>'[3]ผูกสูตร Planfin64'!AZ465</f>
        <v>0</v>
      </c>
      <c r="AX442" s="117">
        <f>'[3]ผูกสูตร Planfin64'!BA465</f>
        <v>0</v>
      </c>
      <c r="AY442" s="117">
        <f>'[3]ผูกสูตร Planfin64'!BB465</f>
        <v>585319648.04999995</v>
      </c>
      <c r="AZ442" s="117">
        <f>'[3]ผูกสูตร Planfin64'!BC465</f>
        <v>0</v>
      </c>
      <c r="BA442" s="117">
        <f>'[3]ผูกสูตร Planfin64'!BD465</f>
        <v>0</v>
      </c>
      <c r="BB442" s="117">
        <f>'[3]ผูกสูตร Planfin64'!BE465</f>
        <v>0</v>
      </c>
      <c r="BC442" s="117">
        <f>'[3]ผูกสูตร Planfin64'!BF465</f>
        <v>0</v>
      </c>
      <c r="BD442" s="117">
        <f>'[3]ผูกสูตร Planfin64'!BG465</f>
        <v>0</v>
      </c>
      <c r="BE442" s="117">
        <f>'[3]ผูกสูตร Planfin64'!BH465</f>
        <v>0</v>
      </c>
      <c r="BF442" s="117">
        <f>'[3]ผูกสูตร Planfin64'!BI465</f>
        <v>0</v>
      </c>
      <c r="BG442" s="117">
        <f>'[3]ผูกสูตร Planfin64'!BJ465</f>
        <v>0</v>
      </c>
      <c r="BH442" s="117">
        <f>'[3]ผูกสูตร Planfin64'!BK465</f>
        <v>0</v>
      </c>
      <c r="BI442" s="117">
        <f>'[3]ผูกสูตร Planfin64'!BL465</f>
        <v>0</v>
      </c>
      <c r="BJ442" s="117">
        <f>'[3]ผูกสูตร Planfin64'!BM465</f>
        <v>542759234.10000002</v>
      </c>
      <c r="BK442" s="117">
        <f>'[3]ผูกสูตร Planfin64'!BN465</f>
        <v>0</v>
      </c>
      <c r="BL442" s="117">
        <f>'[3]ผูกสูตร Planfin64'!BO465</f>
        <v>0</v>
      </c>
      <c r="BM442" s="117">
        <f>'[3]ผูกสูตร Planfin64'!BP465</f>
        <v>0</v>
      </c>
      <c r="BN442" s="117">
        <f>'[3]ผูกสูตร Planfin64'!BQ465</f>
        <v>0</v>
      </c>
      <c r="BO442" s="117">
        <f>'[3]ผูกสูตร Planfin64'!BR465</f>
        <v>0</v>
      </c>
      <c r="BP442" s="117">
        <f>'[3]ผูกสูตร Planfin64'!BS465</f>
        <v>0</v>
      </c>
      <c r="BQ442" s="117">
        <f>'[3]ผูกสูตร Planfin64'!BT465</f>
        <v>0</v>
      </c>
      <c r="BR442" s="117">
        <f>'[3]ผูกสูตร Planfin64'!BU465</f>
        <v>0</v>
      </c>
      <c r="BS442" s="117">
        <f>'[3]ผูกสูตร Planfin64'!BV465</f>
        <v>0</v>
      </c>
      <c r="BT442" s="117">
        <f>'[3]ผูกสูตร Planfin64'!BW465</f>
        <v>0</v>
      </c>
      <c r="BU442" s="117">
        <f>'[3]ผูกสูตร Planfin64'!BX465</f>
        <v>0</v>
      </c>
      <c r="BV442" s="117">
        <f>'[3]ผูกสูตร Planfin64'!BY465</f>
        <v>0</v>
      </c>
      <c r="BW442" s="117">
        <f>'[3]ผูกสูตร Planfin64'!BZ465</f>
        <v>0</v>
      </c>
      <c r="BX442" s="117">
        <f>'[3]ผูกสูตร Planfin64'!CA465</f>
        <v>0</v>
      </c>
      <c r="BY442" s="117">
        <f>'[3]ผูกสูตร Planfin64'!CB465</f>
        <v>0</v>
      </c>
      <c r="BZ442" s="118">
        <f t="shared" si="16"/>
        <v>1213869752.4400001</v>
      </c>
    </row>
    <row r="443" spans="1:78" ht="21.75" customHeight="1">
      <c r="A443" s="113" t="s">
        <v>724</v>
      </c>
      <c r="B443" s="142" t="s">
        <v>1102</v>
      </c>
      <c r="C443" s="143" t="s">
        <v>1111</v>
      </c>
      <c r="D443" s="144" t="s">
        <v>1112</v>
      </c>
      <c r="E443" s="117">
        <f>'[3]ผูกสูตร Planfin64'!H466</f>
        <v>292185.45</v>
      </c>
      <c r="F443" s="117">
        <f>'[3]ผูกสูตร Planfin64'!I466</f>
        <v>0</v>
      </c>
      <c r="G443" s="117">
        <f>'[3]ผูกสูตร Planfin64'!J466</f>
        <v>0</v>
      </c>
      <c r="H443" s="117">
        <f>'[3]ผูกสูตร Planfin64'!K466</f>
        <v>0</v>
      </c>
      <c r="I443" s="117">
        <f>'[3]ผูกสูตร Planfin64'!L466</f>
        <v>0</v>
      </c>
      <c r="J443" s="117">
        <f>'[3]ผูกสูตร Planfin64'!M466</f>
        <v>0</v>
      </c>
      <c r="K443" s="117">
        <f>'[3]ผูกสูตร Planfin64'!N466</f>
        <v>1063413.8</v>
      </c>
      <c r="L443" s="117">
        <f>'[3]ผูกสูตร Planfin64'!O466</f>
        <v>0</v>
      </c>
      <c r="M443" s="117">
        <f>'[3]ผูกสูตร Planfin64'!P466</f>
        <v>0</v>
      </c>
      <c r="N443" s="117">
        <f>'[3]ผูกสูตร Planfin64'!Q466</f>
        <v>22964.45</v>
      </c>
      <c r="O443" s="117">
        <f>'[3]ผูกสูตร Planfin64'!R466</f>
        <v>0</v>
      </c>
      <c r="P443" s="117">
        <f>'[3]ผูกสูตร Planfin64'!S466</f>
        <v>0</v>
      </c>
      <c r="Q443" s="117">
        <f>'[3]ผูกสูตร Planfin64'!T466</f>
        <v>0</v>
      </c>
      <c r="R443" s="117">
        <f>'[3]ผูกสูตร Planfin64'!U466</f>
        <v>0</v>
      </c>
      <c r="S443" s="117">
        <f>'[3]ผูกสูตร Planfin64'!V466</f>
        <v>0</v>
      </c>
      <c r="T443" s="117">
        <f>'[3]ผูกสูตร Planfin64'!W466</f>
        <v>70</v>
      </c>
      <c r="U443" s="117">
        <f>'[3]ผูกสูตร Planfin64'!X466</f>
        <v>0</v>
      </c>
      <c r="V443" s="117">
        <f>'[3]ผูกสูตร Planfin64'!Y466</f>
        <v>0</v>
      </c>
      <c r="W443" s="117">
        <f>'[3]ผูกสูตร Planfin64'!Z466</f>
        <v>0</v>
      </c>
      <c r="X443" s="117">
        <f>'[3]ผูกสูตร Planfin64'!AA466</f>
        <v>37373.4</v>
      </c>
      <c r="Y443" s="117">
        <f>'[3]ผูกสูตร Planfin64'!AB466</f>
        <v>0</v>
      </c>
      <c r="Z443" s="117">
        <f>'[3]ผูกสูตร Planfin64'!AC466</f>
        <v>50</v>
      </c>
      <c r="AA443" s="117">
        <f>'[3]ผูกสูตร Planfin64'!AD466</f>
        <v>0</v>
      </c>
      <c r="AB443" s="117">
        <f>'[3]ผูกสูตร Planfin64'!AE466</f>
        <v>0</v>
      </c>
      <c r="AC443" s="117">
        <f>'[3]ผูกสูตร Planfin64'!AF466</f>
        <v>0</v>
      </c>
      <c r="AD443" s="117">
        <f>'[3]ผูกสูตร Planfin64'!AG466</f>
        <v>0</v>
      </c>
      <c r="AE443" s="117">
        <f>'[3]ผูกสูตร Planfin64'!AH466</f>
        <v>0</v>
      </c>
      <c r="AF443" s="117">
        <f>'[3]ผูกสูตร Planfin64'!AI466</f>
        <v>612077.65</v>
      </c>
      <c r="AG443" s="117">
        <f>'[3]ผูกสูตร Planfin64'!AJ466</f>
        <v>0</v>
      </c>
      <c r="AH443" s="117">
        <f>'[3]ผูกสูตร Planfin64'!AK466</f>
        <v>0</v>
      </c>
      <c r="AI443" s="117">
        <f>'[3]ผูกสูตร Planfin64'!AL466</f>
        <v>0</v>
      </c>
      <c r="AJ443" s="117">
        <f>'[3]ผูกสูตร Planfin64'!AM466</f>
        <v>0</v>
      </c>
      <c r="AK443" s="117">
        <f>'[3]ผูกสูตร Planfin64'!AN466</f>
        <v>0</v>
      </c>
      <c r="AL443" s="117">
        <f>'[3]ผูกสูตร Planfin64'!AO466</f>
        <v>0</v>
      </c>
      <c r="AM443" s="117">
        <f>'[3]ผูกสูตร Planfin64'!AP466</f>
        <v>0</v>
      </c>
      <c r="AN443" s="117">
        <f>'[3]ผูกสูตร Planfin64'!AQ466</f>
        <v>0</v>
      </c>
      <c r="AO443" s="117">
        <f>'[3]ผูกสูตร Planfin64'!AR466</f>
        <v>0</v>
      </c>
      <c r="AP443" s="117">
        <f>'[3]ผูกสูตร Planfin64'!AS466</f>
        <v>0</v>
      </c>
      <c r="AQ443" s="117">
        <f>'[3]ผูกสูตร Planfin64'!AT466</f>
        <v>0</v>
      </c>
      <c r="AR443" s="117">
        <f>'[3]ผูกสูตร Planfin64'!AU466</f>
        <v>4160416.33</v>
      </c>
      <c r="AS443" s="117">
        <f>'[3]ผูกสูตร Planfin64'!AV466</f>
        <v>0</v>
      </c>
      <c r="AT443" s="117">
        <f>'[3]ผูกสูตร Planfin64'!AW466</f>
        <v>0</v>
      </c>
      <c r="AU443" s="117">
        <f>'[3]ผูกสูตร Planfin64'!AX466</f>
        <v>0</v>
      </c>
      <c r="AV443" s="117">
        <f>'[3]ผูกสูตร Planfin64'!AY466</f>
        <v>0</v>
      </c>
      <c r="AW443" s="117">
        <f>'[3]ผูกสูตร Planfin64'!AZ466</f>
        <v>0</v>
      </c>
      <c r="AX443" s="117">
        <f>'[3]ผูกสูตร Planfin64'!BA466</f>
        <v>0</v>
      </c>
      <c r="AY443" s="117">
        <f>'[3]ผูกสูตร Planfin64'!BB466</f>
        <v>914286.58</v>
      </c>
      <c r="AZ443" s="117">
        <f>'[3]ผูกสูตร Planfin64'!BC466</f>
        <v>0</v>
      </c>
      <c r="BA443" s="117">
        <f>'[3]ผูกสูตร Planfin64'!BD466</f>
        <v>0</v>
      </c>
      <c r="BB443" s="117">
        <f>'[3]ผูกสูตร Planfin64'!BE466</f>
        <v>0</v>
      </c>
      <c r="BC443" s="117">
        <f>'[3]ผูกสูตร Planfin64'!BF466</f>
        <v>8120.92</v>
      </c>
      <c r="BD443" s="117">
        <f>'[3]ผูกสูตร Planfin64'!BG466</f>
        <v>0</v>
      </c>
      <c r="BE443" s="117">
        <f>'[3]ผูกสูตร Planfin64'!BH466</f>
        <v>0</v>
      </c>
      <c r="BF443" s="117">
        <f>'[3]ผูกสูตร Planfin64'!BI466</f>
        <v>2374.2199999999998</v>
      </c>
      <c r="BG443" s="117">
        <f>'[3]ผูกสูตร Planfin64'!BJ466</f>
        <v>0</v>
      </c>
      <c r="BH443" s="117">
        <f>'[3]ผูกสูตร Planfin64'!BK466</f>
        <v>0</v>
      </c>
      <c r="BI443" s="117">
        <f>'[3]ผูกสูตร Planfin64'!BL466</f>
        <v>0</v>
      </c>
      <c r="BJ443" s="117">
        <f>'[3]ผูกสูตร Planfin64'!BM466</f>
        <v>1148531.27</v>
      </c>
      <c r="BK443" s="117">
        <f>'[3]ผูกสูตร Planfin64'!BN466</f>
        <v>0</v>
      </c>
      <c r="BL443" s="117">
        <f>'[3]ผูกสูตร Planfin64'!BO466</f>
        <v>0</v>
      </c>
      <c r="BM443" s="117">
        <f>'[3]ผูกสูตร Planfin64'!BP466</f>
        <v>0</v>
      </c>
      <c r="BN443" s="117">
        <f>'[3]ผูกสูตร Planfin64'!BQ466</f>
        <v>0</v>
      </c>
      <c r="BO443" s="117">
        <f>'[3]ผูกสูตร Planfin64'!BR466</f>
        <v>0</v>
      </c>
      <c r="BP443" s="117">
        <f>'[3]ผูกสูตร Planfin64'!BS466</f>
        <v>0</v>
      </c>
      <c r="BQ443" s="117">
        <f>'[3]ผูกสูตร Planfin64'!BT466</f>
        <v>131917.23000000001</v>
      </c>
      <c r="BR443" s="117">
        <f>'[3]ผูกสูตร Planfin64'!BU466</f>
        <v>0</v>
      </c>
      <c r="BS443" s="117">
        <f>'[3]ผูกสูตร Planfin64'!BV466</f>
        <v>0</v>
      </c>
      <c r="BT443" s="117">
        <f>'[3]ผูกสูตร Planfin64'!BW466</f>
        <v>0</v>
      </c>
      <c r="BU443" s="117">
        <f>'[3]ผูกสูตร Planfin64'!BX466</f>
        <v>0</v>
      </c>
      <c r="BV443" s="117">
        <f>'[3]ผูกสูตร Planfin64'!BY466</f>
        <v>0</v>
      </c>
      <c r="BW443" s="117">
        <f>'[3]ผูกสูตร Planfin64'!BZ466</f>
        <v>0</v>
      </c>
      <c r="BX443" s="117">
        <f>'[3]ผูกสูตร Planfin64'!CA466</f>
        <v>0</v>
      </c>
      <c r="BY443" s="117">
        <f>'[3]ผูกสูตร Planfin64'!CB466</f>
        <v>0</v>
      </c>
      <c r="BZ443" s="118">
        <f t="shared" si="16"/>
        <v>8393781.3000000007</v>
      </c>
    </row>
    <row r="444" spans="1:78" ht="21.75" customHeight="1">
      <c r="A444" s="113" t="s">
        <v>724</v>
      </c>
      <c r="B444" s="142" t="s">
        <v>1102</v>
      </c>
      <c r="C444" s="143" t="s">
        <v>1113</v>
      </c>
      <c r="D444" s="144" t="s">
        <v>1114</v>
      </c>
      <c r="E444" s="117">
        <f>'[3]ผูกสูตร Planfin64'!H467</f>
        <v>0</v>
      </c>
      <c r="F444" s="117">
        <f>'[3]ผูกสูตร Planfin64'!I467</f>
        <v>0</v>
      </c>
      <c r="G444" s="117">
        <f>'[3]ผูกสูตร Planfin64'!J467</f>
        <v>0</v>
      </c>
      <c r="H444" s="117">
        <f>'[3]ผูกสูตร Planfin64'!K467</f>
        <v>0</v>
      </c>
      <c r="I444" s="117">
        <f>'[3]ผูกสูตร Planfin64'!L467</f>
        <v>0</v>
      </c>
      <c r="J444" s="117">
        <f>'[3]ผูกสูตร Planfin64'!M467</f>
        <v>0</v>
      </c>
      <c r="K444" s="117">
        <f>'[3]ผูกสูตร Planfin64'!N467</f>
        <v>1130609336.3</v>
      </c>
      <c r="L444" s="117">
        <f>'[3]ผูกสูตร Planfin64'!O467</f>
        <v>0</v>
      </c>
      <c r="M444" s="117">
        <f>'[3]ผูกสูตร Planfin64'!P467</f>
        <v>0</v>
      </c>
      <c r="N444" s="117">
        <f>'[3]ผูกสูตร Planfin64'!Q467</f>
        <v>0</v>
      </c>
      <c r="O444" s="117">
        <f>'[3]ผูกสูตร Planfin64'!R467</f>
        <v>0</v>
      </c>
      <c r="P444" s="117">
        <f>'[3]ผูกสูตร Planfin64'!S467</f>
        <v>0</v>
      </c>
      <c r="Q444" s="117">
        <f>'[3]ผูกสูตร Planfin64'!T467</f>
        <v>0</v>
      </c>
      <c r="R444" s="117">
        <f>'[3]ผูกสูตร Planfin64'!U467</f>
        <v>0</v>
      </c>
      <c r="S444" s="117">
        <f>'[3]ผูกสูตร Planfin64'!V467</f>
        <v>0</v>
      </c>
      <c r="T444" s="117">
        <f>'[3]ผูกสูตร Planfin64'!W467</f>
        <v>0</v>
      </c>
      <c r="U444" s="117">
        <f>'[3]ผูกสูตร Planfin64'!X467</f>
        <v>0</v>
      </c>
      <c r="V444" s="117">
        <f>'[3]ผูกสูตร Planfin64'!Y467</f>
        <v>0</v>
      </c>
      <c r="W444" s="117">
        <f>'[3]ผูกสูตร Planfin64'!Z467</f>
        <v>0</v>
      </c>
      <c r="X444" s="117">
        <f>'[3]ผูกสูตร Planfin64'!AA467</f>
        <v>232567.7</v>
      </c>
      <c r="Y444" s="117">
        <f>'[3]ผูกสูตร Planfin64'!AB467</f>
        <v>0</v>
      </c>
      <c r="Z444" s="117">
        <f>'[3]ผูกสูตร Planfin64'!AC467</f>
        <v>89981.25</v>
      </c>
      <c r="AA444" s="117">
        <f>'[3]ผูกสูตร Planfin64'!AD467</f>
        <v>0</v>
      </c>
      <c r="AB444" s="117">
        <f>'[3]ผูกสูตร Planfin64'!AE467</f>
        <v>0</v>
      </c>
      <c r="AC444" s="117">
        <f>'[3]ผูกสูตร Planfin64'!AF467</f>
        <v>0</v>
      </c>
      <c r="AD444" s="117">
        <f>'[3]ผูกสูตร Planfin64'!AG467</f>
        <v>0</v>
      </c>
      <c r="AE444" s="117">
        <f>'[3]ผูกสูตร Planfin64'!AH467</f>
        <v>0</v>
      </c>
      <c r="AF444" s="117">
        <f>'[3]ผูกสูตร Planfin64'!AI467</f>
        <v>106391919.38</v>
      </c>
      <c r="AG444" s="117">
        <f>'[3]ผูกสูตร Planfin64'!AJ467</f>
        <v>0</v>
      </c>
      <c r="AH444" s="117">
        <f>'[3]ผูกสูตร Planfin64'!AK467</f>
        <v>0</v>
      </c>
      <c r="AI444" s="117">
        <f>'[3]ผูกสูตร Planfin64'!AL467</f>
        <v>0</v>
      </c>
      <c r="AJ444" s="117">
        <f>'[3]ผูกสูตร Planfin64'!AM467</f>
        <v>0</v>
      </c>
      <c r="AK444" s="117">
        <f>'[3]ผูกสูตร Planfin64'!AN467</f>
        <v>0</v>
      </c>
      <c r="AL444" s="117">
        <f>'[3]ผูกสูตร Planfin64'!AO467</f>
        <v>0</v>
      </c>
      <c r="AM444" s="117">
        <f>'[3]ผูกสูตร Planfin64'!AP467</f>
        <v>0</v>
      </c>
      <c r="AN444" s="117">
        <f>'[3]ผูกสูตร Planfin64'!AQ467</f>
        <v>0</v>
      </c>
      <c r="AO444" s="117">
        <f>'[3]ผูกสูตร Planfin64'!AR467</f>
        <v>0</v>
      </c>
      <c r="AP444" s="117">
        <f>'[3]ผูกสูตร Planfin64'!AS467</f>
        <v>0</v>
      </c>
      <c r="AQ444" s="117">
        <f>'[3]ผูกสูตร Planfin64'!AT467</f>
        <v>0</v>
      </c>
      <c r="AR444" s="117">
        <f>'[3]ผูกสูตร Planfin64'!AU467</f>
        <v>88154810.549999997</v>
      </c>
      <c r="AS444" s="117">
        <f>'[3]ผูกสูตร Planfin64'!AV467</f>
        <v>0</v>
      </c>
      <c r="AT444" s="117">
        <f>'[3]ผูกสูตร Planfin64'!AW467</f>
        <v>0</v>
      </c>
      <c r="AU444" s="117">
        <f>'[3]ผูกสูตร Planfin64'!AX467</f>
        <v>0</v>
      </c>
      <c r="AV444" s="117">
        <f>'[3]ผูกสูตร Planfin64'!AY467</f>
        <v>0</v>
      </c>
      <c r="AW444" s="117">
        <f>'[3]ผูกสูตร Planfin64'!AZ467</f>
        <v>0</v>
      </c>
      <c r="AX444" s="117">
        <f>'[3]ผูกสูตร Planfin64'!BA467</f>
        <v>0</v>
      </c>
      <c r="AY444" s="117">
        <f>'[3]ผูกสูตร Planfin64'!BB467</f>
        <v>580508447.69000006</v>
      </c>
      <c r="AZ444" s="117">
        <f>'[3]ผูกสูตร Planfin64'!BC467</f>
        <v>0</v>
      </c>
      <c r="BA444" s="117">
        <f>'[3]ผูกสูตร Planfin64'!BD467</f>
        <v>0</v>
      </c>
      <c r="BB444" s="117">
        <f>'[3]ผูกสูตร Planfin64'!BE467</f>
        <v>0</v>
      </c>
      <c r="BC444" s="117">
        <f>'[3]ผูกสูตร Planfin64'!BF467</f>
        <v>0</v>
      </c>
      <c r="BD444" s="117">
        <f>'[3]ผูกสูตร Planfin64'!BG467</f>
        <v>0</v>
      </c>
      <c r="BE444" s="117">
        <f>'[3]ผูกสูตร Planfin64'!BH467</f>
        <v>0</v>
      </c>
      <c r="BF444" s="117">
        <f>'[3]ผูกสูตร Planfin64'!BI467</f>
        <v>0</v>
      </c>
      <c r="BG444" s="117">
        <f>'[3]ผูกสูตร Planfin64'!BJ467</f>
        <v>0</v>
      </c>
      <c r="BH444" s="117">
        <f>'[3]ผูกสูตร Planfin64'!BK467</f>
        <v>0</v>
      </c>
      <c r="BI444" s="117">
        <f>'[3]ผูกสูตร Planfin64'!BL467</f>
        <v>0</v>
      </c>
      <c r="BJ444" s="117">
        <f>'[3]ผูกสูตร Planfin64'!BM467</f>
        <v>525227974.81999999</v>
      </c>
      <c r="BK444" s="117">
        <f>'[3]ผูกสูตร Planfin64'!BN467</f>
        <v>0</v>
      </c>
      <c r="BL444" s="117">
        <f>'[3]ผูกสูตร Planfin64'!BO467</f>
        <v>0</v>
      </c>
      <c r="BM444" s="117">
        <f>'[3]ผูกสูตร Planfin64'!BP467</f>
        <v>0</v>
      </c>
      <c r="BN444" s="117">
        <f>'[3]ผูกสูตร Planfin64'!BQ467</f>
        <v>0</v>
      </c>
      <c r="BO444" s="117">
        <f>'[3]ผูกสูตร Planfin64'!BR467</f>
        <v>0</v>
      </c>
      <c r="BP444" s="117">
        <f>'[3]ผูกสูตร Planfin64'!BS467</f>
        <v>0</v>
      </c>
      <c r="BQ444" s="117">
        <f>'[3]ผูกสูตร Planfin64'!BT467</f>
        <v>0</v>
      </c>
      <c r="BR444" s="117">
        <f>'[3]ผูกสูตร Planfin64'!BU467</f>
        <v>0</v>
      </c>
      <c r="BS444" s="117">
        <f>'[3]ผูกสูตร Planfin64'!BV467</f>
        <v>0</v>
      </c>
      <c r="BT444" s="117">
        <f>'[3]ผูกสูตร Planfin64'!BW467</f>
        <v>0</v>
      </c>
      <c r="BU444" s="117">
        <f>'[3]ผูกสูตร Planfin64'!BX467</f>
        <v>0</v>
      </c>
      <c r="BV444" s="117">
        <f>'[3]ผูกสูตร Planfin64'!BY467</f>
        <v>0</v>
      </c>
      <c r="BW444" s="117">
        <f>'[3]ผูกสูตร Planfin64'!BZ467</f>
        <v>0</v>
      </c>
      <c r="BX444" s="117">
        <f>'[3]ผูกสูตร Planfin64'!CA467</f>
        <v>0</v>
      </c>
      <c r="BY444" s="117">
        <f>'[3]ผูกสูตร Planfin64'!CB467</f>
        <v>0</v>
      </c>
      <c r="BZ444" s="118">
        <f t="shared" ref="BZ444:BZ448" si="17">SUM(E444:BY444)</f>
        <v>2431215037.6900001</v>
      </c>
    </row>
    <row r="445" spans="1:78" ht="21.75" customHeight="1">
      <c r="A445" s="113" t="s">
        <v>724</v>
      </c>
      <c r="B445" s="142" t="s">
        <v>1102</v>
      </c>
      <c r="C445" s="143" t="s">
        <v>1115</v>
      </c>
      <c r="D445" s="144" t="s">
        <v>1116</v>
      </c>
      <c r="E445" s="117">
        <f>'[3]ผูกสูตร Planfin64'!H468</f>
        <v>0</v>
      </c>
      <c r="F445" s="117">
        <f>'[3]ผูกสูตร Planfin64'!I468</f>
        <v>0</v>
      </c>
      <c r="G445" s="117">
        <f>'[3]ผูกสูตร Planfin64'!J468</f>
        <v>0</v>
      </c>
      <c r="H445" s="117">
        <f>'[3]ผูกสูตร Planfin64'!K468</f>
        <v>0</v>
      </c>
      <c r="I445" s="117">
        <f>'[3]ผูกสูตร Planfin64'!L468</f>
        <v>0</v>
      </c>
      <c r="J445" s="117">
        <f>'[3]ผูกสูตร Planfin64'!M468</f>
        <v>0</v>
      </c>
      <c r="K445" s="117">
        <f>'[3]ผูกสูตร Planfin64'!N468</f>
        <v>0</v>
      </c>
      <c r="L445" s="117">
        <f>'[3]ผูกสูตร Planfin64'!O468</f>
        <v>0</v>
      </c>
      <c r="M445" s="117">
        <f>'[3]ผูกสูตร Planfin64'!P468</f>
        <v>0</v>
      </c>
      <c r="N445" s="117">
        <f>'[3]ผูกสูตร Planfin64'!Q468</f>
        <v>0</v>
      </c>
      <c r="O445" s="117">
        <f>'[3]ผูกสูตร Planfin64'!R468</f>
        <v>0</v>
      </c>
      <c r="P445" s="117">
        <f>'[3]ผูกสูตร Planfin64'!S468</f>
        <v>0</v>
      </c>
      <c r="Q445" s="117">
        <f>'[3]ผูกสูตร Planfin64'!T468</f>
        <v>0</v>
      </c>
      <c r="R445" s="117">
        <f>'[3]ผูกสูตร Planfin64'!U468</f>
        <v>0</v>
      </c>
      <c r="S445" s="117">
        <f>'[3]ผูกสูตร Planfin64'!V468</f>
        <v>0</v>
      </c>
      <c r="T445" s="117">
        <f>'[3]ผูกสูตร Planfin64'!W468</f>
        <v>0</v>
      </c>
      <c r="U445" s="117">
        <f>'[3]ผูกสูตร Planfin64'!X468</f>
        <v>0</v>
      </c>
      <c r="V445" s="117">
        <f>'[3]ผูกสูตร Planfin64'!Y468</f>
        <v>0</v>
      </c>
      <c r="W445" s="117">
        <f>'[3]ผูกสูตร Planfin64'!Z468</f>
        <v>0</v>
      </c>
      <c r="X445" s="117">
        <f>'[3]ผูกสูตร Planfin64'!AA468</f>
        <v>0</v>
      </c>
      <c r="Y445" s="117">
        <f>'[3]ผูกสูตร Planfin64'!AB468</f>
        <v>0</v>
      </c>
      <c r="Z445" s="117">
        <f>'[3]ผูกสูตร Planfin64'!AC468</f>
        <v>0</v>
      </c>
      <c r="AA445" s="117">
        <f>'[3]ผูกสูตร Planfin64'!AD468</f>
        <v>0</v>
      </c>
      <c r="AB445" s="117">
        <f>'[3]ผูกสูตร Planfin64'!AE468</f>
        <v>0</v>
      </c>
      <c r="AC445" s="117">
        <f>'[3]ผูกสูตร Planfin64'!AF468</f>
        <v>0</v>
      </c>
      <c r="AD445" s="117">
        <f>'[3]ผูกสูตร Planfin64'!AG468</f>
        <v>0</v>
      </c>
      <c r="AE445" s="117">
        <f>'[3]ผูกสูตร Planfin64'!AH468</f>
        <v>0</v>
      </c>
      <c r="AF445" s="117">
        <f>'[3]ผูกสูตร Planfin64'!AI468</f>
        <v>0</v>
      </c>
      <c r="AG445" s="117">
        <f>'[3]ผูกสูตร Planfin64'!AJ468</f>
        <v>0</v>
      </c>
      <c r="AH445" s="117">
        <f>'[3]ผูกสูตร Planfin64'!AK468</f>
        <v>0</v>
      </c>
      <c r="AI445" s="117">
        <f>'[3]ผูกสูตร Planfin64'!AL468</f>
        <v>0</v>
      </c>
      <c r="AJ445" s="117">
        <f>'[3]ผูกสูตร Planfin64'!AM468</f>
        <v>0</v>
      </c>
      <c r="AK445" s="117">
        <f>'[3]ผูกสูตร Planfin64'!AN468</f>
        <v>0</v>
      </c>
      <c r="AL445" s="117">
        <f>'[3]ผูกสูตร Planfin64'!AO468</f>
        <v>0</v>
      </c>
      <c r="AM445" s="117">
        <f>'[3]ผูกสูตร Planfin64'!AP468</f>
        <v>0</v>
      </c>
      <c r="AN445" s="117">
        <f>'[3]ผูกสูตร Planfin64'!AQ468</f>
        <v>0</v>
      </c>
      <c r="AO445" s="117">
        <f>'[3]ผูกสูตร Planfin64'!AR468</f>
        <v>0</v>
      </c>
      <c r="AP445" s="117">
        <f>'[3]ผูกสูตร Planfin64'!AS468</f>
        <v>0</v>
      </c>
      <c r="AQ445" s="117">
        <f>'[3]ผูกสูตร Planfin64'!AT468</f>
        <v>0</v>
      </c>
      <c r="AR445" s="117">
        <f>'[3]ผูกสูตร Planfin64'!AU468</f>
        <v>0</v>
      </c>
      <c r="AS445" s="117">
        <f>'[3]ผูกสูตร Planfin64'!AV468</f>
        <v>0</v>
      </c>
      <c r="AT445" s="117">
        <f>'[3]ผูกสูตร Planfin64'!AW468</f>
        <v>0</v>
      </c>
      <c r="AU445" s="117">
        <f>'[3]ผูกสูตร Planfin64'!AX468</f>
        <v>0</v>
      </c>
      <c r="AV445" s="117">
        <f>'[3]ผูกสูตร Planfin64'!AY468</f>
        <v>0</v>
      </c>
      <c r="AW445" s="117">
        <f>'[3]ผูกสูตร Planfin64'!AZ468</f>
        <v>0</v>
      </c>
      <c r="AX445" s="117">
        <f>'[3]ผูกสูตร Planfin64'!BA468</f>
        <v>0</v>
      </c>
      <c r="AY445" s="117">
        <f>'[3]ผูกสูตร Planfin64'!BB468</f>
        <v>0</v>
      </c>
      <c r="AZ445" s="117">
        <f>'[3]ผูกสูตร Planfin64'!BC468</f>
        <v>0</v>
      </c>
      <c r="BA445" s="117">
        <f>'[3]ผูกสูตร Planfin64'!BD468</f>
        <v>0</v>
      </c>
      <c r="BB445" s="117">
        <f>'[3]ผูกสูตร Planfin64'!BE468</f>
        <v>30000</v>
      </c>
      <c r="BC445" s="117">
        <f>'[3]ผูกสูตร Planfin64'!BF468</f>
        <v>0</v>
      </c>
      <c r="BD445" s="117">
        <f>'[3]ผูกสูตร Planfin64'!BG468</f>
        <v>0</v>
      </c>
      <c r="BE445" s="117">
        <f>'[3]ผูกสูตร Planfin64'!BH468</f>
        <v>0</v>
      </c>
      <c r="BF445" s="117">
        <f>'[3]ผูกสูตร Planfin64'!BI468</f>
        <v>0</v>
      </c>
      <c r="BG445" s="117">
        <f>'[3]ผูกสูตร Planfin64'!BJ468</f>
        <v>0</v>
      </c>
      <c r="BH445" s="117">
        <f>'[3]ผูกสูตร Planfin64'!BK468</f>
        <v>0</v>
      </c>
      <c r="BI445" s="117">
        <f>'[3]ผูกสูตร Planfin64'!BL468</f>
        <v>0</v>
      </c>
      <c r="BJ445" s="117">
        <f>'[3]ผูกสูตร Planfin64'!BM468</f>
        <v>0</v>
      </c>
      <c r="BK445" s="117">
        <f>'[3]ผูกสูตร Planfin64'!BN468</f>
        <v>0</v>
      </c>
      <c r="BL445" s="117">
        <f>'[3]ผูกสูตร Planfin64'!BO468</f>
        <v>0</v>
      </c>
      <c r="BM445" s="117">
        <f>'[3]ผูกสูตร Planfin64'!BP468</f>
        <v>0</v>
      </c>
      <c r="BN445" s="117">
        <f>'[3]ผูกสูตร Planfin64'!BQ468</f>
        <v>0</v>
      </c>
      <c r="BO445" s="117">
        <f>'[3]ผูกสูตร Planfin64'!BR468</f>
        <v>0</v>
      </c>
      <c r="BP445" s="117">
        <f>'[3]ผูกสูตร Planfin64'!BS468</f>
        <v>0</v>
      </c>
      <c r="BQ445" s="117">
        <f>'[3]ผูกสูตร Planfin64'!BT468</f>
        <v>0</v>
      </c>
      <c r="BR445" s="117">
        <f>'[3]ผูกสูตร Planfin64'!BU468</f>
        <v>0</v>
      </c>
      <c r="BS445" s="117">
        <f>'[3]ผูกสูตร Planfin64'!BV468</f>
        <v>0</v>
      </c>
      <c r="BT445" s="117">
        <f>'[3]ผูกสูตร Planfin64'!BW468</f>
        <v>0</v>
      </c>
      <c r="BU445" s="117">
        <f>'[3]ผูกสูตร Planfin64'!BX468</f>
        <v>0</v>
      </c>
      <c r="BV445" s="117">
        <f>'[3]ผูกสูตร Planfin64'!BY468</f>
        <v>0</v>
      </c>
      <c r="BW445" s="117">
        <f>'[3]ผูกสูตร Planfin64'!BZ468</f>
        <v>0</v>
      </c>
      <c r="BX445" s="117">
        <f>'[3]ผูกสูตร Planfin64'!CA468</f>
        <v>0</v>
      </c>
      <c r="BY445" s="117">
        <f>'[3]ผูกสูตร Planfin64'!CB468</f>
        <v>0</v>
      </c>
      <c r="BZ445" s="118">
        <f t="shared" si="17"/>
        <v>30000</v>
      </c>
    </row>
    <row r="446" spans="1:78" ht="21.75" customHeight="1">
      <c r="A446" s="113" t="s">
        <v>724</v>
      </c>
      <c r="B446" s="142" t="s">
        <v>1102</v>
      </c>
      <c r="C446" s="143" t="s">
        <v>1117</v>
      </c>
      <c r="D446" s="144" t="s">
        <v>1118</v>
      </c>
      <c r="E446" s="117">
        <f>'[3]ผูกสูตร Planfin64'!H469</f>
        <v>0</v>
      </c>
      <c r="F446" s="117">
        <f>'[3]ผูกสูตร Planfin64'!I469</f>
        <v>0</v>
      </c>
      <c r="G446" s="117">
        <f>'[3]ผูกสูตร Planfin64'!J469</f>
        <v>0</v>
      </c>
      <c r="H446" s="117">
        <f>'[3]ผูกสูตร Planfin64'!K469</f>
        <v>0</v>
      </c>
      <c r="I446" s="117">
        <f>'[3]ผูกสูตร Planfin64'!L469</f>
        <v>0</v>
      </c>
      <c r="J446" s="117">
        <f>'[3]ผูกสูตร Planfin64'!M469</f>
        <v>0</v>
      </c>
      <c r="K446" s="117">
        <f>'[3]ผูกสูตร Planfin64'!N469</f>
        <v>0</v>
      </c>
      <c r="L446" s="117">
        <f>'[3]ผูกสูตร Planfin64'!O469</f>
        <v>0</v>
      </c>
      <c r="M446" s="117">
        <f>'[3]ผูกสูตร Planfin64'!P469</f>
        <v>0</v>
      </c>
      <c r="N446" s="117">
        <f>'[3]ผูกสูตร Planfin64'!Q469</f>
        <v>0</v>
      </c>
      <c r="O446" s="117">
        <f>'[3]ผูกสูตร Planfin64'!R469</f>
        <v>0</v>
      </c>
      <c r="P446" s="117">
        <f>'[3]ผูกสูตร Planfin64'!S469</f>
        <v>0</v>
      </c>
      <c r="Q446" s="117">
        <f>'[3]ผูกสูตร Planfin64'!T469</f>
        <v>0</v>
      </c>
      <c r="R446" s="117">
        <f>'[3]ผูกสูตร Planfin64'!U469</f>
        <v>0</v>
      </c>
      <c r="S446" s="117">
        <f>'[3]ผูกสูตร Planfin64'!V469</f>
        <v>0</v>
      </c>
      <c r="T446" s="117">
        <f>'[3]ผูกสูตร Planfin64'!W469</f>
        <v>0</v>
      </c>
      <c r="U446" s="117">
        <f>'[3]ผูกสูตร Planfin64'!X469</f>
        <v>0</v>
      </c>
      <c r="V446" s="117">
        <f>'[3]ผูกสูตร Planfin64'!Y469</f>
        <v>0</v>
      </c>
      <c r="W446" s="117">
        <f>'[3]ผูกสูตร Planfin64'!Z469</f>
        <v>0</v>
      </c>
      <c r="X446" s="117">
        <f>'[3]ผูกสูตร Planfin64'!AA469</f>
        <v>0</v>
      </c>
      <c r="Y446" s="117">
        <f>'[3]ผูกสูตร Planfin64'!AB469</f>
        <v>0</v>
      </c>
      <c r="Z446" s="117">
        <f>'[3]ผูกสูตร Planfin64'!AC469</f>
        <v>0</v>
      </c>
      <c r="AA446" s="117">
        <f>'[3]ผูกสูตร Planfin64'!AD469</f>
        <v>0</v>
      </c>
      <c r="AB446" s="117">
        <f>'[3]ผูกสูตร Planfin64'!AE469</f>
        <v>0</v>
      </c>
      <c r="AC446" s="117">
        <f>'[3]ผูกสูตร Planfin64'!AF469</f>
        <v>0</v>
      </c>
      <c r="AD446" s="117">
        <f>'[3]ผูกสูตร Planfin64'!AG469</f>
        <v>0</v>
      </c>
      <c r="AE446" s="117">
        <f>'[3]ผูกสูตร Planfin64'!AH469</f>
        <v>0</v>
      </c>
      <c r="AF446" s="117">
        <f>'[3]ผูกสูตร Planfin64'!AI469</f>
        <v>772250</v>
      </c>
      <c r="AG446" s="117">
        <f>'[3]ผูกสูตร Planfin64'!AJ469</f>
        <v>0</v>
      </c>
      <c r="AH446" s="117">
        <f>'[3]ผูกสูตร Planfin64'!AK469</f>
        <v>0</v>
      </c>
      <c r="AI446" s="117">
        <f>'[3]ผูกสูตร Planfin64'!AL469</f>
        <v>0</v>
      </c>
      <c r="AJ446" s="117">
        <f>'[3]ผูกสูตร Planfin64'!AM469</f>
        <v>0</v>
      </c>
      <c r="AK446" s="117">
        <f>'[3]ผูกสูตร Planfin64'!AN469</f>
        <v>0</v>
      </c>
      <c r="AL446" s="117">
        <f>'[3]ผูกสูตร Planfin64'!AO469</f>
        <v>0</v>
      </c>
      <c r="AM446" s="117">
        <f>'[3]ผูกสูตร Planfin64'!AP469</f>
        <v>0</v>
      </c>
      <c r="AN446" s="117">
        <f>'[3]ผูกสูตร Planfin64'!AQ469</f>
        <v>0</v>
      </c>
      <c r="AO446" s="117">
        <f>'[3]ผูกสูตร Planfin64'!AR469</f>
        <v>0</v>
      </c>
      <c r="AP446" s="117">
        <f>'[3]ผูกสูตร Planfin64'!AS469</f>
        <v>0</v>
      </c>
      <c r="AQ446" s="117">
        <f>'[3]ผูกสูตร Planfin64'!AT469</f>
        <v>0</v>
      </c>
      <c r="AR446" s="117">
        <f>'[3]ผูกสูตร Planfin64'!AU469</f>
        <v>0</v>
      </c>
      <c r="AS446" s="117">
        <f>'[3]ผูกสูตร Planfin64'!AV469</f>
        <v>0</v>
      </c>
      <c r="AT446" s="117">
        <f>'[3]ผูกสูตร Planfin64'!AW469</f>
        <v>0</v>
      </c>
      <c r="AU446" s="117">
        <f>'[3]ผูกสูตร Planfin64'!AX469</f>
        <v>0</v>
      </c>
      <c r="AV446" s="117">
        <f>'[3]ผูกสูตร Planfin64'!AY469</f>
        <v>0</v>
      </c>
      <c r="AW446" s="117">
        <f>'[3]ผูกสูตร Planfin64'!AZ469</f>
        <v>0</v>
      </c>
      <c r="AX446" s="117">
        <f>'[3]ผูกสูตร Planfin64'!BA469</f>
        <v>0</v>
      </c>
      <c r="AY446" s="117">
        <f>'[3]ผูกสูตร Planfin64'!BB469</f>
        <v>74900</v>
      </c>
      <c r="AZ446" s="117">
        <f>'[3]ผูกสูตร Planfin64'!BC469</f>
        <v>0</v>
      </c>
      <c r="BA446" s="117">
        <f>'[3]ผูกสูตร Planfin64'!BD469</f>
        <v>0</v>
      </c>
      <c r="BB446" s="117">
        <f>'[3]ผูกสูตร Planfin64'!BE469</f>
        <v>0</v>
      </c>
      <c r="BC446" s="117">
        <f>'[3]ผูกสูตร Planfin64'!BF469</f>
        <v>0</v>
      </c>
      <c r="BD446" s="117">
        <f>'[3]ผูกสูตร Planfin64'!BG469</f>
        <v>0</v>
      </c>
      <c r="BE446" s="117">
        <f>'[3]ผูกสูตร Planfin64'!BH469</f>
        <v>0</v>
      </c>
      <c r="BF446" s="117">
        <f>'[3]ผูกสูตร Planfin64'!BI469</f>
        <v>0</v>
      </c>
      <c r="BG446" s="117">
        <f>'[3]ผูกสูตร Planfin64'!BJ469</f>
        <v>0</v>
      </c>
      <c r="BH446" s="117">
        <f>'[3]ผูกสูตร Planfin64'!BK469</f>
        <v>0</v>
      </c>
      <c r="BI446" s="117">
        <f>'[3]ผูกสูตร Planfin64'!BL469</f>
        <v>0</v>
      </c>
      <c r="BJ446" s="117">
        <f>'[3]ผูกสูตร Planfin64'!BM469</f>
        <v>0</v>
      </c>
      <c r="BK446" s="117">
        <f>'[3]ผูกสูตร Planfin64'!BN469</f>
        <v>0</v>
      </c>
      <c r="BL446" s="117">
        <f>'[3]ผูกสูตร Planfin64'!BO469</f>
        <v>0</v>
      </c>
      <c r="BM446" s="117">
        <f>'[3]ผูกสูตร Planfin64'!BP469</f>
        <v>0</v>
      </c>
      <c r="BN446" s="117">
        <f>'[3]ผูกสูตร Planfin64'!BQ469</f>
        <v>0</v>
      </c>
      <c r="BO446" s="117">
        <f>'[3]ผูกสูตร Planfin64'!BR469</f>
        <v>0</v>
      </c>
      <c r="BP446" s="117">
        <f>'[3]ผูกสูตร Planfin64'!BS469</f>
        <v>0</v>
      </c>
      <c r="BQ446" s="117">
        <f>'[3]ผูกสูตร Planfin64'!BT469</f>
        <v>406575</v>
      </c>
      <c r="BR446" s="117">
        <f>'[3]ผูกสูตร Planfin64'!BU469</f>
        <v>0</v>
      </c>
      <c r="BS446" s="117">
        <f>'[3]ผูกสูตร Planfin64'!BV469</f>
        <v>0</v>
      </c>
      <c r="BT446" s="117">
        <f>'[3]ผูกสูตร Planfin64'!BW469</f>
        <v>0</v>
      </c>
      <c r="BU446" s="117">
        <f>'[3]ผูกสูตร Planfin64'!BX469</f>
        <v>0</v>
      </c>
      <c r="BV446" s="117">
        <f>'[3]ผูกสูตร Planfin64'!BY469</f>
        <v>0</v>
      </c>
      <c r="BW446" s="117">
        <f>'[3]ผูกสูตร Planfin64'!BZ469</f>
        <v>0</v>
      </c>
      <c r="BX446" s="117">
        <f>'[3]ผูกสูตร Planfin64'!CA469</f>
        <v>0</v>
      </c>
      <c r="BY446" s="117">
        <f>'[3]ผูกสูตร Planfin64'!CB469</f>
        <v>0</v>
      </c>
      <c r="BZ446" s="118">
        <f t="shared" si="17"/>
        <v>1253725</v>
      </c>
    </row>
    <row r="447" spans="1:78" ht="21.75" customHeight="1">
      <c r="A447" s="134" t="s">
        <v>1119</v>
      </c>
      <c r="B447" s="135"/>
      <c r="C447" s="135"/>
      <c r="D447" s="136"/>
      <c r="E447" s="132">
        <f>SUM(E252:E446)</f>
        <v>528576143.69000012</v>
      </c>
      <c r="F447" s="132">
        <f t="shared" ref="F447:BQ447" si="18">SUM(F252:F446)</f>
        <v>117079300.73999998</v>
      </c>
      <c r="G447" s="132">
        <f t="shared" si="18"/>
        <v>328477672.74000001</v>
      </c>
      <c r="H447" s="132">
        <f t="shared" si="18"/>
        <v>124836276.68999998</v>
      </c>
      <c r="I447" s="132">
        <f t="shared" si="18"/>
        <v>113590335.72000003</v>
      </c>
      <c r="J447" s="132">
        <f t="shared" si="18"/>
        <v>99466702.280000001</v>
      </c>
      <c r="K447" s="132">
        <f t="shared" si="18"/>
        <v>2992740553.9699993</v>
      </c>
      <c r="L447" s="132">
        <f t="shared" si="18"/>
        <v>204067234.04999995</v>
      </c>
      <c r="M447" s="132">
        <f t="shared" si="18"/>
        <v>62110827.640000001</v>
      </c>
      <c r="N447" s="132">
        <f t="shared" si="18"/>
        <v>633610780.97000003</v>
      </c>
      <c r="O447" s="132">
        <f t="shared" si="18"/>
        <v>57938682.399999999</v>
      </c>
      <c r="P447" s="132">
        <f t="shared" si="18"/>
        <v>116416934.96000001</v>
      </c>
      <c r="Q447" s="132">
        <f t="shared" si="18"/>
        <v>196766516.13999999</v>
      </c>
      <c r="R447" s="132">
        <f t="shared" si="18"/>
        <v>192018325.08000001</v>
      </c>
      <c r="S447" s="132">
        <f t="shared" si="18"/>
        <v>29991268.359999999</v>
      </c>
      <c r="T447" s="132">
        <f t="shared" si="18"/>
        <v>104565986.28</v>
      </c>
      <c r="U447" s="132">
        <f t="shared" si="18"/>
        <v>84394828.199999988</v>
      </c>
      <c r="V447" s="132">
        <f t="shared" si="18"/>
        <v>55087069.470000006</v>
      </c>
      <c r="W447" s="132">
        <f t="shared" si="18"/>
        <v>340182344.03000003</v>
      </c>
      <c r="X447" s="132">
        <f t="shared" si="18"/>
        <v>176769766.04999998</v>
      </c>
      <c r="Y447" s="132">
        <f t="shared" si="18"/>
        <v>76553567.359999985</v>
      </c>
      <c r="Z447" s="132">
        <f t="shared" si="18"/>
        <v>213762504.52999994</v>
      </c>
      <c r="AA447" s="132">
        <f t="shared" si="18"/>
        <v>77842662.120000005</v>
      </c>
      <c r="AB447" s="132">
        <f t="shared" si="18"/>
        <v>107488812.05999999</v>
      </c>
      <c r="AC447" s="132">
        <f t="shared" si="18"/>
        <v>83121937.150000006</v>
      </c>
      <c r="AD447" s="132">
        <f t="shared" si="18"/>
        <v>27646714.330000002</v>
      </c>
      <c r="AE447" s="132">
        <f t="shared" si="18"/>
        <v>48142936.720000006</v>
      </c>
      <c r="AF447" s="132">
        <f t="shared" si="18"/>
        <v>1128805415.8199999</v>
      </c>
      <c r="AG447" s="132">
        <f t="shared" si="18"/>
        <v>115150251.87</v>
      </c>
      <c r="AH447" s="132">
        <f t="shared" si="18"/>
        <v>71871177.640000001</v>
      </c>
      <c r="AI447" s="132">
        <f t="shared" si="18"/>
        <v>65545250.420000002</v>
      </c>
      <c r="AJ447" s="132">
        <f t="shared" si="18"/>
        <v>70238582.900000006</v>
      </c>
      <c r="AK447" s="132">
        <f t="shared" si="18"/>
        <v>85378918.75999999</v>
      </c>
      <c r="AL447" s="132">
        <f t="shared" si="18"/>
        <v>73707733.800000012</v>
      </c>
      <c r="AM447" s="132">
        <f t="shared" si="18"/>
        <v>73664313.799999997</v>
      </c>
      <c r="AN447" s="132">
        <f t="shared" si="18"/>
        <v>147474294.09999999</v>
      </c>
      <c r="AO447" s="132">
        <f t="shared" si="18"/>
        <v>82568857.960000008</v>
      </c>
      <c r="AP447" s="132">
        <f t="shared" si="18"/>
        <v>67881798.11999999</v>
      </c>
      <c r="AQ447" s="132">
        <f t="shared" si="18"/>
        <v>73031887.409999996</v>
      </c>
      <c r="AR447" s="132">
        <f t="shared" si="18"/>
        <v>420740004.03999996</v>
      </c>
      <c r="AS447" s="132">
        <f t="shared" si="18"/>
        <v>66211947.329999991</v>
      </c>
      <c r="AT447" s="132">
        <f t="shared" si="18"/>
        <v>74548044.539999992</v>
      </c>
      <c r="AU447" s="132">
        <f t="shared" si="18"/>
        <v>39579185.105700009</v>
      </c>
      <c r="AV447" s="132">
        <f t="shared" si="18"/>
        <v>43434827.099999994</v>
      </c>
      <c r="AW447" s="132">
        <f t="shared" si="18"/>
        <v>23623026.189999994</v>
      </c>
      <c r="AX447" s="132">
        <f t="shared" si="18"/>
        <v>32543398.519999996</v>
      </c>
      <c r="AY447" s="132">
        <f t="shared" si="18"/>
        <v>2834086152.3499999</v>
      </c>
      <c r="AZ447" s="132">
        <f t="shared" si="18"/>
        <v>50388347.170000002</v>
      </c>
      <c r="BA447" s="132">
        <f t="shared" si="18"/>
        <v>-329738584.89999992</v>
      </c>
      <c r="BB447" s="132">
        <f t="shared" si="18"/>
        <v>70487652.62000002</v>
      </c>
      <c r="BC447" s="132">
        <f t="shared" si="18"/>
        <v>79394831.430000007</v>
      </c>
      <c r="BD447" s="132">
        <f t="shared" si="18"/>
        <v>69807616.5</v>
      </c>
      <c r="BE447" s="132">
        <f t="shared" si="18"/>
        <v>91102850.969900027</v>
      </c>
      <c r="BF447" s="132">
        <f t="shared" si="18"/>
        <v>105270620.86999999</v>
      </c>
      <c r="BG447" s="132">
        <f t="shared" si="18"/>
        <v>54873417.140000008</v>
      </c>
      <c r="BH447" s="132">
        <f t="shared" si="18"/>
        <v>34018429.169999994</v>
      </c>
      <c r="BI447" s="132">
        <f t="shared" si="18"/>
        <v>36777635.649999999</v>
      </c>
      <c r="BJ447" s="132">
        <f t="shared" si="18"/>
        <v>2712923769.1000004</v>
      </c>
      <c r="BK447" s="132">
        <f t="shared" si="18"/>
        <v>54798110.300000004</v>
      </c>
      <c r="BL447" s="132">
        <f t="shared" si="18"/>
        <v>56487351.860000007</v>
      </c>
      <c r="BM447" s="132">
        <f t="shared" si="18"/>
        <v>28536877.93</v>
      </c>
      <c r="BN447" s="132">
        <f t="shared" si="18"/>
        <v>68722670.890000015</v>
      </c>
      <c r="BO447" s="132">
        <f t="shared" si="18"/>
        <v>121797207.05000001</v>
      </c>
      <c r="BP447" s="132">
        <f t="shared" si="18"/>
        <v>28794581.729999997</v>
      </c>
      <c r="BQ447" s="132">
        <f t="shared" si="18"/>
        <v>111970133.60999998</v>
      </c>
      <c r="BR447" s="132">
        <f t="shared" ref="BR447:BZ447" si="19">SUM(BR252:BR446)</f>
        <v>34776699.039999999</v>
      </c>
      <c r="BS447" s="132">
        <f t="shared" si="19"/>
        <v>50680092.680000007</v>
      </c>
      <c r="BT447" s="132">
        <f t="shared" si="19"/>
        <v>94458598.320000023</v>
      </c>
      <c r="BU447" s="132">
        <f t="shared" si="19"/>
        <v>82785051.610000014</v>
      </c>
      <c r="BV447" s="132">
        <f t="shared" si="19"/>
        <v>173596718.40000001</v>
      </c>
      <c r="BW447" s="132">
        <f t="shared" si="19"/>
        <v>69057234.029999986</v>
      </c>
      <c r="BX447" s="132">
        <f t="shared" si="19"/>
        <v>42161504.839999981</v>
      </c>
      <c r="BY447" s="132">
        <f t="shared" si="19"/>
        <v>33497244.950000003</v>
      </c>
      <c r="BZ447" s="132">
        <f t="shared" si="19"/>
        <v>16810758414.465601</v>
      </c>
    </row>
    <row r="448" spans="1:78">
      <c r="A448" s="113"/>
      <c r="B448" s="142"/>
      <c r="C448" s="148"/>
      <c r="D448" s="144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17"/>
      <c r="BE448" s="117"/>
      <c r="BF448" s="117"/>
      <c r="BG448" s="117"/>
      <c r="BH448" s="117"/>
      <c r="BI448" s="117"/>
      <c r="BJ448" s="117"/>
      <c r="BK448" s="117"/>
      <c r="BL448" s="117"/>
      <c r="BM448" s="117"/>
      <c r="BN448" s="117"/>
      <c r="BO448" s="117"/>
      <c r="BP448" s="117"/>
      <c r="BQ448" s="117"/>
      <c r="BR448" s="117"/>
      <c r="BS448" s="117"/>
      <c r="BT448" s="117"/>
      <c r="BU448" s="117"/>
      <c r="BV448" s="117"/>
      <c r="BW448" s="117"/>
      <c r="BX448" s="117"/>
      <c r="BY448" s="117"/>
      <c r="BZ448" s="118"/>
    </row>
    <row r="449" spans="1:78" s="152" customFormat="1">
      <c r="A449" s="149"/>
      <c r="B449" s="150"/>
      <c r="C449" s="130" t="s">
        <v>1120</v>
      </c>
      <c r="D449" s="131"/>
      <c r="E449" s="151">
        <f t="shared" ref="E449:BP449" si="20">SUM(E252:E371)</f>
        <v>442360461.37000012</v>
      </c>
      <c r="F449" s="151">
        <f t="shared" si="20"/>
        <v>105886685.01999998</v>
      </c>
      <c r="G449" s="151">
        <f t="shared" si="20"/>
        <v>262905076.66000003</v>
      </c>
      <c r="H449" s="151">
        <f t="shared" si="20"/>
        <v>99670786.37999998</v>
      </c>
      <c r="I449" s="151">
        <f t="shared" si="20"/>
        <v>92569035.200000018</v>
      </c>
      <c r="J449" s="151">
        <f t="shared" si="20"/>
        <v>75659898.099999994</v>
      </c>
      <c r="K449" s="151">
        <f t="shared" si="20"/>
        <v>1695189878.5799997</v>
      </c>
      <c r="L449" s="151">
        <f t="shared" si="20"/>
        <v>177309835.64999998</v>
      </c>
      <c r="M449" s="151">
        <f t="shared" si="20"/>
        <v>56447122.880000003</v>
      </c>
      <c r="N449" s="151">
        <f t="shared" si="20"/>
        <v>475879017.18000001</v>
      </c>
      <c r="O449" s="151">
        <f t="shared" si="20"/>
        <v>49242328.869999997</v>
      </c>
      <c r="P449" s="151">
        <f t="shared" si="20"/>
        <v>94395525.99000001</v>
      </c>
      <c r="Q449" s="151">
        <f t="shared" si="20"/>
        <v>171195044.63999999</v>
      </c>
      <c r="R449" s="151">
        <f t="shared" si="20"/>
        <v>156007505.72</v>
      </c>
      <c r="S449" s="151">
        <f t="shared" si="20"/>
        <v>28923442.619999997</v>
      </c>
      <c r="T449" s="151">
        <f t="shared" si="20"/>
        <v>91022194.320000008</v>
      </c>
      <c r="U449" s="151">
        <f t="shared" si="20"/>
        <v>74937006.140000001</v>
      </c>
      <c r="V449" s="151">
        <f t="shared" si="20"/>
        <v>49220863.620000005</v>
      </c>
      <c r="W449" s="151">
        <f t="shared" si="20"/>
        <v>316293741.22000003</v>
      </c>
      <c r="X449" s="151">
        <f t="shared" si="20"/>
        <v>162232232.38</v>
      </c>
      <c r="Y449" s="151">
        <f t="shared" si="20"/>
        <v>66070218.280000001</v>
      </c>
      <c r="Z449" s="151">
        <f t="shared" si="20"/>
        <v>189659927.80999997</v>
      </c>
      <c r="AA449" s="151">
        <f t="shared" si="20"/>
        <v>66189100.93</v>
      </c>
      <c r="AB449" s="151">
        <f t="shared" si="20"/>
        <v>93847168.00999999</v>
      </c>
      <c r="AC449" s="151">
        <f t="shared" si="20"/>
        <v>77053721.079999998</v>
      </c>
      <c r="AD449" s="151">
        <f t="shared" si="20"/>
        <v>27357476.73</v>
      </c>
      <c r="AE449" s="151">
        <f t="shared" si="20"/>
        <v>39855374.830000006</v>
      </c>
      <c r="AF449" s="151">
        <f t="shared" si="20"/>
        <v>830249921.3900001</v>
      </c>
      <c r="AG449" s="151">
        <f t="shared" si="20"/>
        <v>82178130.820000008</v>
      </c>
      <c r="AH449" s="151">
        <f t="shared" si="20"/>
        <v>49234384.979999997</v>
      </c>
      <c r="AI449" s="151">
        <f t="shared" si="20"/>
        <v>51453382.840000004</v>
      </c>
      <c r="AJ449" s="151">
        <f t="shared" si="20"/>
        <v>55502743.5</v>
      </c>
      <c r="AK449" s="151">
        <f t="shared" si="20"/>
        <v>63382320.470000006</v>
      </c>
      <c r="AL449" s="151">
        <f t="shared" si="20"/>
        <v>55135838.49000001</v>
      </c>
      <c r="AM449" s="151">
        <f t="shared" si="20"/>
        <v>56196261.069999993</v>
      </c>
      <c r="AN449" s="151">
        <f t="shared" si="20"/>
        <v>118151344.07000001</v>
      </c>
      <c r="AO449" s="151">
        <f t="shared" si="20"/>
        <v>61259112.090000004</v>
      </c>
      <c r="AP449" s="151">
        <f t="shared" si="20"/>
        <v>46192921.279999994</v>
      </c>
      <c r="AQ449" s="151">
        <f t="shared" si="20"/>
        <v>54192332.130000003</v>
      </c>
      <c r="AR449" s="151">
        <f t="shared" si="20"/>
        <v>312020291.19999993</v>
      </c>
      <c r="AS449" s="151">
        <f t="shared" si="20"/>
        <v>58608559.729999997</v>
      </c>
      <c r="AT449" s="151">
        <f t="shared" si="20"/>
        <v>55809400.089999989</v>
      </c>
      <c r="AU449" s="151">
        <f t="shared" si="20"/>
        <v>29491797.835700002</v>
      </c>
      <c r="AV449" s="151">
        <f t="shared" si="20"/>
        <v>33849696.379999995</v>
      </c>
      <c r="AW449" s="151">
        <f t="shared" si="20"/>
        <v>22690557.839999992</v>
      </c>
      <c r="AX449" s="151">
        <f t="shared" si="20"/>
        <v>28454819.219999999</v>
      </c>
      <c r="AY449" s="151">
        <f t="shared" si="20"/>
        <v>1607894138.7899997</v>
      </c>
      <c r="AZ449" s="151">
        <f t="shared" si="20"/>
        <v>44310546.159999996</v>
      </c>
      <c r="BA449" s="151">
        <f t="shared" si="20"/>
        <v>-347356501.31999993</v>
      </c>
      <c r="BB449" s="151">
        <f t="shared" si="20"/>
        <v>53728428.160000004</v>
      </c>
      <c r="BC449" s="151">
        <f t="shared" si="20"/>
        <v>56927896.95000001</v>
      </c>
      <c r="BD449" s="151">
        <f t="shared" si="20"/>
        <v>62938463.720000006</v>
      </c>
      <c r="BE449" s="151">
        <f t="shared" si="20"/>
        <v>73157669.389900014</v>
      </c>
      <c r="BF449" s="151">
        <f t="shared" si="20"/>
        <v>93248560.889999986</v>
      </c>
      <c r="BG449" s="151">
        <f t="shared" si="20"/>
        <v>49373312.360000007</v>
      </c>
      <c r="BH449" s="151">
        <f t="shared" si="20"/>
        <v>30733246.499999996</v>
      </c>
      <c r="BI449" s="151">
        <f t="shared" si="20"/>
        <v>32919052.979999997</v>
      </c>
      <c r="BJ449" s="151">
        <f t="shared" si="20"/>
        <v>1548272186.1300001</v>
      </c>
      <c r="BK449" s="151">
        <f t="shared" si="20"/>
        <v>38068058.530000009</v>
      </c>
      <c r="BL449" s="151">
        <f t="shared" si="20"/>
        <v>45616306.180000007</v>
      </c>
      <c r="BM449" s="151">
        <f t="shared" si="20"/>
        <v>15784251.410000002</v>
      </c>
      <c r="BN449" s="151">
        <f t="shared" si="20"/>
        <v>48485341.590000004</v>
      </c>
      <c r="BO449" s="151">
        <f t="shared" si="20"/>
        <v>96418329.900000006</v>
      </c>
      <c r="BP449" s="151">
        <f t="shared" si="20"/>
        <v>20982477.759999998</v>
      </c>
      <c r="BQ449" s="151">
        <f t="shared" ref="BQ449:BY449" si="21">SUM(BQ252:BQ371)</f>
        <v>67845235.879999965</v>
      </c>
      <c r="BR449" s="151">
        <f t="shared" si="21"/>
        <v>28222161.73</v>
      </c>
      <c r="BS449" s="151">
        <f t="shared" si="21"/>
        <v>40491969.890000008</v>
      </c>
      <c r="BT449" s="151">
        <f t="shared" si="21"/>
        <v>83398110.75000003</v>
      </c>
      <c r="BU449" s="151">
        <f t="shared" si="21"/>
        <v>52805647.610000014</v>
      </c>
      <c r="BV449" s="151">
        <f t="shared" si="21"/>
        <v>149788040.79000002</v>
      </c>
      <c r="BW449" s="151">
        <f t="shared" si="21"/>
        <v>58373825.669999994</v>
      </c>
      <c r="BX449" s="151">
        <f t="shared" si="21"/>
        <v>35712550.04999999</v>
      </c>
      <c r="BY449" s="151">
        <f t="shared" si="21"/>
        <v>29514726.120000001</v>
      </c>
      <c r="BZ449" s="132">
        <f>SUM(BZ252:BZ373)</f>
        <v>11420531599.1656</v>
      </c>
    </row>
    <row r="450" spans="1:78" s="159" customFormat="1">
      <c r="A450" s="153"/>
      <c r="B450" s="154"/>
      <c r="C450" s="155" t="s">
        <v>1121</v>
      </c>
      <c r="D450" s="156"/>
      <c r="E450" s="157">
        <f t="shared" ref="E450:BP450" si="22">SUM(E372:E446)</f>
        <v>86215682.320000008</v>
      </c>
      <c r="F450" s="157">
        <f t="shared" si="22"/>
        <v>11192615.719999999</v>
      </c>
      <c r="G450" s="157">
        <f t="shared" si="22"/>
        <v>65572596.079999998</v>
      </c>
      <c r="H450" s="157">
        <f t="shared" si="22"/>
        <v>25165490.309999999</v>
      </c>
      <c r="I450" s="157">
        <f t="shared" si="22"/>
        <v>21021300.520000003</v>
      </c>
      <c r="J450" s="157">
        <f t="shared" si="22"/>
        <v>23806804.18</v>
      </c>
      <c r="K450" s="157">
        <f t="shared" si="22"/>
        <v>1297550675.3899999</v>
      </c>
      <c r="L450" s="157">
        <f t="shared" si="22"/>
        <v>26757398.399999999</v>
      </c>
      <c r="M450" s="157">
        <f t="shared" si="22"/>
        <v>5663704.7599999998</v>
      </c>
      <c r="N450" s="157">
        <f t="shared" si="22"/>
        <v>157731763.78999999</v>
      </c>
      <c r="O450" s="157">
        <f t="shared" si="22"/>
        <v>8696353.5299999993</v>
      </c>
      <c r="P450" s="157">
        <f t="shared" si="22"/>
        <v>22021408.969999999</v>
      </c>
      <c r="Q450" s="157">
        <f t="shared" si="22"/>
        <v>25571471.5</v>
      </c>
      <c r="R450" s="157">
        <f t="shared" si="22"/>
        <v>36010819.359999999</v>
      </c>
      <c r="S450" s="157">
        <f t="shared" si="22"/>
        <v>1067825.74</v>
      </c>
      <c r="T450" s="157">
        <f t="shared" si="22"/>
        <v>13543791.960000001</v>
      </c>
      <c r="U450" s="157">
        <f t="shared" si="22"/>
        <v>9457822.0600000005</v>
      </c>
      <c r="V450" s="157">
        <f t="shared" si="22"/>
        <v>5866205.8499999996</v>
      </c>
      <c r="W450" s="157">
        <f t="shared" si="22"/>
        <v>23888602.810000002</v>
      </c>
      <c r="X450" s="157">
        <f t="shared" si="22"/>
        <v>14537533.67</v>
      </c>
      <c r="Y450" s="157">
        <f t="shared" si="22"/>
        <v>10483349.08</v>
      </c>
      <c r="Z450" s="157">
        <f t="shared" si="22"/>
        <v>24102576.720000003</v>
      </c>
      <c r="AA450" s="157">
        <f t="shared" si="22"/>
        <v>11653561.189999999</v>
      </c>
      <c r="AB450" s="157">
        <f t="shared" si="22"/>
        <v>13641644.050000001</v>
      </c>
      <c r="AC450" s="157">
        <f t="shared" si="22"/>
        <v>6068216.0700000003</v>
      </c>
      <c r="AD450" s="157">
        <f t="shared" si="22"/>
        <v>289237.59999999998</v>
      </c>
      <c r="AE450" s="157">
        <f t="shared" si="22"/>
        <v>8287561.8900000006</v>
      </c>
      <c r="AF450" s="157">
        <f t="shared" si="22"/>
        <v>298555494.43000001</v>
      </c>
      <c r="AG450" s="157">
        <f t="shared" si="22"/>
        <v>32972121.050000001</v>
      </c>
      <c r="AH450" s="157">
        <f t="shared" si="22"/>
        <v>22636792.66</v>
      </c>
      <c r="AI450" s="157">
        <f t="shared" si="22"/>
        <v>14091867.58</v>
      </c>
      <c r="AJ450" s="157">
        <f t="shared" si="22"/>
        <v>14735839.4</v>
      </c>
      <c r="AK450" s="157">
        <f t="shared" si="22"/>
        <v>21996598.290000003</v>
      </c>
      <c r="AL450" s="157">
        <f t="shared" si="22"/>
        <v>18571895.310000002</v>
      </c>
      <c r="AM450" s="157">
        <f t="shared" si="22"/>
        <v>17468052.73</v>
      </c>
      <c r="AN450" s="157">
        <f t="shared" si="22"/>
        <v>29322950.030000001</v>
      </c>
      <c r="AO450" s="157">
        <f t="shared" si="22"/>
        <v>21309745.870000001</v>
      </c>
      <c r="AP450" s="157">
        <f t="shared" si="22"/>
        <v>21688876.84</v>
      </c>
      <c r="AQ450" s="157">
        <f t="shared" si="22"/>
        <v>18839555.280000001</v>
      </c>
      <c r="AR450" s="157">
        <f t="shared" si="22"/>
        <v>108719712.84</v>
      </c>
      <c r="AS450" s="157">
        <f t="shared" si="22"/>
        <v>7603387.6000000006</v>
      </c>
      <c r="AT450" s="157">
        <f t="shared" si="22"/>
        <v>18738644.449999999</v>
      </c>
      <c r="AU450" s="157">
        <f t="shared" si="22"/>
        <v>10087387.269999998</v>
      </c>
      <c r="AV450" s="157">
        <f t="shared" si="22"/>
        <v>9585130.7200000007</v>
      </c>
      <c r="AW450" s="157">
        <f t="shared" si="22"/>
        <v>932468.35</v>
      </c>
      <c r="AX450" s="157">
        <f t="shared" si="22"/>
        <v>4088579.3</v>
      </c>
      <c r="AY450" s="157">
        <f t="shared" si="22"/>
        <v>1226192013.5599999</v>
      </c>
      <c r="AZ450" s="157">
        <f t="shared" si="22"/>
        <v>6077801.0099999998</v>
      </c>
      <c r="BA450" s="157">
        <f t="shared" si="22"/>
        <v>17617916.419999998</v>
      </c>
      <c r="BB450" s="157">
        <f t="shared" si="22"/>
        <v>16759224.459999999</v>
      </c>
      <c r="BC450" s="157">
        <f t="shared" si="22"/>
        <v>22466934.480000004</v>
      </c>
      <c r="BD450" s="157">
        <f t="shared" si="22"/>
        <v>6869152.7800000003</v>
      </c>
      <c r="BE450" s="157">
        <f t="shared" si="22"/>
        <v>17945181.579999998</v>
      </c>
      <c r="BF450" s="157">
        <f t="shared" si="22"/>
        <v>12022059.98</v>
      </c>
      <c r="BG450" s="157">
        <f t="shared" si="22"/>
        <v>5500104.7799999993</v>
      </c>
      <c r="BH450" s="157">
        <f t="shared" si="22"/>
        <v>3285182.67</v>
      </c>
      <c r="BI450" s="157">
        <f t="shared" si="22"/>
        <v>3858582.67</v>
      </c>
      <c r="BJ450" s="157">
        <f t="shared" si="22"/>
        <v>1164651582.97</v>
      </c>
      <c r="BK450" s="157">
        <f t="shared" si="22"/>
        <v>16730051.77</v>
      </c>
      <c r="BL450" s="157">
        <f t="shared" si="22"/>
        <v>10871045.680000002</v>
      </c>
      <c r="BM450" s="157">
        <f t="shared" si="22"/>
        <v>12752626.520000001</v>
      </c>
      <c r="BN450" s="157">
        <f t="shared" si="22"/>
        <v>20237329.300000001</v>
      </c>
      <c r="BO450" s="157">
        <f t="shared" si="22"/>
        <v>25378877.150000002</v>
      </c>
      <c r="BP450" s="157">
        <f t="shared" si="22"/>
        <v>7812103.9699999997</v>
      </c>
      <c r="BQ450" s="157">
        <f t="shared" ref="BQ450:BY450" si="23">SUM(BQ372:BQ446)</f>
        <v>44124897.729999997</v>
      </c>
      <c r="BR450" s="157">
        <f t="shared" si="23"/>
        <v>6554537.3099999996</v>
      </c>
      <c r="BS450" s="157">
        <f t="shared" si="23"/>
        <v>10188122.789999999</v>
      </c>
      <c r="BT450" s="157">
        <f t="shared" si="23"/>
        <v>11060487.57</v>
      </c>
      <c r="BU450" s="157">
        <f t="shared" si="23"/>
        <v>29979404</v>
      </c>
      <c r="BV450" s="157">
        <f t="shared" si="23"/>
        <v>23808677.609999999</v>
      </c>
      <c r="BW450" s="157">
        <f t="shared" si="23"/>
        <v>10683408.359999999</v>
      </c>
      <c r="BX450" s="157">
        <f t="shared" si="23"/>
        <v>6448954.7899999991</v>
      </c>
      <c r="BY450" s="157">
        <f t="shared" si="23"/>
        <v>3982518.83</v>
      </c>
      <c r="BZ450" s="158">
        <f>SUM(BZ374:BZ446)</f>
        <v>5390226815.3000011</v>
      </c>
    </row>
    <row r="451" spans="1:78" s="152" customFormat="1">
      <c r="A451" s="149"/>
      <c r="B451" s="150"/>
      <c r="C451" s="130" t="s">
        <v>1122</v>
      </c>
      <c r="D451" s="131"/>
      <c r="E451" s="151">
        <f t="shared" ref="E451:BP451" si="24">SUM(E33,E53,E449)</f>
        <v>2957360343.7800007</v>
      </c>
      <c r="F451" s="151">
        <f t="shared" si="24"/>
        <v>436563548.64999998</v>
      </c>
      <c r="G451" s="151">
        <f t="shared" si="24"/>
        <v>856876247.16000009</v>
      </c>
      <c r="H451" s="151">
        <f t="shared" si="24"/>
        <v>255023724.37</v>
      </c>
      <c r="I451" s="151">
        <f t="shared" si="24"/>
        <v>217121501.76000002</v>
      </c>
      <c r="J451" s="151">
        <f t="shared" si="24"/>
        <v>129155794.5</v>
      </c>
      <c r="K451" s="151">
        <f t="shared" si="24"/>
        <v>5405243125.0499992</v>
      </c>
      <c r="L451" s="151">
        <f t="shared" si="24"/>
        <v>690910555.63</v>
      </c>
      <c r="M451" s="151">
        <f t="shared" si="24"/>
        <v>128399111.75</v>
      </c>
      <c r="N451" s="151">
        <f t="shared" si="24"/>
        <v>1511971766.4000001</v>
      </c>
      <c r="O451" s="151">
        <f t="shared" si="24"/>
        <v>99758916.219999999</v>
      </c>
      <c r="P451" s="151">
        <f t="shared" si="24"/>
        <v>307943176.89999998</v>
      </c>
      <c r="Q451" s="151">
        <f t="shared" si="24"/>
        <v>702813473.18999994</v>
      </c>
      <c r="R451" s="151">
        <f t="shared" si="24"/>
        <v>619415424.41000009</v>
      </c>
      <c r="S451" s="151">
        <f t="shared" si="24"/>
        <v>42883452.419999994</v>
      </c>
      <c r="T451" s="151">
        <f t="shared" si="24"/>
        <v>307035897.26999998</v>
      </c>
      <c r="U451" s="151">
        <f t="shared" si="24"/>
        <v>197923694</v>
      </c>
      <c r="V451" s="151">
        <f t="shared" si="24"/>
        <v>126139190.16</v>
      </c>
      <c r="W451" s="151">
        <f t="shared" si="24"/>
        <v>2479439005.0799999</v>
      </c>
      <c r="X451" s="151">
        <f t="shared" si="24"/>
        <v>512486880.37</v>
      </c>
      <c r="Y451" s="151">
        <f t="shared" si="24"/>
        <v>189965802.69</v>
      </c>
      <c r="Z451" s="151">
        <f t="shared" si="24"/>
        <v>608388641.75</v>
      </c>
      <c r="AA451" s="151">
        <f t="shared" si="24"/>
        <v>172235320.16999999</v>
      </c>
      <c r="AB451" s="151">
        <f t="shared" si="24"/>
        <v>264082577.50999999</v>
      </c>
      <c r="AC451" s="151">
        <f t="shared" si="24"/>
        <v>332382910.78999996</v>
      </c>
      <c r="AD451" s="151">
        <f t="shared" si="24"/>
        <v>86107624.989999995</v>
      </c>
      <c r="AE451" s="151">
        <f t="shared" si="24"/>
        <v>110656266.42000002</v>
      </c>
      <c r="AF451" s="151">
        <f t="shared" si="24"/>
        <v>3433068826.46</v>
      </c>
      <c r="AG451" s="151">
        <f t="shared" si="24"/>
        <v>164728733.03</v>
      </c>
      <c r="AH451" s="151">
        <f t="shared" si="24"/>
        <v>101652180.87</v>
      </c>
      <c r="AI451" s="151">
        <f t="shared" si="24"/>
        <v>95701286.879999995</v>
      </c>
      <c r="AJ451" s="151">
        <f t="shared" si="24"/>
        <v>100420715.09999999</v>
      </c>
      <c r="AK451" s="151">
        <f t="shared" si="24"/>
        <v>160275536.47</v>
      </c>
      <c r="AL451" s="151">
        <f t="shared" si="24"/>
        <v>107988816.98000002</v>
      </c>
      <c r="AM451" s="151">
        <f t="shared" si="24"/>
        <v>116070595.28999999</v>
      </c>
      <c r="AN451" s="151">
        <f t="shared" si="24"/>
        <v>216837207.59</v>
      </c>
      <c r="AO451" s="151">
        <f t="shared" si="24"/>
        <v>115985971.59</v>
      </c>
      <c r="AP451" s="151">
        <f t="shared" si="24"/>
        <v>108557289.81999999</v>
      </c>
      <c r="AQ451" s="151">
        <f t="shared" si="24"/>
        <v>111900675.03</v>
      </c>
      <c r="AR451" s="151">
        <f t="shared" si="24"/>
        <v>1006745950.17</v>
      </c>
      <c r="AS451" s="151">
        <f t="shared" si="24"/>
        <v>116283242.47</v>
      </c>
      <c r="AT451" s="151">
        <f t="shared" si="24"/>
        <v>111994895.36999999</v>
      </c>
      <c r="AU451" s="151">
        <f t="shared" si="24"/>
        <v>113149126.42570001</v>
      </c>
      <c r="AV451" s="151">
        <f t="shared" si="24"/>
        <v>96020607.709999993</v>
      </c>
      <c r="AW451" s="151">
        <f t="shared" si="24"/>
        <v>29092741.949999992</v>
      </c>
      <c r="AX451" s="151">
        <f t="shared" si="24"/>
        <v>58416757.189999998</v>
      </c>
      <c r="AY451" s="151">
        <f t="shared" si="24"/>
        <v>3220917754.5199995</v>
      </c>
      <c r="AZ451" s="151">
        <f t="shared" si="24"/>
        <v>128793121.00999999</v>
      </c>
      <c r="BA451" s="151">
        <f t="shared" si="24"/>
        <v>275261816.82000017</v>
      </c>
      <c r="BB451" s="151">
        <f t="shared" si="24"/>
        <v>304850947.75999999</v>
      </c>
      <c r="BC451" s="151">
        <f t="shared" si="24"/>
        <v>246818227.08000001</v>
      </c>
      <c r="BD451" s="151">
        <f t="shared" si="24"/>
        <v>192931291.18000001</v>
      </c>
      <c r="BE451" s="151">
        <f t="shared" si="24"/>
        <v>525147190.32960004</v>
      </c>
      <c r="BF451" s="151">
        <f t="shared" si="24"/>
        <v>326835958.38999999</v>
      </c>
      <c r="BG451" s="151">
        <f t="shared" si="24"/>
        <v>204172499.26000002</v>
      </c>
      <c r="BH451" s="151">
        <f t="shared" si="24"/>
        <v>62733284.319999993</v>
      </c>
      <c r="BI451" s="151">
        <f t="shared" si="24"/>
        <v>56824146.259999998</v>
      </c>
      <c r="BJ451" s="151">
        <f t="shared" si="24"/>
        <v>3203186276.1900001</v>
      </c>
      <c r="BK451" s="151">
        <f t="shared" si="24"/>
        <v>642794441.86000001</v>
      </c>
      <c r="BL451" s="151">
        <f t="shared" si="24"/>
        <v>118013983.5</v>
      </c>
      <c r="BM451" s="151">
        <f t="shared" si="24"/>
        <v>103782922.12</v>
      </c>
      <c r="BN451" s="151">
        <f t="shared" si="24"/>
        <v>134704168.33000001</v>
      </c>
      <c r="BO451" s="151">
        <f t="shared" si="24"/>
        <v>208686955.47</v>
      </c>
      <c r="BP451" s="151">
        <f t="shared" si="24"/>
        <v>81191767.25999999</v>
      </c>
      <c r="BQ451" s="151">
        <f t="shared" ref="BQ451:BZ451" si="25">SUM(BQ33,BQ53,BQ449)</f>
        <v>1433427607.8500001</v>
      </c>
      <c r="BR451" s="151">
        <f t="shared" si="25"/>
        <v>103446525.76000001</v>
      </c>
      <c r="BS451" s="151">
        <f t="shared" si="25"/>
        <v>132136763.53</v>
      </c>
      <c r="BT451" s="151">
        <f t="shared" si="25"/>
        <v>212025707.63000005</v>
      </c>
      <c r="BU451" s="151">
        <f t="shared" si="25"/>
        <v>226199060.74000004</v>
      </c>
      <c r="BV451" s="151">
        <f t="shared" si="25"/>
        <v>792607961.38999987</v>
      </c>
      <c r="BW451" s="151">
        <f t="shared" si="25"/>
        <v>132617995.66</v>
      </c>
      <c r="BX451" s="151">
        <f t="shared" si="25"/>
        <v>102038041.12</v>
      </c>
      <c r="BY451" s="151">
        <f t="shared" si="25"/>
        <v>111970660.42000002</v>
      </c>
      <c r="BZ451" s="132">
        <f t="shared" si="25"/>
        <v>39398735284.505295</v>
      </c>
    </row>
    <row r="452" spans="1:78" s="159" customFormat="1">
      <c r="A452" s="153"/>
      <c r="B452" s="154"/>
      <c r="C452" s="155" t="s">
        <v>1123</v>
      </c>
      <c r="D452" s="156"/>
      <c r="E452" s="157">
        <f>SUM(E136,E251,E201,E450)</f>
        <v>1959396296.6299994</v>
      </c>
      <c r="F452" s="157">
        <f t="shared" ref="F452:BQ452" si="26">SUM(F136,F251,F201,F450)</f>
        <v>411593547.98000002</v>
      </c>
      <c r="G452" s="157">
        <f t="shared" si="26"/>
        <v>699075018.44000006</v>
      </c>
      <c r="H452" s="157">
        <f t="shared" si="26"/>
        <v>247805431.52999997</v>
      </c>
      <c r="I452" s="157">
        <f t="shared" si="26"/>
        <v>194299566.32999998</v>
      </c>
      <c r="J452" s="157">
        <f t="shared" si="26"/>
        <v>103529207.47</v>
      </c>
      <c r="K452" s="157">
        <f t="shared" si="26"/>
        <v>4732716945.1800003</v>
      </c>
      <c r="L452" s="157">
        <f t="shared" si="26"/>
        <v>416033825.88</v>
      </c>
      <c r="M452" s="157">
        <f t="shared" si="26"/>
        <v>102911580.67999999</v>
      </c>
      <c r="N452" s="157">
        <f t="shared" si="26"/>
        <v>1289207488.26</v>
      </c>
      <c r="O452" s="157">
        <f t="shared" si="26"/>
        <v>96401512.189999998</v>
      </c>
      <c r="P452" s="157">
        <f t="shared" si="26"/>
        <v>256711138.26999998</v>
      </c>
      <c r="Q452" s="157">
        <f t="shared" si="26"/>
        <v>534970334.29000008</v>
      </c>
      <c r="R452" s="157">
        <f t="shared" si="26"/>
        <v>502963975.96000004</v>
      </c>
      <c r="S452" s="157">
        <f t="shared" si="26"/>
        <v>43650675.800000004</v>
      </c>
      <c r="T452" s="157">
        <f t="shared" si="26"/>
        <v>204852501.03889999</v>
      </c>
      <c r="U452" s="157">
        <f t="shared" si="26"/>
        <v>161327627.92999998</v>
      </c>
      <c r="V452" s="157">
        <f t="shared" si="26"/>
        <v>93820450.251000017</v>
      </c>
      <c r="W452" s="157">
        <f t="shared" si="26"/>
        <v>2151943916.4199996</v>
      </c>
      <c r="X452" s="157">
        <f t="shared" si="26"/>
        <v>434271426.93999988</v>
      </c>
      <c r="Y452" s="157">
        <f t="shared" si="26"/>
        <v>179139347.03999999</v>
      </c>
      <c r="Z452" s="157">
        <f t="shared" si="26"/>
        <v>499166527.47000003</v>
      </c>
      <c r="AA452" s="157">
        <f t="shared" si="26"/>
        <v>142658374.72</v>
      </c>
      <c r="AB452" s="157">
        <f t="shared" si="26"/>
        <v>186464930.26000005</v>
      </c>
      <c r="AC452" s="157">
        <f t="shared" si="26"/>
        <v>177647938.66</v>
      </c>
      <c r="AD452" s="157">
        <f t="shared" si="26"/>
        <v>65348399.919999994</v>
      </c>
      <c r="AE452" s="157">
        <f t="shared" si="26"/>
        <v>76996918.239999995</v>
      </c>
      <c r="AF452" s="157">
        <f t="shared" si="26"/>
        <v>2758186588.0799994</v>
      </c>
      <c r="AG452" s="157">
        <f t="shared" si="26"/>
        <v>164636877.34000003</v>
      </c>
      <c r="AH452" s="157">
        <f t="shared" si="26"/>
        <v>89451939.620000005</v>
      </c>
      <c r="AI452" s="157">
        <f t="shared" si="26"/>
        <v>87379196.899999991</v>
      </c>
      <c r="AJ452" s="157">
        <f t="shared" si="26"/>
        <v>84578350.590000004</v>
      </c>
      <c r="AK452" s="157">
        <f t="shared" si="26"/>
        <v>143759095.44</v>
      </c>
      <c r="AL452" s="157">
        <f t="shared" si="26"/>
        <v>109449453.91</v>
      </c>
      <c r="AM452" s="157">
        <f t="shared" si="26"/>
        <v>111725274.16000001</v>
      </c>
      <c r="AN452" s="157">
        <f t="shared" si="26"/>
        <v>199999953.71000001</v>
      </c>
      <c r="AO452" s="157">
        <f t="shared" si="26"/>
        <v>110979875.01000001</v>
      </c>
      <c r="AP452" s="157">
        <f t="shared" si="26"/>
        <v>107094109.66</v>
      </c>
      <c r="AQ452" s="157">
        <f t="shared" si="26"/>
        <v>104585621.163</v>
      </c>
      <c r="AR452" s="157">
        <f t="shared" si="26"/>
        <v>906540340.69000006</v>
      </c>
      <c r="AS452" s="157">
        <f t="shared" si="26"/>
        <v>106362827.27999999</v>
      </c>
      <c r="AT452" s="157">
        <f t="shared" si="26"/>
        <v>107343096.36999999</v>
      </c>
      <c r="AU452" s="157">
        <f t="shared" si="26"/>
        <v>98271086.109999999</v>
      </c>
      <c r="AV452" s="157">
        <f t="shared" si="26"/>
        <v>83577790.800000012</v>
      </c>
      <c r="AW452" s="157">
        <f t="shared" si="26"/>
        <v>32948145.660000004</v>
      </c>
      <c r="AX452" s="157">
        <f t="shared" si="26"/>
        <v>59355814.290000007</v>
      </c>
      <c r="AY452" s="157">
        <f t="shared" si="26"/>
        <v>2819418907.5199995</v>
      </c>
      <c r="AZ452" s="157">
        <f t="shared" si="26"/>
        <v>122703380.21000002</v>
      </c>
      <c r="BA452" s="157">
        <f t="shared" si="26"/>
        <v>165795322.43999997</v>
      </c>
      <c r="BB452" s="157">
        <f t="shared" si="26"/>
        <v>239072148.75999999</v>
      </c>
      <c r="BC452" s="157">
        <f t="shared" si="26"/>
        <v>213763694.32999998</v>
      </c>
      <c r="BD452" s="157">
        <f t="shared" si="26"/>
        <v>141833084.97</v>
      </c>
      <c r="BE452" s="157">
        <f t="shared" si="26"/>
        <v>307778411.89130002</v>
      </c>
      <c r="BF452" s="157">
        <f t="shared" si="26"/>
        <v>243473524.13</v>
      </c>
      <c r="BG452" s="157">
        <f t="shared" si="26"/>
        <v>139786627.72000003</v>
      </c>
      <c r="BH452" s="157">
        <f t="shared" si="26"/>
        <v>58232039.699999988</v>
      </c>
      <c r="BI452" s="157">
        <f t="shared" si="26"/>
        <v>42871795.799999997</v>
      </c>
      <c r="BJ452" s="157">
        <f t="shared" si="26"/>
        <v>2858385807.9499998</v>
      </c>
      <c r="BK452" s="157">
        <f t="shared" si="26"/>
        <v>564310135.53000009</v>
      </c>
      <c r="BL452" s="157">
        <f t="shared" si="26"/>
        <v>116666644.17000002</v>
      </c>
      <c r="BM452" s="157">
        <f t="shared" si="26"/>
        <v>85131079.729999989</v>
      </c>
      <c r="BN452" s="157">
        <f t="shared" si="26"/>
        <v>117643811.77</v>
      </c>
      <c r="BO452" s="157">
        <f t="shared" si="26"/>
        <v>189096554.19</v>
      </c>
      <c r="BP452" s="157">
        <f t="shared" si="26"/>
        <v>73377205.010000005</v>
      </c>
      <c r="BQ452" s="157">
        <f t="shared" si="26"/>
        <v>1060584624.8500003</v>
      </c>
      <c r="BR452" s="157">
        <f t="shared" ref="BR452:CA452" si="27">SUM(BR136,BR251,BR201,BR450)</f>
        <v>89350708.809999973</v>
      </c>
      <c r="BS452" s="157">
        <f t="shared" si="27"/>
        <v>108371280.88999999</v>
      </c>
      <c r="BT452" s="157">
        <f t="shared" si="27"/>
        <v>161328140.00999999</v>
      </c>
      <c r="BU452" s="157">
        <f t="shared" si="27"/>
        <v>195587975.57000002</v>
      </c>
      <c r="BV452" s="157">
        <f t="shared" si="27"/>
        <v>422611325.86000007</v>
      </c>
      <c r="BW452" s="157">
        <f t="shared" si="27"/>
        <v>121459766.99000001</v>
      </c>
      <c r="BX452" s="157">
        <f t="shared" si="27"/>
        <v>65826774.719999999</v>
      </c>
      <c r="BY452" s="157">
        <f t="shared" si="27"/>
        <v>62870053.739999995</v>
      </c>
      <c r="BZ452" s="158">
        <f t="shared" si="27"/>
        <v>32217018088.864204</v>
      </c>
    </row>
    <row r="453" spans="1:78">
      <c r="C453" s="1"/>
      <c r="D453" s="161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  <c r="AX453" s="119"/>
      <c r="AY453" s="119"/>
      <c r="AZ453" s="119"/>
      <c r="BA453" s="119"/>
      <c r="BB453" s="119"/>
      <c r="BC453" s="119"/>
      <c r="BD453" s="119"/>
      <c r="BE453" s="119"/>
      <c r="BF453" s="119"/>
      <c r="BG453" s="119"/>
      <c r="BH453" s="119"/>
      <c r="BI453" s="119"/>
      <c r="BJ453" s="119"/>
      <c r="BK453" s="119"/>
      <c r="BL453" s="119"/>
      <c r="BM453" s="119"/>
      <c r="BN453" s="119"/>
      <c r="BO453" s="119"/>
      <c r="BP453" s="119"/>
      <c r="BQ453" s="119"/>
      <c r="BR453" s="119"/>
      <c r="BS453" s="119"/>
      <c r="BT453" s="119"/>
      <c r="BU453" s="119"/>
      <c r="BV453" s="119"/>
      <c r="BW453" s="119"/>
      <c r="BX453" s="119"/>
      <c r="BY453" s="119"/>
      <c r="BZ453" s="162"/>
    </row>
    <row r="454" spans="1:78">
      <c r="C454" s="1"/>
      <c r="D454" s="163" t="s">
        <v>1124</v>
      </c>
      <c r="E454" s="164">
        <f t="shared" ref="E454:AJ454" si="28">SUM(E33)</f>
        <v>1044010956.28</v>
      </c>
      <c r="F454" s="164">
        <f t="shared" si="28"/>
        <v>161541136.81</v>
      </c>
      <c r="G454" s="164">
        <f t="shared" si="28"/>
        <v>273729106.35000002</v>
      </c>
      <c r="H454" s="164">
        <f t="shared" si="28"/>
        <v>76286678.930000007</v>
      </c>
      <c r="I454" s="164">
        <f t="shared" si="28"/>
        <v>65665984.080000006</v>
      </c>
      <c r="J454" s="164">
        <f t="shared" si="28"/>
        <v>37055269.18</v>
      </c>
      <c r="K454" s="164">
        <f t="shared" si="28"/>
        <v>1462934885.0999997</v>
      </c>
      <c r="L454" s="164">
        <f t="shared" si="28"/>
        <v>188389196.34999999</v>
      </c>
      <c r="M454" s="164">
        <f t="shared" si="28"/>
        <v>39429695.030000001</v>
      </c>
      <c r="N454" s="164">
        <f t="shared" si="28"/>
        <v>421839179.64000005</v>
      </c>
      <c r="O454" s="164">
        <f t="shared" si="28"/>
        <v>31866199.049999997</v>
      </c>
      <c r="P454" s="164">
        <f t="shared" si="28"/>
        <v>111769378.75999999</v>
      </c>
      <c r="Q454" s="164">
        <f t="shared" si="28"/>
        <v>221429059.61000001</v>
      </c>
      <c r="R454" s="164">
        <f t="shared" si="28"/>
        <v>154027690.73999998</v>
      </c>
      <c r="S454" s="164">
        <f t="shared" si="28"/>
        <v>9394394.959999999</v>
      </c>
      <c r="T454" s="164">
        <f t="shared" si="28"/>
        <v>83163496.530000001</v>
      </c>
      <c r="U454" s="164">
        <f t="shared" si="28"/>
        <v>77355262.25</v>
      </c>
      <c r="V454" s="164">
        <f t="shared" si="28"/>
        <v>47311626.009999998</v>
      </c>
      <c r="W454" s="164">
        <f t="shared" si="28"/>
        <v>1030538311.65</v>
      </c>
      <c r="X454" s="164">
        <f t="shared" si="28"/>
        <v>147879521.90000001</v>
      </c>
      <c r="Y454" s="164">
        <f t="shared" si="28"/>
        <v>63936027.969999991</v>
      </c>
      <c r="Z454" s="164">
        <f t="shared" si="28"/>
        <v>197933343.94</v>
      </c>
      <c r="AA454" s="164">
        <f t="shared" si="28"/>
        <v>71326676.75999999</v>
      </c>
      <c r="AB454" s="164">
        <f t="shared" si="28"/>
        <v>79713991.699999988</v>
      </c>
      <c r="AC454" s="164">
        <f t="shared" si="28"/>
        <v>83193659.109999999</v>
      </c>
      <c r="AD454" s="164">
        <f t="shared" si="28"/>
        <v>31171025.589999996</v>
      </c>
      <c r="AE454" s="164">
        <f t="shared" si="28"/>
        <v>47235550.590000011</v>
      </c>
      <c r="AF454" s="164">
        <f t="shared" si="28"/>
        <v>917344172.17999995</v>
      </c>
      <c r="AG454" s="164">
        <f t="shared" si="28"/>
        <v>58796993.829999991</v>
      </c>
      <c r="AH454" s="164">
        <f t="shared" si="28"/>
        <v>40108960.880000003</v>
      </c>
      <c r="AI454" s="164">
        <f t="shared" si="28"/>
        <v>29541453.249999996</v>
      </c>
      <c r="AJ454" s="164">
        <f t="shared" si="28"/>
        <v>29857001.539999999</v>
      </c>
      <c r="AK454" s="164">
        <f t="shared" ref="AK454:BZ454" si="29">SUM(AK33)</f>
        <v>57966689.060000002</v>
      </c>
      <c r="AL454" s="164">
        <f t="shared" si="29"/>
        <v>39576252.960000001</v>
      </c>
      <c r="AM454" s="164">
        <f t="shared" si="29"/>
        <v>44466769.440000005</v>
      </c>
      <c r="AN454" s="164">
        <f t="shared" si="29"/>
        <v>59836243.359999999</v>
      </c>
      <c r="AO454" s="164">
        <f t="shared" si="29"/>
        <v>41509559.049999997</v>
      </c>
      <c r="AP454" s="164">
        <f t="shared" si="29"/>
        <v>46554957.969999999</v>
      </c>
      <c r="AQ454" s="164">
        <f t="shared" si="29"/>
        <v>46364227.68</v>
      </c>
      <c r="AR454" s="164">
        <f t="shared" si="29"/>
        <v>306567741.16000003</v>
      </c>
      <c r="AS454" s="164">
        <f t="shared" si="29"/>
        <v>40998517.509999998</v>
      </c>
      <c r="AT454" s="164">
        <f t="shared" si="29"/>
        <v>43516936.359999999</v>
      </c>
      <c r="AU454" s="164">
        <f t="shared" si="29"/>
        <v>60617248.859999999</v>
      </c>
      <c r="AV454" s="164">
        <f t="shared" si="29"/>
        <v>41617964.359999999</v>
      </c>
      <c r="AW454" s="164">
        <f t="shared" si="29"/>
        <v>5132473.1900000004</v>
      </c>
      <c r="AX454" s="164">
        <f t="shared" si="29"/>
        <v>16279389.039999999</v>
      </c>
      <c r="AY454" s="164">
        <f t="shared" si="29"/>
        <v>555888341.82999992</v>
      </c>
      <c r="AZ454" s="164">
        <f t="shared" si="29"/>
        <v>56427844.140000001</v>
      </c>
      <c r="BA454" s="164">
        <f t="shared" si="29"/>
        <v>490703907.89000005</v>
      </c>
      <c r="BB454" s="164">
        <f t="shared" si="29"/>
        <v>153907291.94999999</v>
      </c>
      <c r="BC454" s="164">
        <f t="shared" si="29"/>
        <v>101869664.52</v>
      </c>
      <c r="BD454" s="164">
        <f t="shared" si="29"/>
        <v>78994976.099999994</v>
      </c>
      <c r="BE454" s="164">
        <f t="shared" si="29"/>
        <v>145681246.19980001</v>
      </c>
      <c r="BF454" s="164">
        <f t="shared" si="29"/>
        <v>80454970.600000009</v>
      </c>
      <c r="BG454" s="164">
        <f t="shared" si="29"/>
        <v>74832247.030000001</v>
      </c>
      <c r="BH454" s="164">
        <f t="shared" si="29"/>
        <v>17223832.299999997</v>
      </c>
      <c r="BI454" s="164">
        <f t="shared" si="29"/>
        <v>15218017.619999999</v>
      </c>
      <c r="BJ454" s="164">
        <f t="shared" si="29"/>
        <v>662029546.23999977</v>
      </c>
      <c r="BK454" s="164">
        <f t="shared" si="29"/>
        <v>225243501.22999999</v>
      </c>
      <c r="BL454" s="164">
        <f t="shared" si="29"/>
        <v>49458777.32</v>
      </c>
      <c r="BM454" s="164">
        <f t="shared" si="29"/>
        <v>63849240.960000001</v>
      </c>
      <c r="BN454" s="164">
        <f t="shared" si="29"/>
        <v>57296568.720000006</v>
      </c>
      <c r="BO454" s="164">
        <f t="shared" si="29"/>
        <v>66958831.07</v>
      </c>
      <c r="BP454" s="164">
        <f t="shared" si="29"/>
        <v>33479876.450000003</v>
      </c>
      <c r="BQ454" s="164">
        <f t="shared" si="29"/>
        <v>479882270.58000004</v>
      </c>
      <c r="BR454" s="164">
        <f t="shared" si="29"/>
        <v>51023872.07</v>
      </c>
      <c r="BS454" s="164">
        <f t="shared" si="29"/>
        <v>62525800.970000006</v>
      </c>
      <c r="BT454" s="164">
        <f t="shared" si="29"/>
        <v>77991616.230000019</v>
      </c>
      <c r="BU454" s="164">
        <f t="shared" si="29"/>
        <v>109890480.86000001</v>
      </c>
      <c r="BV454" s="164">
        <f t="shared" si="29"/>
        <v>284010667.38999999</v>
      </c>
      <c r="BW454" s="164">
        <f t="shared" si="29"/>
        <v>47743088.610000007</v>
      </c>
      <c r="BX454" s="164">
        <f t="shared" si="29"/>
        <v>44094079.080000006</v>
      </c>
      <c r="BY454" s="164">
        <f t="shared" si="29"/>
        <v>40449654.520000003</v>
      </c>
      <c r="BZ454" s="165">
        <f t="shared" si="29"/>
        <v>12313911069.029799</v>
      </c>
    </row>
    <row r="455" spans="1:78">
      <c r="C455" s="1"/>
      <c r="D455" s="163" t="s">
        <v>1125</v>
      </c>
      <c r="E455" s="164">
        <f t="shared" ref="E455:BP455" si="30">SUM(E53)</f>
        <v>1470988926.1300004</v>
      </c>
      <c r="F455" s="164">
        <f t="shared" si="30"/>
        <v>169135726.81999999</v>
      </c>
      <c r="G455" s="164">
        <f t="shared" si="30"/>
        <v>320242064.15000004</v>
      </c>
      <c r="H455" s="164">
        <f t="shared" si="30"/>
        <v>79066259.060000002</v>
      </c>
      <c r="I455" s="164">
        <f t="shared" si="30"/>
        <v>58886482.479999997</v>
      </c>
      <c r="J455" s="164">
        <f t="shared" si="30"/>
        <v>16440627.220000001</v>
      </c>
      <c r="K455" s="164">
        <f t="shared" si="30"/>
        <v>2247118361.3699999</v>
      </c>
      <c r="L455" s="164">
        <f t="shared" si="30"/>
        <v>325211523.63</v>
      </c>
      <c r="M455" s="164">
        <f t="shared" si="30"/>
        <v>32522293.839999996</v>
      </c>
      <c r="N455" s="164">
        <f t="shared" si="30"/>
        <v>614253569.58000004</v>
      </c>
      <c r="O455" s="164">
        <f t="shared" si="30"/>
        <v>18650388.300000001</v>
      </c>
      <c r="P455" s="164">
        <f t="shared" si="30"/>
        <v>101778272.15000001</v>
      </c>
      <c r="Q455" s="164">
        <f t="shared" si="30"/>
        <v>310189368.93999994</v>
      </c>
      <c r="R455" s="164">
        <f t="shared" si="30"/>
        <v>309380227.95000005</v>
      </c>
      <c r="S455" s="164">
        <f t="shared" si="30"/>
        <v>4565614.84</v>
      </c>
      <c r="T455" s="164">
        <f t="shared" si="30"/>
        <v>132850206.41999999</v>
      </c>
      <c r="U455" s="164">
        <f t="shared" si="30"/>
        <v>45631425.609999999</v>
      </c>
      <c r="V455" s="164">
        <f t="shared" si="30"/>
        <v>29606700.530000001</v>
      </c>
      <c r="W455" s="164">
        <f t="shared" si="30"/>
        <v>1132606952.21</v>
      </c>
      <c r="X455" s="164">
        <f t="shared" si="30"/>
        <v>202375126.09000003</v>
      </c>
      <c r="Y455" s="164">
        <f t="shared" si="30"/>
        <v>59959556.439999998</v>
      </c>
      <c r="Z455" s="164">
        <f t="shared" si="30"/>
        <v>220795370</v>
      </c>
      <c r="AA455" s="164">
        <f t="shared" si="30"/>
        <v>34719542.480000004</v>
      </c>
      <c r="AB455" s="164">
        <f t="shared" si="30"/>
        <v>90521417.800000012</v>
      </c>
      <c r="AC455" s="164">
        <f t="shared" si="30"/>
        <v>172135530.59999999</v>
      </c>
      <c r="AD455" s="164">
        <f t="shared" si="30"/>
        <v>27579122.670000002</v>
      </c>
      <c r="AE455" s="164">
        <f t="shared" si="30"/>
        <v>23565341</v>
      </c>
      <c r="AF455" s="164">
        <f t="shared" si="30"/>
        <v>1685474732.8900001</v>
      </c>
      <c r="AG455" s="164">
        <f t="shared" si="30"/>
        <v>23753608.379999999</v>
      </c>
      <c r="AH455" s="164">
        <f t="shared" si="30"/>
        <v>12308835.010000002</v>
      </c>
      <c r="AI455" s="164">
        <f t="shared" si="30"/>
        <v>14706450.789999999</v>
      </c>
      <c r="AJ455" s="164">
        <f t="shared" si="30"/>
        <v>15060970.060000001</v>
      </c>
      <c r="AK455" s="164">
        <f t="shared" si="30"/>
        <v>38926526.939999998</v>
      </c>
      <c r="AL455" s="164">
        <f t="shared" si="30"/>
        <v>13276725.529999999</v>
      </c>
      <c r="AM455" s="164">
        <f t="shared" si="30"/>
        <v>15407564.780000003</v>
      </c>
      <c r="AN455" s="164">
        <f t="shared" si="30"/>
        <v>38849620.159999996</v>
      </c>
      <c r="AO455" s="164">
        <f t="shared" si="30"/>
        <v>13217300.450000001</v>
      </c>
      <c r="AP455" s="164">
        <f t="shared" si="30"/>
        <v>15809410.57</v>
      </c>
      <c r="AQ455" s="164">
        <f t="shared" si="30"/>
        <v>11344115.220000001</v>
      </c>
      <c r="AR455" s="164">
        <f t="shared" si="30"/>
        <v>388157917.81</v>
      </c>
      <c r="AS455" s="164">
        <f t="shared" si="30"/>
        <v>16676165.230000002</v>
      </c>
      <c r="AT455" s="164">
        <f t="shared" si="30"/>
        <v>12668558.92</v>
      </c>
      <c r="AU455" s="164">
        <f t="shared" si="30"/>
        <v>23040079.73</v>
      </c>
      <c r="AV455" s="164">
        <f t="shared" si="30"/>
        <v>20552946.969999999</v>
      </c>
      <c r="AW455" s="164">
        <f t="shared" si="30"/>
        <v>1269710.92</v>
      </c>
      <c r="AX455" s="164">
        <f t="shared" si="30"/>
        <v>13682548.93</v>
      </c>
      <c r="AY455" s="164">
        <f t="shared" si="30"/>
        <v>1057135273.8999997</v>
      </c>
      <c r="AZ455" s="164">
        <f t="shared" si="30"/>
        <v>28054730.709999997</v>
      </c>
      <c r="BA455" s="164">
        <f t="shared" si="30"/>
        <v>131914410.25</v>
      </c>
      <c r="BB455" s="164">
        <f t="shared" si="30"/>
        <v>97215227.649999976</v>
      </c>
      <c r="BC455" s="164">
        <f t="shared" si="30"/>
        <v>88020665.609999999</v>
      </c>
      <c r="BD455" s="164">
        <f t="shared" si="30"/>
        <v>50997851.359999999</v>
      </c>
      <c r="BE455" s="164">
        <f t="shared" si="30"/>
        <v>306308274.73989999</v>
      </c>
      <c r="BF455" s="164">
        <f t="shared" si="30"/>
        <v>153132426.90000001</v>
      </c>
      <c r="BG455" s="164">
        <f t="shared" si="30"/>
        <v>79966939.870000005</v>
      </c>
      <c r="BH455" s="164">
        <f t="shared" si="30"/>
        <v>14776205.520000001</v>
      </c>
      <c r="BI455" s="164">
        <f t="shared" si="30"/>
        <v>8687075.6600000001</v>
      </c>
      <c r="BJ455" s="164">
        <f t="shared" si="30"/>
        <v>992884543.82000005</v>
      </c>
      <c r="BK455" s="164">
        <f t="shared" si="30"/>
        <v>379482882.10000002</v>
      </c>
      <c r="BL455" s="164">
        <f t="shared" si="30"/>
        <v>22938900</v>
      </c>
      <c r="BM455" s="164">
        <f t="shared" si="30"/>
        <v>24149429.75</v>
      </c>
      <c r="BN455" s="164">
        <f t="shared" si="30"/>
        <v>28922258.02</v>
      </c>
      <c r="BO455" s="164">
        <f t="shared" si="30"/>
        <v>45309794.5</v>
      </c>
      <c r="BP455" s="164">
        <f t="shared" si="30"/>
        <v>26729413.050000001</v>
      </c>
      <c r="BQ455" s="164">
        <f t="shared" ref="BQ455:BZ455" si="31">SUM(BQ53)</f>
        <v>885700101.3900001</v>
      </c>
      <c r="BR455" s="164">
        <f t="shared" si="31"/>
        <v>24200491.959999997</v>
      </c>
      <c r="BS455" s="164">
        <f t="shared" si="31"/>
        <v>29118992.669999994</v>
      </c>
      <c r="BT455" s="164">
        <f t="shared" si="31"/>
        <v>50635980.650000006</v>
      </c>
      <c r="BU455" s="164">
        <f t="shared" si="31"/>
        <v>63502932.270000003</v>
      </c>
      <c r="BV455" s="164">
        <f t="shared" si="31"/>
        <v>358809253.20999992</v>
      </c>
      <c r="BW455" s="164">
        <f t="shared" si="31"/>
        <v>26501081.379999999</v>
      </c>
      <c r="BX455" s="164">
        <f t="shared" si="31"/>
        <v>22231411.989999998</v>
      </c>
      <c r="BY455" s="164">
        <f t="shared" si="31"/>
        <v>42006279.780000001</v>
      </c>
      <c r="BZ455" s="165">
        <f t="shared" si="31"/>
        <v>15664292616.3099</v>
      </c>
    </row>
    <row r="456" spans="1:78" ht="21.75" thickBot="1">
      <c r="C456" s="1"/>
      <c r="D456" s="166" t="s">
        <v>1126</v>
      </c>
      <c r="E456" s="167">
        <f>SUM(E454:E455)</f>
        <v>2514999882.4100003</v>
      </c>
      <c r="F456" s="167">
        <f t="shared" ref="F456:BQ456" si="32">SUM(F454:F455)</f>
        <v>330676863.63</v>
      </c>
      <c r="G456" s="167">
        <f t="shared" si="32"/>
        <v>593971170.5</v>
      </c>
      <c r="H456" s="167">
        <f t="shared" si="32"/>
        <v>155352937.99000001</v>
      </c>
      <c r="I456" s="167">
        <f t="shared" si="32"/>
        <v>124552466.56</v>
      </c>
      <c r="J456" s="167">
        <f t="shared" si="32"/>
        <v>53495896.399999999</v>
      </c>
      <c r="K456" s="167">
        <f t="shared" si="32"/>
        <v>3710053246.4699993</v>
      </c>
      <c r="L456" s="167">
        <f t="shared" si="32"/>
        <v>513600719.98000002</v>
      </c>
      <c r="M456" s="167">
        <f t="shared" si="32"/>
        <v>71951988.870000005</v>
      </c>
      <c r="N456" s="167">
        <f t="shared" si="32"/>
        <v>1036092749.22</v>
      </c>
      <c r="O456" s="167">
        <f t="shared" si="32"/>
        <v>50516587.349999994</v>
      </c>
      <c r="P456" s="167">
        <f t="shared" si="32"/>
        <v>213547650.91</v>
      </c>
      <c r="Q456" s="167">
        <f t="shared" si="32"/>
        <v>531618428.54999995</v>
      </c>
      <c r="R456" s="167">
        <f t="shared" si="32"/>
        <v>463407918.69000006</v>
      </c>
      <c r="S456" s="167">
        <f t="shared" si="32"/>
        <v>13960009.799999999</v>
      </c>
      <c r="T456" s="167">
        <f t="shared" si="32"/>
        <v>216013702.94999999</v>
      </c>
      <c r="U456" s="167">
        <f t="shared" si="32"/>
        <v>122986687.86</v>
      </c>
      <c r="V456" s="167">
        <f t="shared" si="32"/>
        <v>76918326.539999992</v>
      </c>
      <c r="W456" s="167">
        <f t="shared" si="32"/>
        <v>2163145263.8600001</v>
      </c>
      <c r="X456" s="167">
        <f t="shared" si="32"/>
        <v>350254647.99000001</v>
      </c>
      <c r="Y456" s="167">
        <f t="shared" si="32"/>
        <v>123895584.41</v>
      </c>
      <c r="Z456" s="167">
        <f t="shared" si="32"/>
        <v>418728713.94</v>
      </c>
      <c r="AA456" s="167">
        <f t="shared" si="32"/>
        <v>106046219.23999999</v>
      </c>
      <c r="AB456" s="167">
        <f t="shared" si="32"/>
        <v>170235409.5</v>
      </c>
      <c r="AC456" s="167">
        <f t="shared" si="32"/>
        <v>255329189.70999998</v>
      </c>
      <c r="AD456" s="167">
        <f t="shared" si="32"/>
        <v>58750148.259999998</v>
      </c>
      <c r="AE456" s="167">
        <f t="shared" si="32"/>
        <v>70800891.590000004</v>
      </c>
      <c r="AF456" s="167">
        <f t="shared" si="32"/>
        <v>2602818905.0700002</v>
      </c>
      <c r="AG456" s="167">
        <f t="shared" si="32"/>
        <v>82550602.209999993</v>
      </c>
      <c r="AH456" s="167">
        <f t="shared" si="32"/>
        <v>52417795.890000001</v>
      </c>
      <c r="AI456" s="167">
        <f t="shared" si="32"/>
        <v>44247904.039999992</v>
      </c>
      <c r="AJ456" s="167">
        <f t="shared" si="32"/>
        <v>44917971.600000001</v>
      </c>
      <c r="AK456" s="167">
        <f t="shared" si="32"/>
        <v>96893216</v>
      </c>
      <c r="AL456" s="167">
        <f t="shared" si="32"/>
        <v>52852978.490000002</v>
      </c>
      <c r="AM456" s="167">
        <f t="shared" si="32"/>
        <v>59874334.220000006</v>
      </c>
      <c r="AN456" s="167">
        <f t="shared" si="32"/>
        <v>98685863.519999996</v>
      </c>
      <c r="AO456" s="167">
        <f t="shared" si="32"/>
        <v>54726859.5</v>
      </c>
      <c r="AP456" s="167">
        <f t="shared" si="32"/>
        <v>62364368.539999999</v>
      </c>
      <c r="AQ456" s="167">
        <f t="shared" si="32"/>
        <v>57708342.899999999</v>
      </c>
      <c r="AR456" s="167">
        <f t="shared" si="32"/>
        <v>694725658.97000003</v>
      </c>
      <c r="AS456" s="167">
        <f t="shared" si="32"/>
        <v>57674682.740000002</v>
      </c>
      <c r="AT456" s="167">
        <f t="shared" si="32"/>
        <v>56185495.280000001</v>
      </c>
      <c r="AU456" s="167">
        <f t="shared" si="32"/>
        <v>83657328.590000004</v>
      </c>
      <c r="AV456" s="167">
        <f t="shared" si="32"/>
        <v>62170911.329999998</v>
      </c>
      <c r="AW456" s="167">
        <f t="shared" si="32"/>
        <v>6402184.1100000003</v>
      </c>
      <c r="AX456" s="167">
        <f t="shared" si="32"/>
        <v>29961937.969999999</v>
      </c>
      <c r="AY456" s="167">
        <f t="shared" si="32"/>
        <v>1613023615.7299995</v>
      </c>
      <c r="AZ456" s="167">
        <f t="shared" si="32"/>
        <v>84482574.849999994</v>
      </c>
      <c r="BA456" s="167">
        <f t="shared" si="32"/>
        <v>622618318.1400001</v>
      </c>
      <c r="BB456" s="167">
        <f t="shared" si="32"/>
        <v>251122519.59999996</v>
      </c>
      <c r="BC456" s="167">
        <f t="shared" si="32"/>
        <v>189890330.13</v>
      </c>
      <c r="BD456" s="167">
        <f t="shared" si="32"/>
        <v>129992827.45999999</v>
      </c>
      <c r="BE456" s="167">
        <f t="shared" si="32"/>
        <v>451989520.93970001</v>
      </c>
      <c r="BF456" s="167">
        <f t="shared" si="32"/>
        <v>233587397.5</v>
      </c>
      <c r="BG456" s="167">
        <f t="shared" si="32"/>
        <v>154799186.90000001</v>
      </c>
      <c r="BH456" s="167">
        <f t="shared" si="32"/>
        <v>32000037.82</v>
      </c>
      <c r="BI456" s="167">
        <f t="shared" si="32"/>
        <v>23905093.280000001</v>
      </c>
      <c r="BJ456" s="167">
        <f t="shared" si="32"/>
        <v>1654914090.0599999</v>
      </c>
      <c r="BK456" s="167">
        <f t="shared" si="32"/>
        <v>604726383.33000004</v>
      </c>
      <c r="BL456" s="167">
        <f t="shared" si="32"/>
        <v>72397677.319999993</v>
      </c>
      <c r="BM456" s="167">
        <f t="shared" si="32"/>
        <v>87998670.710000008</v>
      </c>
      <c r="BN456" s="167">
        <f t="shared" si="32"/>
        <v>86218826.74000001</v>
      </c>
      <c r="BO456" s="167">
        <f t="shared" si="32"/>
        <v>112268625.56999999</v>
      </c>
      <c r="BP456" s="167">
        <f t="shared" si="32"/>
        <v>60209289.5</v>
      </c>
      <c r="BQ456" s="167">
        <f t="shared" si="32"/>
        <v>1365582371.9700003</v>
      </c>
      <c r="BR456" s="167">
        <f t="shared" ref="BR456:BZ456" si="33">SUM(BR454:BR455)</f>
        <v>75224364.030000001</v>
      </c>
      <c r="BS456" s="167">
        <f t="shared" si="33"/>
        <v>91644793.640000001</v>
      </c>
      <c r="BT456" s="167">
        <f t="shared" si="33"/>
        <v>128627596.88000003</v>
      </c>
      <c r="BU456" s="167">
        <f t="shared" si="33"/>
        <v>173393413.13000003</v>
      </c>
      <c r="BV456" s="167">
        <f t="shared" si="33"/>
        <v>642819920.5999999</v>
      </c>
      <c r="BW456" s="167">
        <f t="shared" si="33"/>
        <v>74244169.99000001</v>
      </c>
      <c r="BX456" s="167">
        <f t="shared" si="33"/>
        <v>66325491.070000008</v>
      </c>
      <c r="BY456" s="167">
        <f t="shared" si="33"/>
        <v>82455934.300000012</v>
      </c>
      <c r="BZ456" s="168">
        <f t="shared" si="33"/>
        <v>27978203685.339699</v>
      </c>
    </row>
    <row r="457" spans="1:78" ht="21.75" thickTop="1">
      <c r="C457" s="1"/>
      <c r="D457" s="161"/>
      <c r="E457" s="169"/>
      <c r="F457" s="169"/>
      <c r="G457" s="169"/>
      <c r="H457" s="169"/>
      <c r="I457" s="169"/>
      <c r="J457" s="169"/>
      <c r="K457" s="169"/>
      <c r="L457" s="169"/>
      <c r="M457" s="169"/>
      <c r="N457" s="169"/>
      <c r="O457" s="169"/>
      <c r="P457" s="169"/>
      <c r="Q457" s="169"/>
      <c r="R457" s="169"/>
      <c r="S457" s="169"/>
      <c r="T457" s="169"/>
      <c r="U457" s="169"/>
      <c r="V457" s="169"/>
      <c r="W457" s="169"/>
      <c r="X457" s="169"/>
      <c r="Y457" s="169"/>
      <c r="Z457" s="169"/>
      <c r="AA457" s="169"/>
      <c r="AB457" s="169"/>
      <c r="AC457" s="169"/>
      <c r="AD457" s="169"/>
      <c r="AE457" s="169"/>
      <c r="AF457" s="169"/>
      <c r="AG457" s="169"/>
      <c r="AH457" s="169"/>
      <c r="AI457" s="169"/>
      <c r="AJ457" s="169"/>
      <c r="AK457" s="169"/>
      <c r="AL457" s="169"/>
      <c r="AM457" s="169"/>
      <c r="AN457" s="169"/>
      <c r="AO457" s="169"/>
      <c r="AP457" s="169"/>
      <c r="AQ457" s="169"/>
      <c r="AR457" s="169"/>
      <c r="AS457" s="169"/>
      <c r="AT457" s="169"/>
      <c r="AU457" s="169"/>
      <c r="AV457" s="169"/>
      <c r="AW457" s="169"/>
      <c r="AX457" s="169"/>
      <c r="AY457" s="169"/>
      <c r="AZ457" s="169"/>
      <c r="BA457" s="169"/>
      <c r="BB457" s="169"/>
      <c r="BC457" s="169"/>
      <c r="BD457" s="169"/>
      <c r="BE457" s="169"/>
      <c r="BF457" s="169"/>
      <c r="BG457" s="169"/>
      <c r="BH457" s="169"/>
      <c r="BI457" s="169"/>
      <c r="BJ457" s="169"/>
      <c r="BK457" s="169"/>
      <c r="BL457" s="169"/>
      <c r="BM457" s="169"/>
      <c r="BN457" s="169"/>
      <c r="BO457" s="169"/>
      <c r="BP457" s="169"/>
      <c r="BQ457" s="169"/>
      <c r="BR457" s="169"/>
      <c r="BS457" s="169"/>
      <c r="BT457" s="169"/>
      <c r="BU457" s="169"/>
      <c r="BV457" s="169"/>
      <c r="BW457" s="169"/>
      <c r="BX457" s="169"/>
      <c r="BY457" s="169"/>
      <c r="BZ457" s="170"/>
    </row>
    <row r="458" spans="1:78">
      <c r="C458" s="1"/>
      <c r="D458" s="171" t="s">
        <v>315</v>
      </c>
      <c r="E458" s="172">
        <f t="shared" ref="E458:AJ458" si="34">SUM(E136)</f>
        <v>775500941.33999991</v>
      </c>
      <c r="F458" s="172">
        <f t="shared" si="34"/>
        <v>218676487.33000001</v>
      </c>
      <c r="G458" s="172">
        <f t="shared" si="34"/>
        <v>268821762.75999999</v>
      </c>
      <c r="H458" s="172">
        <f t="shared" si="34"/>
        <v>128455218.89</v>
      </c>
      <c r="I458" s="172">
        <f t="shared" si="34"/>
        <v>96225375.779999986</v>
      </c>
      <c r="J458" s="172">
        <f t="shared" si="34"/>
        <v>46269999.019999996</v>
      </c>
      <c r="K458" s="172">
        <f t="shared" si="34"/>
        <v>1391341381.6899998</v>
      </c>
      <c r="L458" s="172">
        <f t="shared" si="34"/>
        <v>203445420.16</v>
      </c>
      <c r="M458" s="172">
        <f t="shared" si="34"/>
        <v>59559345.889999993</v>
      </c>
      <c r="N458" s="172">
        <f t="shared" si="34"/>
        <v>461532334.88000011</v>
      </c>
      <c r="O458" s="172">
        <f t="shared" si="34"/>
        <v>60383141.900000006</v>
      </c>
      <c r="P458" s="172">
        <f t="shared" si="34"/>
        <v>144053297.99000001</v>
      </c>
      <c r="Q458" s="172">
        <f t="shared" si="34"/>
        <v>268190458.59000003</v>
      </c>
      <c r="R458" s="172">
        <f t="shared" si="34"/>
        <v>241963289.63000003</v>
      </c>
      <c r="S458" s="172">
        <f t="shared" si="34"/>
        <v>28598498.649999999</v>
      </c>
      <c r="T458" s="172">
        <f t="shared" si="34"/>
        <v>105078943.06</v>
      </c>
      <c r="U458" s="172">
        <f t="shared" si="34"/>
        <v>83204623.86999999</v>
      </c>
      <c r="V458" s="172">
        <f t="shared" si="34"/>
        <v>49427582.140000008</v>
      </c>
      <c r="W458" s="172">
        <f t="shared" si="34"/>
        <v>768436637.88</v>
      </c>
      <c r="X458" s="172">
        <f t="shared" si="34"/>
        <v>226242365.85999995</v>
      </c>
      <c r="Y458" s="172">
        <f t="shared" si="34"/>
        <v>97397681.61999999</v>
      </c>
      <c r="Z458" s="172">
        <f t="shared" si="34"/>
        <v>244841267.02999997</v>
      </c>
      <c r="AA458" s="172">
        <f t="shared" si="34"/>
        <v>74028424.830000013</v>
      </c>
      <c r="AB458" s="172">
        <f t="shared" si="34"/>
        <v>107940934.09000002</v>
      </c>
      <c r="AC458" s="172">
        <f t="shared" si="34"/>
        <v>94905186.699999988</v>
      </c>
      <c r="AD458" s="172">
        <f t="shared" si="34"/>
        <v>41182122.869999997</v>
      </c>
      <c r="AE458" s="172">
        <f t="shared" si="34"/>
        <v>42526912.420000002</v>
      </c>
      <c r="AF458" s="172">
        <f t="shared" si="34"/>
        <v>1135591274.8</v>
      </c>
      <c r="AG458" s="172">
        <f t="shared" si="34"/>
        <v>75989441.470000014</v>
      </c>
      <c r="AH458" s="172">
        <f t="shared" si="34"/>
        <v>46299541.380000003</v>
      </c>
      <c r="AI458" s="172">
        <f t="shared" si="34"/>
        <v>49182728.279999994</v>
      </c>
      <c r="AJ458" s="172">
        <f t="shared" si="34"/>
        <v>47840851.269999996</v>
      </c>
      <c r="AK458" s="172">
        <f t="shared" ref="AK458:BZ458" si="35">SUM(AK136)</f>
        <v>79790994.75</v>
      </c>
      <c r="AL458" s="172">
        <f t="shared" si="35"/>
        <v>60233560.93</v>
      </c>
      <c r="AM458" s="172">
        <f t="shared" si="35"/>
        <v>59504395.279999994</v>
      </c>
      <c r="AN458" s="172">
        <f t="shared" si="35"/>
        <v>98278795.879999995</v>
      </c>
      <c r="AO458" s="172">
        <f t="shared" si="35"/>
        <v>54951601.700000003</v>
      </c>
      <c r="AP458" s="172">
        <f t="shared" si="35"/>
        <v>58217364.200000003</v>
      </c>
      <c r="AQ458" s="172">
        <f t="shared" si="35"/>
        <v>51298342.719999999</v>
      </c>
      <c r="AR458" s="172">
        <f t="shared" si="35"/>
        <v>414543529.95999998</v>
      </c>
      <c r="AS458" s="172">
        <f t="shared" si="35"/>
        <v>62860461.819999993</v>
      </c>
      <c r="AT458" s="172">
        <f t="shared" si="35"/>
        <v>61169325.899999991</v>
      </c>
      <c r="AU458" s="172">
        <f t="shared" si="35"/>
        <v>58830867.780000001</v>
      </c>
      <c r="AV458" s="172">
        <f t="shared" si="35"/>
        <v>55035233.690000005</v>
      </c>
      <c r="AW458" s="172">
        <f t="shared" si="35"/>
        <v>23951594.27</v>
      </c>
      <c r="AX458" s="172">
        <f t="shared" si="35"/>
        <v>37670253.580000006</v>
      </c>
      <c r="AY458" s="172">
        <f t="shared" si="35"/>
        <v>804234296.67000008</v>
      </c>
      <c r="AZ458" s="172">
        <f t="shared" si="35"/>
        <v>72034474.650000021</v>
      </c>
      <c r="BA458" s="172">
        <f t="shared" si="35"/>
        <v>88777177.329999998</v>
      </c>
      <c r="BB458" s="172">
        <f t="shared" si="35"/>
        <v>129089193.39999999</v>
      </c>
      <c r="BC458" s="172">
        <f t="shared" si="35"/>
        <v>120199455.31</v>
      </c>
      <c r="BD458" s="172">
        <f t="shared" si="35"/>
        <v>83107283.200000003</v>
      </c>
      <c r="BE458" s="172">
        <f t="shared" si="35"/>
        <v>164013243.00000003</v>
      </c>
      <c r="BF458" s="172">
        <f t="shared" si="35"/>
        <v>138078189.48000002</v>
      </c>
      <c r="BG458" s="172">
        <f t="shared" si="35"/>
        <v>88768490.410000011</v>
      </c>
      <c r="BH458" s="172">
        <f t="shared" si="35"/>
        <v>37668813.599999987</v>
      </c>
      <c r="BI458" s="172">
        <f t="shared" si="35"/>
        <v>25186247.409999996</v>
      </c>
      <c r="BJ458" s="172">
        <f t="shared" si="35"/>
        <v>700506254.35000002</v>
      </c>
      <c r="BK458" s="172">
        <f t="shared" si="35"/>
        <v>318162386.11000007</v>
      </c>
      <c r="BL458" s="172">
        <f t="shared" si="35"/>
        <v>66551338.620000005</v>
      </c>
      <c r="BM458" s="172">
        <f t="shared" si="35"/>
        <v>50148160.349999994</v>
      </c>
      <c r="BN458" s="172">
        <f t="shared" si="35"/>
        <v>68802662.160000011</v>
      </c>
      <c r="BO458" s="172">
        <f t="shared" si="35"/>
        <v>106916326.44999999</v>
      </c>
      <c r="BP458" s="172">
        <f t="shared" si="35"/>
        <v>45345999.159999996</v>
      </c>
      <c r="BQ458" s="172">
        <f t="shared" si="35"/>
        <v>471684400.50999999</v>
      </c>
      <c r="BR458" s="172">
        <f t="shared" si="35"/>
        <v>54782385.209999986</v>
      </c>
      <c r="BS458" s="172">
        <f t="shared" si="35"/>
        <v>60091734.079999998</v>
      </c>
      <c r="BT458" s="172">
        <f t="shared" si="35"/>
        <v>95277010.980000004</v>
      </c>
      <c r="BU458" s="172">
        <f t="shared" si="35"/>
        <v>98665375.200000018</v>
      </c>
      <c r="BV458" s="172">
        <f t="shared" si="35"/>
        <v>201696247.32000005</v>
      </c>
      <c r="BW458" s="172">
        <f t="shared" si="35"/>
        <v>64688390.980000004</v>
      </c>
      <c r="BX458" s="172">
        <f t="shared" si="35"/>
        <v>34616614.600000001</v>
      </c>
      <c r="BY458" s="172">
        <f t="shared" si="35"/>
        <v>33644520.259999998</v>
      </c>
      <c r="BZ458" s="173">
        <f t="shared" si="35"/>
        <v>13082206467.329998</v>
      </c>
    </row>
    <row r="459" spans="1:78">
      <c r="C459" s="1"/>
      <c r="D459" s="171" t="s">
        <v>486</v>
      </c>
      <c r="E459" s="172">
        <f t="shared" ref="E459:BP459" si="36">SUM(E201)</f>
        <v>969711317.67999971</v>
      </c>
      <c r="F459" s="172">
        <f t="shared" si="36"/>
        <v>147805312.71000001</v>
      </c>
      <c r="G459" s="172">
        <f t="shared" si="36"/>
        <v>321727595.73000002</v>
      </c>
      <c r="H459" s="172">
        <f t="shared" si="36"/>
        <v>81305949.329999998</v>
      </c>
      <c r="I459" s="172">
        <f t="shared" si="36"/>
        <v>67436280.539999992</v>
      </c>
      <c r="J459" s="172">
        <f t="shared" si="36"/>
        <v>26277549.379999995</v>
      </c>
      <c r="K459" s="172">
        <f t="shared" si="36"/>
        <v>1834559403.8500001</v>
      </c>
      <c r="L459" s="172">
        <f t="shared" si="36"/>
        <v>150185438.97</v>
      </c>
      <c r="M459" s="172">
        <f t="shared" si="36"/>
        <v>30946083.519999996</v>
      </c>
      <c r="N459" s="172">
        <f t="shared" si="36"/>
        <v>576367381.3499999</v>
      </c>
      <c r="O459" s="172">
        <f t="shared" si="36"/>
        <v>23390936.099999998</v>
      </c>
      <c r="P459" s="172">
        <f t="shared" si="36"/>
        <v>72449287.769999981</v>
      </c>
      <c r="Q459" s="172">
        <f t="shared" si="36"/>
        <v>192531557.00000006</v>
      </c>
      <c r="R459" s="172">
        <f t="shared" si="36"/>
        <v>181649119.08999997</v>
      </c>
      <c r="S459" s="172">
        <f t="shared" si="36"/>
        <v>10662366.740000002</v>
      </c>
      <c r="T459" s="172">
        <f t="shared" si="36"/>
        <v>76146976.12999998</v>
      </c>
      <c r="U459" s="172">
        <f t="shared" si="36"/>
        <v>57921950.349999994</v>
      </c>
      <c r="V459" s="172">
        <f t="shared" si="36"/>
        <v>30081514.501000009</v>
      </c>
      <c r="W459" s="172">
        <f t="shared" si="36"/>
        <v>1258372749.4499998</v>
      </c>
      <c r="X459" s="172">
        <f t="shared" si="36"/>
        <v>142543557.96999994</v>
      </c>
      <c r="Y459" s="172">
        <f t="shared" si="36"/>
        <v>52004752.179999992</v>
      </c>
      <c r="Z459" s="172">
        <f t="shared" si="36"/>
        <v>183559851.63000003</v>
      </c>
      <c r="AA459" s="172">
        <f t="shared" si="36"/>
        <v>50050377.709999986</v>
      </c>
      <c r="AB459" s="172">
        <f t="shared" si="36"/>
        <v>58132880</v>
      </c>
      <c r="AC459" s="172">
        <f t="shared" si="36"/>
        <v>68543213.220000014</v>
      </c>
      <c r="AD459" s="172">
        <f t="shared" si="36"/>
        <v>22116764.729999997</v>
      </c>
      <c r="AE459" s="172">
        <f t="shared" si="36"/>
        <v>22456774.140000001</v>
      </c>
      <c r="AF459" s="172">
        <f t="shared" si="36"/>
        <v>1111269673.6699998</v>
      </c>
      <c r="AG459" s="172">
        <f t="shared" si="36"/>
        <v>47803808.039999999</v>
      </c>
      <c r="AH459" s="172">
        <f t="shared" si="36"/>
        <v>16238605.290000001</v>
      </c>
      <c r="AI459" s="172">
        <f t="shared" si="36"/>
        <v>19941776.010000002</v>
      </c>
      <c r="AJ459" s="172">
        <f t="shared" si="36"/>
        <v>17642223.200000003</v>
      </c>
      <c r="AK459" s="172">
        <f t="shared" si="36"/>
        <v>35776236.809999995</v>
      </c>
      <c r="AL459" s="172">
        <f t="shared" si="36"/>
        <v>22882919.249999993</v>
      </c>
      <c r="AM459" s="172">
        <f t="shared" si="36"/>
        <v>28470436.410000008</v>
      </c>
      <c r="AN459" s="172">
        <f t="shared" si="36"/>
        <v>58384260.349999994</v>
      </c>
      <c r="AO459" s="172">
        <f t="shared" si="36"/>
        <v>27997442.559999995</v>
      </c>
      <c r="AP459" s="172">
        <f t="shared" si="36"/>
        <v>21323304.5</v>
      </c>
      <c r="AQ459" s="172">
        <f t="shared" si="36"/>
        <v>26408178.313000005</v>
      </c>
      <c r="AR459" s="172">
        <f t="shared" si="36"/>
        <v>308752682.21000004</v>
      </c>
      <c r="AS459" s="172">
        <f t="shared" si="36"/>
        <v>32004346.109999999</v>
      </c>
      <c r="AT459" s="172">
        <f t="shared" si="36"/>
        <v>22761789.75</v>
      </c>
      <c r="AU459" s="172">
        <f t="shared" si="36"/>
        <v>25234156.819999997</v>
      </c>
      <c r="AV459" s="172">
        <f t="shared" si="36"/>
        <v>16498633.430000002</v>
      </c>
      <c r="AW459" s="172">
        <f t="shared" si="36"/>
        <v>6904046.8100000005</v>
      </c>
      <c r="AX459" s="172">
        <f t="shared" si="36"/>
        <v>14165686.540000003</v>
      </c>
      <c r="AY459" s="172">
        <f t="shared" si="36"/>
        <v>678095092.44999969</v>
      </c>
      <c r="AZ459" s="172">
        <f t="shared" si="36"/>
        <v>34523936.890000008</v>
      </c>
      <c r="BA459" s="172">
        <f t="shared" si="36"/>
        <v>50844709.439999998</v>
      </c>
      <c r="BB459" s="172">
        <f t="shared" si="36"/>
        <v>80771686.229999989</v>
      </c>
      <c r="BC459" s="172">
        <f t="shared" si="36"/>
        <v>64610802.339999996</v>
      </c>
      <c r="BD459" s="172">
        <f t="shared" si="36"/>
        <v>50465745.660000004</v>
      </c>
      <c r="BE459" s="172">
        <f t="shared" si="36"/>
        <v>94383480.479600042</v>
      </c>
      <c r="BF459" s="172">
        <f t="shared" si="36"/>
        <v>74066641.069999993</v>
      </c>
      <c r="BG459" s="172">
        <f t="shared" si="36"/>
        <v>37658997.99000001</v>
      </c>
      <c r="BH459" s="172">
        <f t="shared" si="36"/>
        <v>14924903.649999999</v>
      </c>
      <c r="BI459" s="172">
        <f t="shared" si="36"/>
        <v>10988840.049999997</v>
      </c>
      <c r="BJ459" s="172">
        <f t="shared" si="36"/>
        <v>855180675.66999972</v>
      </c>
      <c r="BK459" s="172">
        <f t="shared" si="36"/>
        <v>189102229.81000003</v>
      </c>
      <c r="BL459" s="172">
        <f t="shared" si="36"/>
        <v>33666395.230000004</v>
      </c>
      <c r="BM459" s="172">
        <f t="shared" si="36"/>
        <v>18597581.769999996</v>
      </c>
      <c r="BN459" s="172">
        <f t="shared" si="36"/>
        <v>23047507.960000001</v>
      </c>
      <c r="BO459" s="172">
        <f t="shared" si="36"/>
        <v>46208904.030000009</v>
      </c>
      <c r="BP459" s="172">
        <f t="shared" si="36"/>
        <v>16982877.910000004</v>
      </c>
      <c r="BQ459" s="172">
        <f t="shared" ref="BQ459:BZ459" si="37">SUM(BQ201)</f>
        <v>471119307.18000019</v>
      </c>
      <c r="BR459" s="172">
        <f t="shared" si="37"/>
        <v>22985884.419999994</v>
      </c>
      <c r="BS459" s="172">
        <f t="shared" si="37"/>
        <v>29630974.810000006</v>
      </c>
      <c r="BT459" s="172">
        <f t="shared" si="37"/>
        <v>42171192.979999982</v>
      </c>
      <c r="BU459" s="172">
        <f t="shared" si="37"/>
        <v>58166568.259999998</v>
      </c>
      <c r="BV459" s="172">
        <f t="shared" si="37"/>
        <v>170925834.5</v>
      </c>
      <c r="BW459" s="172">
        <f t="shared" si="37"/>
        <v>39484950.570000008</v>
      </c>
      <c r="BX459" s="172">
        <f t="shared" si="37"/>
        <v>19394439.719999999</v>
      </c>
      <c r="BY459" s="172">
        <f t="shared" si="37"/>
        <v>17711480.919999998</v>
      </c>
      <c r="BZ459" s="173">
        <f t="shared" si="37"/>
        <v>11815108789.833603</v>
      </c>
    </row>
    <row r="460" spans="1:78">
      <c r="C460" s="1"/>
      <c r="D460" s="171" t="s">
        <v>618</v>
      </c>
      <c r="E460" s="172">
        <f t="shared" ref="E460:BP460" si="38">SUM(E251)</f>
        <v>127968355.29000001</v>
      </c>
      <c r="F460" s="172">
        <f t="shared" si="38"/>
        <v>33919132.220000006</v>
      </c>
      <c r="G460" s="172">
        <f t="shared" si="38"/>
        <v>42953063.869999997</v>
      </c>
      <c r="H460" s="172">
        <f t="shared" si="38"/>
        <v>12878773</v>
      </c>
      <c r="I460" s="172">
        <f t="shared" si="38"/>
        <v>9616609.4900000002</v>
      </c>
      <c r="J460" s="172">
        <f t="shared" si="38"/>
        <v>7174854.8900000006</v>
      </c>
      <c r="K460" s="172">
        <f t="shared" si="38"/>
        <v>209265484.24999997</v>
      </c>
      <c r="L460" s="172">
        <f t="shared" si="38"/>
        <v>35645568.350000001</v>
      </c>
      <c r="M460" s="172">
        <f t="shared" si="38"/>
        <v>6742446.5099999998</v>
      </c>
      <c r="N460" s="172">
        <f t="shared" si="38"/>
        <v>93576008.239999995</v>
      </c>
      <c r="O460" s="172">
        <f t="shared" si="38"/>
        <v>3931080.6599999992</v>
      </c>
      <c r="P460" s="172">
        <f t="shared" si="38"/>
        <v>18187143.539999999</v>
      </c>
      <c r="Q460" s="172">
        <f t="shared" si="38"/>
        <v>48676847.200000003</v>
      </c>
      <c r="R460" s="172">
        <f t="shared" si="38"/>
        <v>43340747.880000003</v>
      </c>
      <c r="S460" s="172">
        <f t="shared" si="38"/>
        <v>3321984.67</v>
      </c>
      <c r="T460" s="172">
        <f t="shared" si="38"/>
        <v>10082789.888899999</v>
      </c>
      <c r="U460" s="172">
        <f t="shared" si="38"/>
        <v>10743231.649999999</v>
      </c>
      <c r="V460" s="172">
        <f t="shared" si="38"/>
        <v>8445147.7599999998</v>
      </c>
      <c r="W460" s="172">
        <f t="shared" si="38"/>
        <v>101245926.27999999</v>
      </c>
      <c r="X460" s="172">
        <f t="shared" si="38"/>
        <v>50947969.440000005</v>
      </c>
      <c r="Y460" s="172">
        <f t="shared" si="38"/>
        <v>19253564.160000008</v>
      </c>
      <c r="Z460" s="172">
        <f t="shared" si="38"/>
        <v>46662832.090000004</v>
      </c>
      <c r="AA460" s="172">
        <f t="shared" si="38"/>
        <v>6926010.9900000012</v>
      </c>
      <c r="AB460" s="172">
        <f t="shared" si="38"/>
        <v>6749472.1200000001</v>
      </c>
      <c r="AC460" s="172">
        <f t="shared" si="38"/>
        <v>8131322.6699999999</v>
      </c>
      <c r="AD460" s="172">
        <f t="shared" si="38"/>
        <v>1760274.72</v>
      </c>
      <c r="AE460" s="172">
        <f t="shared" si="38"/>
        <v>3725669.79</v>
      </c>
      <c r="AF460" s="172">
        <f t="shared" si="38"/>
        <v>212770145.18000004</v>
      </c>
      <c r="AG460" s="172">
        <f t="shared" si="38"/>
        <v>7871506.7800000012</v>
      </c>
      <c r="AH460" s="172">
        <f t="shared" si="38"/>
        <v>4277000.2899999991</v>
      </c>
      <c r="AI460" s="172">
        <f t="shared" si="38"/>
        <v>4162825.0300000003</v>
      </c>
      <c r="AJ460" s="172">
        <f t="shared" si="38"/>
        <v>4359436.72</v>
      </c>
      <c r="AK460" s="172">
        <f t="shared" si="38"/>
        <v>6195265.5899999999</v>
      </c>
      <c r="AL460" s="172">
        <f t="shared" si="38"/>
        <v>7761078.419999999</v>
      </c>
      <c r="AM460" s="172">
        <f t="shared" si="38"/>
        <v>6282389.7400000012</v>
      </c>
      <c r="AN460" s="172">
        <f t="shared" si="38"/>
        <v>14013947.449999999</v>
      </c>
      <c r="AO460" s="172">
        <f t="shared" si="38"/>
        <v>6721084.8799999999</v>
      </c>
      <c r="AP460" s="172">
        <f t="shared" si="38"/>
        <v>5864564.1199999992</v>
      </c>
      <c r="AQ460" s="172">
        <f t="shared" si="38"/>
        <v>8039544.8499999996</v>
      </c>
      <c r="AR460" s="172">
        <f t="shared" si="38"/>
        <v>74524415.680000007</v>
      </c>
      <c r="AS460" s="172">
        <f t="shared" si="38"/>
        <v>3894631.75</v>
      </c>
      <c r="AT460" s="172">
        <f t="shared" si="38"/>
        <v>4673336.2699999996</v>
      </c>
      <c r="AU460" s="172">
        <f t="shared" si="38"/>
        <v>4118674.24</v>
      </c>
      <c r="AV460" s="172">
        <f t="shared" si="38"/>
        <v>2458792.96</v>
      </c>
      <c r="AW460" s="172">
        <f t="shared" si="38"/>
        <v>1160036.2299999997</v>
      </c>
      <c r="AX460" s="172">
        <f t="shared" si="38"/>
        <v>3431294.8699999992</v>
      </c>
      <c r="AY460" s="172">
        <f t="shared" si="38"/>
        <v>110897504.83999999</v>
      </c>
      <c r="AZ460" s="172">
        <f t="shared" si="38"/>
        <v>10067167.659999998</v>
      </c>
      <c r="BA460" s="172">
        <f t="shared" si="38"/>
        <v>8555519.25</v>
      </c>
      <c r="BB460" s="172">
        <f t="shared" si="38"/>
        <v>12452044.670000002</v>
      </c>
      <c r="BC460" s="172">
        <f t="shared" si="38"/>
        <v>6486502.2000000002</v>
      </c>
      <c r="BD460" s="172">
        <f t="shared" si="38"/>
        <v>1390903.33</v>
      </c>
      <c r="BE460" s="172">
        <f t="shared" si="38"/>
        <v>31436506.831700001</v>
      </c>
      <c r="BF460" s="172">
        <f t="shared" si="38"/>
        <v>19306633.599999998</v>
      </c>
      <c r="BG460" s="172">
        <f t="shared" si="38"/>
        <v>7859034.540000001</v>
      </c>
      <c r="BH460" s="172">
        <f t="shared" si="38"/>
        <v>2353139.7800000003</v>
      </c>
      <c r="BI460" s="172">
        <f t="shared" si="38"/>
        <v>2838125.6700000004</v>
      </c>
      <c r="BJ460" s="172">
        <f t="shared" si="38"/>
        <v>138047294.95999998</v>
      </c>
      <c r="BK460" s="172">
        <f t="shared" si="38"/>
        <v>40315467.839999996</v>
      </c>
      <c r="BL460" s="172">
        <f t="shared" si="38"/>
        <v>5577864.6400000006</v>
      </c>
      <c r="BM460" s="172">
        <f t="shared" si="38"/>
        <v>3632711.09</v>
      </c>
      <c r="BN460" s="172">
        <f t="shared" si="38"/>
        <v>5556312.3500000006</v>
      </c>
      <c r="BO460" s="172">
        <f t="shared" si="38"/>
        <v>10592446.560000001</v>
      </c>
      <c r="BP460" s="172">
        <f t="shared" si="38"/>
        <v>3236223.9699999997</v>
      </c>
      <c r="BQ460" s="172">
        <f t="shared" ref="BQ460:BZ460" si="39">SUM(BQ251)</f>
        <v>73656019.430000007</v>
      </c>
      <c r="BR460" s="172">
        <f t="shared" si="39"/>
        <v>5027901.870000001</v>
      </c>
      <c r="BS460" s="172">
        <f t="shared" si="39"/>
        <v>8460449.2100000009</v>
      </c>
      <c r="BT460" s="172">
        <f t="shared" si="39"/>
        <v>12819448.48</v>
      </c>
      <c r="BU460" s="172">
        <f t="shared" si="39"/>
        <v>8776628.1099999994</v>
      </c>
      <c r="BV460" s="172">
        <f t="shared" si="39"/>
        <v>26180566.429999996</v>
      </c>
      <c r="BW460" s="172">
        <f t="shared" si="39"/>
        <v>6603017.0799999991</v>
      </c>
      <c r="BX460" s="172">
        <f t="shared" si="39"/>
        <v>5366765.6100000003</v>
      </c>
      <c r="BY460" s="172">
        <f t="shared" si="39"/>
        <v>7531533.7299999995</v>
      </c>
      <c r="BZ460" s="173">
        <f t="shared" si="39"/>
        <v>1929476016.4006</v>
      </c>
    </row>
    <row r="461" spans="1:78" ht="21.75" thickBot="1">
      <c r="C461" s="1"/>
      <c r="D461" s="174" t="s">
        <v>1127</v>
      </c>
      <c r="E461" s="175">
        <f>SUM(E458:E460)</f>
        <v>1873180614.3099995</v>
      </c>
      <c r="F461" s="175">
        <f t="shared" ref="F461:BQ461" si="40">SUM(F458:F460)</f>
        <v>400400932.26000005</v>
      </c>
      <c r="G461" s="175">
        <f t="shared" si="40"/>
        <v>633502422.36000001</v>
      </c>
      <c r="H461" s="175">
        <f t="shared" si="40"/>
        <v>222639941.22</v>
      </c>
      <c r="I461" s="175">
        <f t="shared" si="40"/>
        <v>173278265.81</v>
      </c>
      <c r="J461" s="175">
        <f t="shared" si="40"/>
        <v>79722403.289999992</v>
      </c>
      <c r="K461" s="175">
        <f t="shared" si="40"/>
        <v>3435166269.79</v>
      </c>
      <c r="L461" s="175">
        <f t="shared" si="40"/>
        <v>389276427.48000002</v>
      </c>
      <c r="M461" s="175">
        <f t="shared" si="40"/>
        <v>97247875.920000002</v>
      </c>
      <c r="N461" s="175">
        <f t="shared" si="40"/>
        <v>1131475724.47</v>
      </c>
      <c r="O461" s="175">
        <f t="shared" si="40"/>
        <v>87705158.659999996</v>
      </c>
      <c r="P461" s="175">
        <f t="shared" si="40"/>
        <v>234689729.29999998</v>
      </c>
      <c r="Q461" s="175">
        <f t="shared" si="40"/>
        <v>509398862.79000008</v>
      </c>
      <c r="R461" s="175">
        <f t="shared" si="40"/>
        <v>466953156.60000002</v>
      </c>
      <c r="S461" s="175">
        <f t="shared" si="40"/>
        <v>42582850.060000002</v>
      </c>
      <c r="T461" s="175">
        <f t="shared" si="40"/>
        <v>191308709.07890001</v>
      </c>
      <c r="U461" s="175">
        <f t="shared" si="40"/>
        <v>151869805.86999997</v>
      </c>
      <c r="V461" s="175">
        <f t="shared" si="40"/>
        <v>87954244.401000023</v>
      </c>
      <c r="W461" s="175">
        <f t="shared" si="40"/>
        <v>2128055313.6099999</v>
      </c>
      <c r="X461" s="175">
        <f t="shared" si="40"/>
        <v>419733893.26999992</v>
      </c>
      <c r="Y461" s="175">
        <f t="shared" si="40"/>
        <v>168655997.95999998</v>
      </c>
      <c r="Z461" s="175">
        <f t="shared" si="40"/>
        <v>475063950.75</v>
      </c>
      <c r="AA461" s="175">
        <f t="shared" si="40"/>
        <v>131004813.52999999</v>
      </c>
      <c r="AB461" s="175">
        <f t="shared" si="40"/>
        <v>172823286.21000004</v>
      </c>
      <c r="AC461" s="175">
        <f t="shared" si="40"/>
        <v>171579722.59</v>
      </c>
      <c r="AD461" s="175">
        <f t="shared" si="40"/>
        <v>65059162.319999993</v>
      </c>
      <c r="AE461" s="175">
        <f t="shared" si="40"/>
        <v>68709356.350000009</v>
      </c>
      <c r="AF461" s="175">
        <f t="shared" si="40"/>
        <v>2459631093.6499996</v>
      </c>
      <c r="AG461" s="175">
        <f t="shared" si="40"/>
        <v>131664756.29000002</v>
      </c>
      <c r="AH461" s="175">
        <f t="shared" si="40"/>
        <v>66815146.960000001</v>
      </c>
      <c r="AI461" s="175">
        <f t="shared" si="40"/>
        <v>73287329.319999993</v>
      </c>
      <c r="AJ461" s="175">
        <f t="shared" si="40"/>
        <v>69842511.189999998</v>
      </c>
      <c r="AK461" s="175">
        <f t="shared" si="40"/>
        <v>121762497.15000001</v>
      </c>
      <c r="AL461" s="175">
        <f t="shared" si="40"/>
        <v>90877558.599999994</v>
      </c>
      <c r="AM461" s="175">
        <f t="shared" si="40"/>
        <v>94257221.429999992</v>
      </c>
      <c r="AN461" s="175">
        <f t="shared" si="40"/>
        <v>170677003.67999998</v>
      </c>
      <c r="AO461" s="175">
        <f t="shared" si="40"/>
        <v>89670129.139999986</v>
      </c>
      <c r="AP461" s="175">
        <f t="shared" si="40"/>
        <v>85405232.820000008</v>
      </c>
      <c r="AQ461" s="175">
        <f t="shared" si="40"/>
        <v>85746065.883000001</v>
      </c>
      <c r="AR461" s="175">
        <f t="shared" si="40"/>
        <v>797820627.85000014</v>
      </c>
      <c r="AS461" s="175">
        <f t="shared" si="40"/>
        <v>98759439.679999992</v>
      </c>
      <c r="AT461" s="175">
        <f t="shared" si="40"/>
        <v>88604451.919999987</v>
      </c>
      <c r="AU461" s="175">
        <f t="shared" si="40"/>
        <v>88183698.839999989</v>
      </c>
      <c r="AV461" s="175">
        <f t="shared" si="40"/>
        <v>73992660.079999998</v>
      </c>
      <c r="AW461" s="175">
        <f t="shared" si="40"/>
        <v>32015677.309999999</v>
      </c>
      <c r="AX461" s="175">
        <f t="shared" si="40"/>
        <v>55267234.990000002</v>
      </c>
      <c r="AY461" s="175">
        <f t="shared" si="40"/>
        <v>1593226893.9599998</v>
      </c>
      <c r="AZ461" s="175">
        <f t="shared" si="40"/>
        <v>116625579.20000002</v>
      </c>
      <c r="BA461" s="175">
        <f t="shared" si="40"/>
        <v>148177406.01999998</v>
      </c>
      <c r="BB461" s="175">
        <f t="shared" si="40"/>
        <v>222312924.30000001</v>
      </c>
      <c r="BC461" s="175">
        <f t="shared" si="40"/>
        <v>191296759.84999999</v>
      </c>
      <c r="BD461" s="175">
        <f t="shared" si="40"/>
        <v>134963932.19000003</v>
      </c>
      <c r="BE461" s="175">
        <f t="shared" si="40"/>
        <v>289833230.3113001</v>
      </c>
      <c r="BF461" s="175">
        <f t="shared" si="40"/>
        <v>231451464.15000001</v>
      </c>
      <c r="BG461" s="175">
        <f t="shared" si="40"/>
        <v>134286522.94000003</v>
      </c>
      <c r="BH461" s="175">
        <f t="shared" si="40"/>
        <v>54946857.029999986</v>
      </c>
      <c r="BI461" s="175">
        <f t="shared" si="40"/>
        <v>39013213.129999995</v>
      </c>
      <c r="BJ461" s="175">
        <f t="shared" si="40"/>
        <v>1693734224.9799998</v>
      </c>
      <c r="BK461" s="175">
        <f t="shared" si="40"/>
        <v>547580083.76000011</v>
      </c>
      <c r="BL461" s="175">
        <f t="shared" si="40"/>
        <v>105795598.49000001</v>
      </c>
      <c r="BM461" s="175">
        <f t="shared" si="40"/>
        <v>72378453.209999993</v>
      </c>
      <c r="BN461" s="175">
        <f t="shared" si="40"/>
        <v>97406482.469999999</v>
      </c>
      <c r="BO461" s="175">
        <f t="shared" si="40"/>
        <v>163717677.03999999</v>
      </c>
      <c r="BP461" s="175">
        <f t="shared" si="40"/>
        <v>65565101.039999999</v>
      </c>
      <c r="BQ461" s="175">
        <f t="shared" si="40"/>
        <v>1016459727.1200001</v>
      </c>
      <c r="BR461" s="175">
        <f t="shared" ref="BR461:BZ461" si="41">SUM(BR458:BR460)</f>
        <v>82796171.499999985</v>
      </c>
      <c r="BS461" s="175">
        <f t="shared" si="41"/>
        <v>98183158.099999994</v>
      </c>
      <c r="BT461" s="175">
        <f t="shared" si="41"/>
        <v>150267652.43999997</v>
      </c>
      <c r="BU461" s="175">
        <f t="shared" si="41"/>
        <v>165608571.56999999</v>
      </c>
      <c r="BV461" s="175">
        <f t="shared" si="41"/>
        <v>398802648.25000006</v>
      </c>
      <c r="BW461" s="175">
        <f t="shared" si="41"/>
        <v>110776358.63000001</v>
      </c>
      <c r="BX461" s="175">
        <f t="shared" si="41"/>
        <v>59377819.93</v>
      </c>
      <c r="BY461" s="175">
        <f t="shared" si="41"/>
        <v>58887534.909999989</v>
      </c>
      <c r="BZ461" s="176">
        <f t="shared" si="41"/>
        <v>26826791273.564201</v>
      </c>
    </row>
    <row r="462" spans="1:78" ht="21.75" thickTop="1">
      <c r="C462" s="1"/>
      <c r="D462" s="177" t="s">
        <v>1128</v>
      </c>
      <c r="E462" s="169">
        <f>SUM(E458/E452)</f>
        <v>0.39578565228167362</v>
      </c>
      <c r="F462" s="169">
        <f t="shared" ref="F462:BQ462" si="42">SUM(F458/F452)</f>
        <v>0.5312923110753569</v>
      </c>
      <c r="G462" s="169">
        <f t="shared" si="42"/>
        <v>0.38453922064026996</v>
      </c>
      <c r="H462" s="169">
        <f t="shared" si="42"/>
        <v>0.51837128063292215</v>
      </c>
      <c r="I462" s="169">
        <f t="shared" si="42"/>
        <v>0.49524236001932198</v>
      </c>
      <c r="J462" s="169">
        <f t="shared" si="42"/>
        <v>0.44692700881930159</v>
      </c>
      <c r="K462" s="169">
        <f t="shared" si="42"/>
        <v>0.29398364571686481</v>
      </c>
      <c r="L462" s="169">
        <f t="shared" si="42"/>
        <v>0.48901172814414712</v>
      </c>
      <c r="M462" s="169">
        <f t="shared" si="42"/>
        <v>0.57874289265070877</v>
      </c>
      <c r="N462" s="169">
        <f t="shared" si="42"/>
        <v>0.35799693926918996</v>
      </c>
      <c r="O462" s="169">
        <f t="shared" si="42"/>
        <v>0.62637131439379767</v>
      </c>
      <c r="P462" s="169">
        <f t="shared" si="42"/>
        <v>0.5611493874429776</v>
      </c>
      <c r="Q462" s="169">
        <f t="shared" si="42"/>
        <v>0.50131837487014308</v>
      </c>
      <c r="R462" s="169">
        <f t="shared" si="42"/>
        <v>0.48107479102885692</v>
      </c>
      <c r="S462" s="169">
        <f t="shared" si="42"/>
        <v>0.655167374292977</v>
      </c>
      <c r="T462" s="169">
        <f t="shared" si="42"/>
        <v>0.51294928071220514</v>
      </c>
      <c r="U462" s="169">
        <f t="shared" si="42"/>
        <v>0.51574937868734083</v>
      </c>
      <c r="V462" s="169">
        <f t="shared" si="42"/>
        <v>0.5268316449960031</v>
      </c>
      <c r="W462" s="169">
        <f t="shared" si="42"/>
        <v>0.35708952822449974</v>
      </c>
      <c r="X462" s="169">
        <f t="shared" si="42"/>
        <v>0.52096995525164547</v>
      </c>
      <c r="Y462" s="169">
        <f t="shared" si="42"/>
        <v>0.54369787112293133</v>
      </c>
      <c r="Z462" s="169">
        <f t="shared" si="42"/>
        <v>0.49050017089680548</v>
      </c>
      <c r="AA462" s="169">
        <f t="shared" si="42"/>
        <v>0.51892098851748369</v>
      </c>
      <c r="AB462" s="169">
        <f t="shared" si="42"/>
        <v>0.57888061813817226</v>
      </c>
      <c r="AC462" s="169">
        <f t="shared" si="42"/>
        <v>0.53423184876712149</v>
      </c>
      <c r="AD462" s="169">
        <f t="shared" si="42"/>
        <v>0.63019328584044088</v>
      </c>
      <c r="AE462" s="169">
        <f t="shared" si="42"/>
        <v>0.55231966930732579</v>
      </c>
      <c r="AF462" s="169">
        <f t="shared" si="42"/>
        <v>0.41171662559293937</v>
      </c>
      <c r="AG462" s="169">
        <f t="shared" si="42"/>
        <v>0.46155783988219318</v>
      </c>
      <c r="AH462" s="169">
        <f t="shared" si="42"/>
        <v>0.51759125153333374</v>
      </c>
      <c r="AI462" s="169">
        <f t="shared" si="42"/>
        <v>0.56286541905719889</v>
      </c>
      <c r="AJ462" s="169">
        <f t="shared" si="42"/>
        <v>0.5656394448020412</v>
      </c>
      <c r="AK462" s="169">
        <f t="shared" si="42"/>
        <v>0.55503267119054711</v>
      </c>
      <c r="AL462" s="169">
        <f t="shared" si="42"/>
        <v>0.55033221983482805</v>
      </c>
      <c r="AM462" s="169">
        <f t="shared" si="42"/>
        <v>0.53259565239271356</v>
      </c>
      <c r="AN462" s="169">
        <f t="shared" si="42"/>
        <v>0.49139409313316279</v>
      </c>
      <c r="AO462" s="169">
        <f t="shared" si="42"/>
        <v>0.49514924841146657</v>
      </c>
      <c r="AP462" s="169">
        <f t="shared" si="42"/>
        <v>0.54360939537036346</v>
      </c>
      <c r="AQ462" s="169">
        <f t="shared" si="42"/>
        <v>0.49049135196175686</v>
      </c>
      <c r="AR462" s="169">
        <f t="shared" si="42"/>
        <v>0.45728084162749577</v>
      </c>
      <c r="AS462" s="169">
        <f t="shared" si="42"/>
        <v>0.59100029049171399</v>
      </c>
      <c r="AT462" s="169">
        <f t="shared" si="42"/>
        <v>0.56984871844162177</v>
      </c>
      <c r="AU462" s="169">
        <f t="shared" si="42"/>
        <v>0.59865897598961626</v>
      </c>
      <c r="AV462" s="169">
        <f t="shared" si="42"/>
        <v>0.65849112740606197</v>
      </c>
      <c r="AW462" s="169">
        <f t="shared" si="42"/>
        <v>0.72694817235429199</v>
      </c>
      <c r="AX462" s="169">
        <f t="shared" si="42"/>
        <v>0.63465144957747666</v>
      </c>
      <c r="AY462" s="169">
        <f t="shared" si="42"/>
        <v>0.28524824548949906</v>
      </c>
      <c r="AZ462" s="169">
        <f t="shared" si="42"/>
        <v>0.58706186029037677</v>
      </c>
      <c r="BA462" s="169">
        <f t="shared" si="42"/>
        <v>0.53546249691168313</v>
      </c>
      <c r="BB462" s="169">
        <f t="shared" si="42"/>
        <v>0.53995914651518107</v>
      </c>
      <c r="BC462" s="169">
        <f t="shared" si="42"/>
        <v>0.56230060809316296</v>
      </c>
      <c r="BD462" s="169">
        <f t="shared" si="42"/>
        <v>0.58595131888711682</v>
      </c>
      <c r="BE462" s="169">
        <f t="shared" si="42"/>
        <v>0.53289391543785591</v>
      </c>
      <c r="BF462" s="169">
        <f t="shared" si="42"/>
        <v>0.56711788262560614</v>
      </c>
      <c r="BG462" s="169">
        <f t="shared" si="42"/>
        <v>0.63502848489776842</v>
      </c>
      <c r="BH462" s="169">
        <f t="shared" si="42"/>
        <v>0.64687436322104297</v>
      </c>
      <c r="BI462" s="169">
        <f t="shared" si="42"/>
        <v>0.58747824624598532</v>
      </c>
      <c r="BJ462" s="169">
        <f t="shared" si="42"/>
        <v>0.24507057528822351</v>
      </c>
      <c r="BK462" s="169">
        <f t="shared" si="42"/>
        <v>0.56380767609495785</v>
      </c>
      <c r="BL462" s="169">
        <f t="shared" si="42"/>
        <v>0.57044015531144587</v>
      </c>
      <c r="BM462" s="169">
        <f t="shared" si="42"/>
        <v>0.58906994377434052</v>
      </c>
      <c r="BN462" s="169">
        <f t="shared" si="42"/>
        <v>0.58483876988373118</v>
      </c>
      <c r="BO462" s="169">
        <f t="shared" si="42"/>
        <v>0.56540600069619906</v>
      </c>
      <c r="BP462" s="169">
        <f t="shared" si="42"/>
        <v>0.61798482449447545</v>
      </c>
      <c r="BQ462" s="169">
        <f t="shared" si="42"/>
        <v>0.44473999477100745</v>
      </c>
      <c r="BR462" s="169">
        <f t="shared" ref="BR462:BZ462" si="43">SUM(BR458/BR452)</f>
        <v>0.61311640321166472</v>
      </c>
      <c r="BS462" s="169">
        <f t="shared" si="43"/>
        <v>0.55449869731626467</v>
      </c>
      <c r="BT462" s="169">
        <f t="shared" si="43"/>
        <v>0.59057899616331178</v>
      </c>
      <c r="BU462" s="169">
        <f t="shared" si="43"/>
        <v>0.50445521976727115</v>
      </c>
      <c r="BV462" s="169">
        <f t="shared" si="43"/>
        <v>0.47726181239831861</v>
      </c>
      <c r="BW462" s="169">
        <f t="shared" si="43"/>
        <v>0.53259110060145187</v>
      </c>
      <c r="BX462" s="169">
        <f t="shared" si="43"/>
        <v>0.52587438389993779</v>
      </c>
      <c r="BY462" s="169">
        <f>SUM(BY458/BY452)</f>
        <v>0.53514381265104993</v>
      </c>
      <c r="BZ462" s="170">
        <f t="shared" si="43"/>
        <v>0.40606509364849802</v>
      </c>
    </row>
    <row r="463" spans="1:78">
      <c r="C463" s="1"/>
      <c r="D463" s="177" t="s">
        <v>1129</v>
      </c>
      <c r="E463" s="169">
        <f>SUM(E458/E456)</f>
        <v>0.3083502893037417</v>
      </c>
      <c r="F463" s="169">
        <f t="shared" ref="F463:BQ463" si="44">SUM(F458/F456)</f>
        <v>0.66129962928002395</v>
      </c>
      <c r="G463" s="169">
        <f t="shared" si="44"/>
        <v>0.45258385610484775</v>
      </c>
      <c r="H463" s="169">
        <f t="shared" si="44"/>
        <v>0.82686057020864712</v>
      </c>
      <c r="I463" s="169">
        <f t="shared" si="44"/>
        <v>0.77256900997336608</v>
      </c>
      <c r="J463" s="169">
        <f t="shared" si="44"/>
        <v>0.86492613702609156</v>
      </c>
      <c r="K463" s="169">
        <f t="shared" si="44"/>
        <v>0.37501924885143306</v>
      </c>
      <c r="L463" s="169">
        <f t="shared" si="44"/>
        <v>0.39611591698688098</v>
      </c>
      <c r="M463" s="169">
        <f t="shared" si="44"/>
        <v>0.82776510872561782</v>
      </c>
      <c r="N463" s="169">
        <f t="shared" si="44"/>
        <v>0.44545465184217797</v>
      </c>
      <c r="O463" s="169">
        <f t="shared" si="44"/>
        <v>1.1953131647955633</v>
      </c>
      <c r="P463" s="169">
        <f t="shared" si="44"/>
        <v>0.67457214994470482</v>
      </c>
      <c r="Q463" s="169">
        <f t="shared" si="44"/>
        <v>0.50447923583366916</v>
      </c>
      <c r="R463" s="169">
        <f t="shared" si="44"/>
        <v>0.52213887564546135</v>
      </c>
      <c r="S463" s="169">
        <f t="shared" si="44"/>
        <v>2.0486016170275181</v>
      </c>
      <c r="T463" s="169">
        <f t="shared" si="44"/>
        <v>0.48644572832642147</v>
      </c>
      <c r="U463" s="169">
        <f t="shared" si="44"/>
        <v>0.67653357707067197</v>
      </c>
      <c r="V463" s="169">
        <f t="shared" si="44"/>
        <v>0.6425982514621672</v>
      </c>
      <c r="W463" s="169">
        <f t="shared" si="44"/>
        <v>0.35524042269300582</v>
      </c>
      <c r="X463" s="169">
        <f t="shared" si="44"/>
        <v>0.6459367981505254</v>
      </c>
      <c r="Y463" s="169">
        <f t="shared" si="44"/>
        <v>0.7861271415265928</v>
      </c>
      <c r="Z463" s="169">
        <f t="shared" si="44"/>
        <v>0.58472528603587359</v>
      </c>
      <c r="AA463" s="169">
        <f t="shared" si="44"/>
        <v>0.69807698341853697</v>
      </c>
      <c r="AB463" s="169">
        <f t="shared" si="44"/>
        <v>0.63406863711277428</v>
      </c>
      <c r="AC463" s="169">
        <f t="shared" si="44"/>
        <v>0.37169736373578061</v>
      </c>
      <c r="AD463" s="169">
        <f t="shared" si="44"/>
        <v>0.70097053521886721</v>
      </c>
      <c r="AE463" s="169">
        <f t="shared" si="44"/>
        <v>0.60065504070582287</v>
      </c>
      <c r="AF463" s="169">
        <f t="shared" si="44"/>
        <v>0.43629284872182045</v>
      </c>
      <c r="AG463" s="169">
        <f t="shared" si="44"/>
        <v>0.9205195290603807</v>
      </c>
      <c r="AH463" s="169">
        <f t="shared" si="44"/>
        <v>0.88327905807334395</v>
      </c>
      <c r="AI463" s="169">
        <f t="shared" si="44"/>
        <v>1.1115267343632578</v>
      </c>
      <c r="AJ463" s="169">
        <f t="shared" si="44"/>
        <v>1.0650714973514075</v>
      </c>
      <c r="AK463" s="169">
        <f t="shared" si="44"/>
        <v>0.82349413141576389</v>
      </c>
      <c r="AL463" s="169">
        <f t="shared" si="44"/>
        <v>1.1396436426264309</v>
      </c>
      <c r="AM463" s="169">
        <f t="shared" si="44"/>
        <v>0.99382141037859861</v>
      </c>
      <c r="AN463" s="169">
        <f t="shared" si="44"/>
        <v>0.9958751170078427</v>
      </c>
      <c r="AO463" s="169">
        <f t="shared" si="44"/>
        <v>1.0041066160575138</v>
      </c>
      <c r="AP463" s="169">
        <f t="shared" si="44"/>
        <v>0.9335036265565626</v>
      </c>
      <c r="AQ463" s="169">
        <f t="shared" si="44"/>
        <v>0.88892420302021879</v>
      </c>
      <c r="AR463" s="169">
        <f t="shared" si="44"/>
        <v>0.59670104969867099</v>
      </c>
      <c r="AS463" s="169">
        <f t="shared" si="44"/>
        <v>1.0899143061328609</v>
      </c>
      <c r="AT463" s="169">
        <f t="shared" si="44"/>
        <v>1.0887031536371283</v>
      </c>
      <c r="AU463" s="169">
        <f t="shared" si="44"/>
        <v>0.70323627076746464</v>
      </c>
      <c r="AV463" s="169">
        <f t="shared" si="44"/>
        <v>0.8852248183700544</v>
      </c>
      <c r="AW463" s="169">
        <f t="shared" si="44"/>
        <v>3.7411598695808199</v>
      </c>
      <c r="AX463" s="169">
        <f t="shared" si="44"/>
        <v>1.2572702612800986</v>
      </c>
      <c r="AY463" s="169">
        <f t="shared" si="44"/>
        <v>0.4985880484496385</v>
      </c>
      <c r="AZ463" s="169">
        <f t="shared" si="44"/>
        <v>0.85265481997794512</v>
      </c>
      <c r="BA463" s="169">
        <f t="shared" si="44"/>
        <v>0.14258683810526407</v>
      </c>
      <c r="BB463" s="169">
        <f t="shared" si="44"/>
        <v>0.51404865483836126</v>
      </c>
      <c r="BC463" s="169">
        <f t="shared" si="44"/>
        <v>0.6329940825723499</v>
      </c>
      <c r="BD463" s="169">
        <f t="shared" si="44"/>
        <v>0.63932206740847208</v>
      </c>
      <c r="BE463" s="169">
        <f t="shared" si="44"/>
        <v>0.36286956976128892</v>
      </c>
      <c r="BF463" s="169">
        <f t="shared" si="44"/>
        <v>0.59112003026618776</v>
      </c>
      <c r="BG463" s="169">
        <f t="shared" si="44"/>
        <v>0.57344287258656146</v>
      </c>
      <c r="BH463" s="169">
        <f t="shared" si="44"/>
        <v>1.1771490337569852</v>
      </c>
      <c r="BI463" s="169">
        <f t="shared" si="44"/>
        <v>1.0535933541439833</v>
      </c>
      <c r="BJ463" s="169">
        <f t="shared" si="44"/>
        <v>0.42328859156948911</v>
      </c>
      <c r="BK463" s="169">
        <f t="shared" si="44"/>
        <v>0.52612618678550094</v>
      </c>
      <c r="BL463" s="169">
        <f t="shared" si="44"/>
        <v>0.91924687481120437</v>
      </c>
      <c r="BM463" s="169">
        <f t="shared" si="44"/>
        <v>0.5698740667942982</v>
      </c>
      <c r="BN463" s="169">
        <f t="shared" si="44"/>
        <v>0.79800044562749761</v>
      </c>
      <c r="BO463" s="169">
        <f t="shared" si="44"/>
        <v>0.95232595845165291</v>
      </c>
      <c r="BP463" s="169">
        <f t="shared" si="44"/>
        <v>0.75313958255561209</v>
      </c>
      <c r="BQ463" s="169">
        <f t="shared" si="44"/>
        <v>0.34540896996901344</v>
      </c>
      <c r="BR463" s="169">
        <f t="shared" ref="BR463:BZ463" si="45">SUM(BR458/BR456)</f>
        <v>0.72825321844066893</v>
      </c>
      <c r="BS463" s="169">
        <f t="shared" si="45"/>
        <v>0.65570265034425146</v>
      </c>
      <c r="BT463" s="169">
        <f t="shared" si="45"/>
        <v>0.74071982444705364</v>
      </c>
      <c r="BU463" s="169">
        <f t="shared" si="45"/>
        <v>0.56902608593341786</v>
      </c>
      <c r="BV463" s="169">
        <f t="shared" si="45"/>
        <v>0.31376788561832269</v>
      </c>
      <c r="BW463" s="169">
        <f t="shared" si="45"/>
        <v>0.8712925336590458</v>
      </c>
      <c r="BX463" s="169">
        <f t="shared" si="45"/>
        <v>0.52192021561462065</v>
      </c>
      <c r="BY463" s="169">
        <f t="shared" si="45"/>
        <v>0.40803030789258782</v>
      </c>
      <c r="BZ463" s="170">
        <f t="shared" si="45"/>
        <v>0.46758564682924747</v>
      </c>
    </row>
    <row r="464" spans="1:78">
      <c r="C464" s="1"/>
      <c r="D464" s="161"/>
      <c r="E464" s="169"/>
      <c r="F464" s="169"/>
      <c r="G464" s="169"/>
      <c r="H464" s="169"/>
      <c r="I464" s="169"/>
      <c r="J464" s="169"/>
      <c r="K464" s="169"/>
      <c r="L464" s="169"/>
      <c r="M464" s="169"/>
      <c r="N464" s="169"/>
      <c r="O464" s="169"/>
      <c r="P464" s="169"/>
      <c r="Q464" s="169"/>
      <c r="R464" s="169"/>
      <c r="S464" s="169"/>
      <c r="T464" s="169"/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69"/>
      <c r="AT464" s="169"/>
      <c r="AU464" s="169"/>
      <c r="AV464" s="169"/>
      <c r="AW464" s="169"/>
      <c r="AX464" s="169"/>
      <c r="AY464" s="169"/>
      <c r="AZ464" s="169"/>
      <c r="BA464" s="169"/>
      <c r="BB464" s="169"/>
      <c r="BC464" s="169"/>
      <c r="BD464" s="169"/>
      <c r="BE464" s="169"/>
      <c r="BF464" s="169"/>
      <c r="BG464" s="169"/>
      <c r="BH464" s="169"/>
      <c r="BI464" s="169"/>
      <c r="BJ464" s="169"/>
      <c r="BK464" s="169"/>
      <c r="BL464" s="169"/>
      <c r="BM464" s="169"/>
      <c r="BN464" s="169"/>
      <c r="BO464" s="169"/>
      <c r="BP464" s="169"/>
      <c r="BQ464" s="169"/>
      <c r="BR464" s="169"/>
      <c r="BS464" s="169"/>
      <c r="BT464" s="169"/>
      <c r="BU464" s="169"/>
      <c r="BV464" s="169"/>
      <c r="BW464" s="169"/>
      <c r="BX464" s="169"/>
      <c r="BY464" s="169"/>
      <c r="BZ464" s="170"/>
    </row>
    <row r="465" spans="3:78">
      <c r="C465" s="1"/>
      <c r="D465" s="178" t="s">
        <v>1130</v>
      </c>
      <c r="E465" s="179">
        <f>SUM(E454/E456*E461)</f>
        <v>777582972.51169848</v>
      </c>
      <c r="F465" s="179">
        <f t="shared" ref="F465:BQ465" si="46">SUM(F454/F456*F461)</f>
        <v>195602501.69010052</v>
      </c>
      <c r="G465" s="179">
        <f t="shared" si="46"/>
        <v>291946916.88014019</v>
      </c>
      <c r="H465" s="179">
        <f t="shared" si="46"/>
        <v>109328229.85257927</v>
      </c>
      <c r="I465" s="179">
        <f t="shared" si="46"/>
        <v>91354978.013287038</v>
      </c>
      <c r="J465" s="179">
        <f t="shared" si="46"/>
        <v>55221714.418967426</v>
      </c>
      <c r="K465" s="179">
        <f t="shared" si="46"/>
        <v>1354542438.7038553</v>
      </c>
      <c r="L465" s="179">
        <f t="shared" si="46"/>
        <v>142786936.38476986</v>
      </c>
      <c r="M465" s="179">
        <f t="shared" si="46"/>
        <v>53291842.936667398</v>
      </c>
      <c r="N465" s="179">
        <f t="shared" si="46"/>
        <v>460673807.19759417</v>
      </c>
      <c r="O465" s="179">
        <f t="shared" si="46"/>
        <v>55324996.999651663</v>
      </c>
      <c r="P465" s="179">
        <f t="shared" si="46"/>
        <v>122834997.87252972</v>
      </c>
      <c r="Q465" s="179">
        <f t="shared" si="46"/>
        <v>212174193.17393818</v>
      </c>
      <c r="R465" s="179">
        <f t="shared" si="46"/>
        <v>155206058.19203848</v>
      </c>
      <c r="S465" s="179">
        <f t="shared" si="46"/>
        <v>28656148.363599267</v>
      </c>
      <c r="T465" s="179">
        <f t="shared" si="46"/>
        <v>73652277.361887991</v>
      </c>
      <c r="U465" s="179">
        <f t="shared" si="46"/>
        <v>95521953.354037076</v>
      </c>
      <c r="V465" s="179">
        <f t="shared" si="46"/>
        <v>54099699.048031963</v>
      </c>
      <c r="W465" s="179">
        <f t="shared" si="46"/>
        <v>1013821201.2965373</v>
      </c>
      <c r="X465" s="179">
        <f t="shared" si="46"/>
        <v>177214057.88101164</v>
      </c>
      <c r="Y465" s="179">
        <f t="shared" si="46"/>
        <v>87034535.203406945</v>
      </c>
      <c r="Z465" s="179">
        <f t="shared" si="46"/>
        <v>224563048.16671529</v>
      </c>
      <c r="AA465" s="179">
        <f t="shared" si="46"/>
        <v>88113824.855095163</v>
      </c>
      <c r="AB465" s="179">
        <f t="shared" si="46"/>
        <v>80925784.14193356</v>
      </c>
      <c r="AC465" s="179">
        <f t="shared" si="46"/>
        <v>55905652.493369311</v>
      </c>
      <c r="AD465" s="179">
        <f t="shared" si="46"/>
        <v>34518394.82286752</v>
      </c>
      <c r="AE465" s="179">
        <f t="shared" si="46"/>
        <v>45840161.119315132</v>
      </c>
      <c r="AF465" s="179">
        <f t="shared" si="46"/>
        <v>866878692.58882034</v>
      </c>
      <c r="AG465" s="179">
        <f t="shared" si="46"/>
        <v>93778744.866306946</v>
      </c>
      <c r="AH465" s="179">
        <f t="shared" si="46"/>
        <v>51125501.751998432</v>
      </c>
      <c r="AI465" s="179">
        <f t="shared" si="46"/>
        <v>48929192.464505583</v>
      </c>
      <c r="AJ465" s="179">
        <f t="shared" si="46"/>
        <v>46424357.331338115</v>
      </c>
      <c r="AK465" s="179">
        <f t="shared" si="46"/>
        <v>72844819.30564867</v>
      </c>
      <c r="AL465" s="179">
        <f t="shared" si="46"/>
        <v>68049017.298453927</v>
      </c>
      <c r="AM465" s="179">
        <f t="shared" si="46"/>
        <v>70001849.506708995</v>
      </c>
      <c r="AN465" s="179">
        <f t="shared" si="46"/>
        <v>103486663.27555984</v>
      </c>
      <c r="AO465" s="179">
        <f t="shared" si="46"/>
        <v>68013541.331710339</v>
      </c>
      <c r="AP465" s="179">
        <f t="shared" si="46"/>
        <v>63754947.214818135</v>
      </c>
      <c r="AQ465" s="179">
        <f t="shared" si="46"/>
        <v>68890387.792848796</v>
      </c>
      <c r="AR465" s="179">
        <f t="shared" si="46"/>
        <v>352061370.66169512</v>
      </c>
      <c r="AS465" s="179">
        <f t="shared" si="46"/>
        <v>70203951.277049854</v>
      </c>
      <c r="AT465" s="179">
        <f t="shared" si="46"/>
        <v>68626151.219278157</v>
      </c>
      <c r="AU465" s="179">
        <f t="shared" si="46"/>
        <v>63897010.675267279</v>
      </c>
      <c r="AV465" s="179">
        <f t="shared" si="46"/>
        <v>49531586.786071241</v>
      </c>
      <c r="AW465" s="179">
        <f t="shared" si="46"/>
        <v>25666179.327239983</v>
      </c>
      <c r="AX465" s="179">
        <f t="shared" si="46"/>
        <v>30028659.042955443</v>
      </c>
      <c r="AY465" s="179">
        <f t="shared" si="46"/>
        <v>549065895.62953639</v>
      </c>
      <c r="AZ465" s="179">
        <f t="shared" si="46"/>
        <v>77896891.962861702</v>
      </c>
      <c r="BA465" s="179">
        <f t="shared" si="46"/>
        <v>116782995.41882026</v>
      </c>
      <c r="BB465" s="179">
        <f t="shared" si="46"/>
        <v>136250544.9491291</v>
      </c>
      <c r="BC465" s="179">
        <f t="shared" si="46"/>
        <v>102624165.94010533</v>
      </c>
      <c r="BD465" s="179">
        <f t="shared" si="46"/>
        <v>82015852.766889825</v>
      </c>
      <c r="BE465" s="179">
        <f t="shared" si="46"/>
        <v>93416471.457303673</v>
      </c>
      <c r="BF465" s="179">
        <f t="shared" si="46"/>
        <v>79719286.840015456</v>
      </c>
      <c r="BG465" s="179">
        <f t="shared" si="46"/>
        <v>64916117.834245838</v>
      </c>
      <c r="BH465" s="179">
        <f t="shared" si="46"/>
        <v>29574822.886781067</v>
      </c>
      <c r="BI465" s="179">
        <f t="shared" si="46"/>
        <v>24835868.987044387</v>
      </c>
      <c r="BJ465" s="179">
        <f t="shared" si="46"/>
        <v>677559099.38141465</v>
      </c>
      <c r="BK465" s="179">
        <f t="shared" si="46"/>
        <v>203958118.36543089</v>
      </c>
      <c r="BL465" s="179">
        <f t="shared" si="46"/>
        <v>72274707.433294207</v>
      </c>
      <c r="BM465" s="179">
        <f t="shared" si="46"/>
        <v>52515671.680392988</v>
      </c>
      <c r="BN465" s="179">
        <f t="shared" si="46"/>
        <v>64731305.535460018</v>
      </c>
      <c r="BO465" s="179">
        <f t="shared" si="46"/>
        <v>97643880.687388539</v>
      </c>
      <c r="BP465" s="179">
        <f t="shared" si="46"/>
        <v>36458020.024484202</v>
      </c>
      <c r="BQ465" s="179">
        <f t="shared" si="46"/>
        <v>357196322.84048599</v>
      </c>
      <c r="BR465" s="179">
        <f t="shared" ref="BR465:CY465" si="47">SUM(BR454/BR456*BR461)</f>
        <v>56159747.137469813</v>
      </c>
      <c r="BS465" s="179">
        <f t="shared" si="47"/>
        <v>66986681.492042519</v>
      </c>
      <c r="BT465" s="179">
        <f t="shared" si="47"/>
        <v>91112773.348452061</v>
      </c>
      <c r="BU465" s="179">
        <f t="shared" si="47"/>
        <v>104956729.53113075</v>
      </c>
      <c r="BV465" s="179">
        <f t="shared" si="47"/>
        <v>176198967.48168999</v>
      </c>
      <c r="BW465" s="179">
        <f t="shared" si="47"/>
        <v>71235297.083630696</v>
      </c>
      <c r="BX465" s="179">
        <f t="shared" si="47"/>
        <v>39475173.803510301</v>
      </c>
      <c r="BY465" s="179">
        <f t="shared" si="47"/>
        <v>28887920.109880298</v>
      </c>
      <c r="BZ465" s="180">
        <f t="shared" si="47"/>
        <v>11807145509.602196</v>
      </c>
    </row>
    <row r="466" spans="3:78">
      <c r="C466" s="1"/>
      <c r="D466" s="178" t="s">
        <v>1131</v>
      </c>
      <c r="E466" s="179">
        <f>SUM(E455/E456*E461)</f>
        <v>1095597641.798301</v>
      </c>
      <c r="F466" s="179">
        <f t="shared" ref="F466:BQ466" si="48">SUM(F455/F456*F461)</f>
        <v>204798430.56989953</v>
      </c>
      <c r="G466" s="179">
        <f t="shared" si="48"/>
        <v>341555505.47985989</v>
      </c>
      <c r="H466" s="179">
        <f t="shared" si="48"/>
        <v>113311711.36742073</v>
      </c>
      <c r="I466" s="179">
        <f t="shared" si="48"/>
        <v>81923287.796712965</v>
      </c>
      <c r="J466" s="179">
        <f t="shared" si="48"/>
        <v>24500688.871032573</v>
      </c>
      <c r="K466" s="179">
        <f t="shared" si="48"/>
        <v>2080623831.0861452</v>
      </c>
      <c r="L466" s="179">
        <f t="shared" si="48"/>
        <v>246489491.09523016</v>
      </c>
      <c r="M466" s="179">
        <f t="shared" si="48"/>
        <v>43956032.983332597</v>
      </c>
      <c r="N466" s="179">
        <f t="shared" si="48"/>
        <v>670801917.27240598</v>
      </c>
      <c r="O466" s="179">
        <f t="shared" si="48"/>
        <v>32380161.660348341</v>
      </c>
      <c r="P466" s="179">
        <f t="shared" si="48"/>
        <v>111854731.42747027</v>
      </c>
      <c r="Q466" s="179">
        <f t="shared" si="48"/>
        <v>297224669.61606187</v>
      </c>
      <c r="R466" s="179">
        <f t="shared" si="48"/>
        <v>311747098.40796149</v>
      </c>
      <c r="S466" s="179">
        <f t="shared" si="48"/>
        <v>13926701.696400737</v>
      </c>
      <c r="T466" s="179">
        <f t="shared" si="48"/>
        <v>117656431.71701203</v>
      </c>
      <c r="U466" s="179">
        <f t="shared" si="48"/>
        <v>56347852.515962899</v>
      </c>
      <c r="V466" s="179">
        <f t="shared" si="48"/>
        <v>33854545.352968067</v>
      </c>
      <c r="W466" s="179">
        <f t="shared" si="48"/>
        <v>1114234112.3134623</v>
      </c>
      <c r="X466" s="179">
        <f t="shared" si="48"/>
        <v>242519835.38898832</v>
      </c>
      <c r="Y466" s="179">
        <f t="shared" si="48"/>
        <v>81621462.756593034</v>
      </c>
      <c r="Z466" s="179">
        <f t="shared" si="48"/>
        <v>250500902.58328468</v>
      </c>
      <c r="AA466" s="179">
        <f t="shared" si="48"/>
        <v>42890988.674904823</v>
      </c>
      <c r="AB466" s="179">
        <f t="shared" si="48"/>
        <v>91897502.068066478</v>
      </c>
      <c r="AC466" s="179">
        <f t="shared" si="48"/>
        <v>115674070.09663069</v>
      </c>
      <c r="AD466" s="179">
        <f t="shared" si="48"/>
        <v>30540767.497132469</v>
      </c>
      <c r="AE466" s="179">
        <f t="shared" si="48"/>
        <v>22869195.230684884</v>
      </c>
      <c r="AF466" s="179">
        <f t="shared" si="48"/>
        <v>1592752401.0611792</v>
      </c>
      <c r="AG466" s="179">
        <f t="shared" si="48"/>
        <v>37886011.423693068</v>
      </c>
      <c r="AH466" s="179">
        <f t="shared" si="48"/>
        <v>15689645.208001576</v>
      </c>
      <c r="AI466" s="179">
        <f t="shared" si="48"/>
        <v>24358136.855494414</v>
      </c>
      <c r="AJ466" s="179">
        <f t="shared" si="48"/>
        <v>23418153.858661883</v>
      </c>
      <c r="AK466" s="179">
        <f t="shared" si="48"/>
        <v>48917677.844351329</v>
      </c>
      <c r="AL466" s="179">
        <f t="shared" si="48"/>
        <v>22828541.301546067</v>
      </c>
      <c r="AM466" s="179">
        <f t="shared" si="48"/>
        <v>24255371.923290998</v>
      </c>
      <c r="AN466" s="179">
        <f t="shared" si="48"/>
        <v>67190340.404440135</v>
      </c>
      <c r="AO466" s="179">
        <f t="shared" si="48"/>
        <v>21656587.80828964</v>
      </c>
      <c r="AP466" s="179">
        <f t="shared" si="48"/>
        <v>21650285.605181869</v>
      </c>
      <c r="AQ466" s="179">
        <f t="shared" si="48"/>
        <v>16855678.090151209</v>
      </c>
      <c r="AR466" s="179">
        <f t="shared" si="48"/>
        <v>445759257.18830508</v>
      </c>
      <c r="AS466" s="179">
        <f t="shared" si="48"/>
        <v>28555488.402950134</v>
      </c>
      <c r="AT466" s="179">
        <f t="shared" si="48"/>
        <v>19978300.700721826</v>
      </c>
      <c r="AU466" s="179">
        <f t="shared" si="48"/>
        <v>24286688.164732706</v>
      </c>
      <c r="AV466" s="179">
        <f t="shared" si="48"/>
        <v>24461073.293928757</v>
      </c>
      <c r="AW466" s="179">
        <f t="shared" si="48"/>
        <v>6349497.9827600149</v>
      </c>
      <c r="AX466" s="179">
        <f t="shared" si="48"/>
        <v>25238575.947044559</v>
      </c>
      <c r="AY466" s="179">
        <f t="shared" si="48"/>
        <v>1044160998.3304634</v>
      </c>
      <c r="AZ466" s="179">
        <f t="shared" si="48"/>
        <v>38728687.237138316</v>
      </c>
      <c r="BA466" s="179">
        <f t="shared" si="48"/>
        <v>31394410.601179708</v>
      </c>
      <c r="BB466" s="179">
        <f t="shared" si="48"/>
        <v>86062379.350870907</v>
      </c>
      <c r="BC466" s="179">
        <f t="shared" si="48"/>
        <v>88672593.90989466</v>
      </c>
      <c r="BD466" s="179">
        <f t="shared" si="48"/>
        <v>52948079.423110202</v>
      </c>
      <c r="BE466" s="179">
        <f t="shared" si="48"/>
        <v>196416758.8539964</v>
      </c>
      <c r="BF466" s="179">
        <f t="shared" si="48"/>
        <v>151732177.30998456</v>
      </c>
      <c r="BG466" s="179">
        <f t="shared" si="48"/>
        <v>69370405.105754197</v>
      </c>
      <c r="BH466" s="179">
        <f t="shared" si="48"/>
        <v>25372034.14321892</v>
      </c>
      <c r="BI466" s="179">
        <f t="shared" si="48"/>
        <v>14177344.142955605</v>
      </c>
      <c r="BJ466" s="179">
        <f t="shared" si="48"/>
        <v>1016175125.598585</v>
      </c>
      <c r="BK466" s="179">
        <f t="shared" si="48"/>
        <v>343621965.39456916</v>
      </c>
      <c r="BL466" s="179">
        <f t="shared" si="48"/>
        <v>33520891.056705814</v>
      </c>
      <c r="BM466" s="179">
        <f t="shared" si="48"/>
        <v>19862781.529607002</v>
      </c>
      <c r="BN466" s="179">
        <f t="shared" si="48"/>
        <v>32675176.934539977</v>
      </c>
      <c r="BO466" s="179">
        <f t="shared" si="48"/>
        <v>66073796.35261146</v>
      </c>
      <c r="BP466" s="179">
        <f t="shared" si="48"/>
        <v>29107081.015515797</v>
      </c>
      <c r="BQ466" s="179">
        <f t="shared" si="48"/>
        <v>659263404.27951396</v>
      </c>
      <c r="BR466" s="179">
        <f t="shared" ref="BR466:CA466" si="49">SUM(BR455/BR456*BR461)</f>
        <v>26636424.362530176</v>
      </c>
      <c r="BS466" s="179">
        <f t="shared" si="49"/>
        <v>31196476.607957479</v>
      </c>
      <c r="BT466" s="179">
        <f t="shared" si="49"/>
        <v>59154879.091547891</v>
      </c>
      <c r="BU466" s="179">
        <f t="shared" si="49"/>
        <v>60651842.038869239</v>
      </c>
      <c r="BV466" s="179">
        <f t="shared" si="49"/>
        <v>222603680.76831004</v>
      </c>
      <c r="BW466" s="179">
        <f t="shared" si="49"/>
        <v>39541061.546369307</v>
      </c>
      <c r="BX466" s="179">
        <f t="shared" si="49"/>
        <v>19902646.126489703</v>
      </c>
      <c r="BY466" s="179">
        <f t="shared" si="49"/>
        <v>29999614.800119683</v>
      </c>
      <c r="BZ466" s="180">
        <f t="shared" si="49"/>
        <v>15019645763.962006</v>
      </c>
    </row>
    <row r="467" spans="3:78" ht="21.75" thickBot="1">
      <c r="C467" s="1"/>
      <c r="D467" s="181" t="s">
        <v>1132</v>
      </c>
      <c r="E467" s="182">
        <f>SUM(E465:E466)</f>
        <v>1873180614.3099995</v>
      </c>
      <c r="F467" s="182">
        <f t="shared" ref="F467:BQ467" si="50">SUM(F465:F466)</f>
        <v>400400932.26000005</v>
      </c>
      <c r="G467" s="182">
        <f t="shared" si="50"/>
        <v>633502422.36000013</v>
      </c>
      <c r="H467" s="182">
        <f t="shared" si="50"/>
        <v>222639941.22</v>
      </c>
      <c r="I467" s="182">
        <f t="shared" si="50"/>
        <v>173278265.81</v>
      </c>
      <c r="J467" s="182">
        <f t="shared" si="50"/>
        <v>79722403.289999992</v>
      </c>
      <c r="K467" s="182">
        <f t="shared" si="50"/>
        <v>3435166269.7900004</v>
      </c>
      <c r="L467" s="182">
        <f t="shared" si="50"/>
        <v>389276427.48000002</v>
      </c>
      <c r="M467" s="182">
        <f t="shared" si="50"/>
        <v>97247875.919999987</v>
      </c>
      <c r="N467" s="182">
        <f t="shared" si="50"/>
        <v>1131475724.4700003</v>
      </c>
      <c r="O467" s="182">
        <f t="shared" si="50"/>
        <v>87705158.659999996</v>
      </c>
      <c r="P467" s="182">
        <f t="shared" si="50"/>
        <v>234689729.29999998</v>
      </c>
      <c r="Q467" s="182">
        <f t="shared" si="50"/>
        <v>509398862.79000008</v>
      </c>
      <c r="R467" s="182">
        <f t="shared" si="50"/>
        <v>466953156.59999996</v>
      </c>
      <c r="S467" s="182">
        <f t="shared" si="50"/>
        <v>42582850.060000002</v>
      </c>
      <c r="T467" s="182">
        <f t="shared" si="50"/>
        <v>191308709.07890004</v>
      </c>
      <c r="U467" s="182">
        <f t="shared" si="50"/>
        <v>151869805.86999997</v>
      </c>
      <c r="V467" s="182">
        <f t="shared" si="50"/>
        <v>87954244.401000023</v>
      </c>
      <c r="W467" s="182">
        <f t="shared" si="50"/>
        <v>2128055313.6099997</v>
      </c>
      <c r="X467" s="182">
        <f t="shared" si="50"/>
        <v>419733893.26999998</v>
      </c>
      <c r="Y467" s="182">
        <f t="shared" si="50"/>
        <v>168655997.95999998</v>
      </c>
      <c r="Z467" s="182">
        <f t="shared" si="50"/>
        <v>475063950.75</v>
      </c>
      <c r="AA467" s="182">
        <f t="shared" si="50"/>
        <v>131004813.52999999</v>
      </c>
      <c r="AB467" s="182">
        <f t="shared" si="50"/>
        <v>172823286.21000004</v>
      </c>
      <c r="AC467" s="182">
        <f t="shared" si="50"/>
        <v>171579722.59</v>
      </c>
      <c r="AD467" s="182">
        <f t="shared" si="50"/>
        <v>65059162.319999993</v>
      </c>
      <c r="AE467" s="182">
        <f t="shared" si="50"/>
        <v>68709356.350000024</v>
      </c>
      <c r="AF467" s="182">
        <f t="shared" si="50"/>
        <v>2459631093.6499996</v>
      </c>
      <c r="AG467" s="182">
        <f t="shared" si="50"/>
        <v>131664756.29000002</v>
      </c>
      <c r="AH467" s="182">
        <f t="shared" si="50"/>
        <v>66815146.960000008</v>
      </c>
      <c r="AI467" s="182">
        <f t="shared" si="50"/>
        <v>73287329.319999993</v>
      </c>
      <c r="AJ467" s="182">
        <f t="shared" si="50"/>
        <v>69842511.189999998</v>
      </c>
      <c r="AK467" s="182">
        <f t="shared" si="50"/>
        <v>121762497.15000001</v>
      </c>
      <c r="AL467" s="182">
        <f t="shared" si="50"/>
        <v>90877558.599999994</v>
      </c>
      <c r="AM467" s="182">
        <f t="shared" si="50"/>
        <v>94257221.429999992</v>
      </c>
      <c r="AN467" s="182">
        <f t="shared" si="50"/>
        <v>170677003.67999998</v>
      </c>
      <c r="AO467" s="182">
        <f t="shared" si="50"/>
        <v>89670129.139999986</v>
      </c>
      <c r="AP467" s="182">
        <f t="shared" si="50"/>
        <v>85405232.820000008</v>
      </c>
      <c r="AQ467" s="182">
        <f t="shared" si="50"/>
        <v>85746065.883000001</v>
      </c>
      <c r="AR467" s="182">
        <f t="shared" si="50"/>
        <v>797820627.85000014</v>
      </c>
      <c r="AS467" s="182">
        <f t="shared" si="50"/>
        <v>98759439.679999992</v>
      </c>
      <c r="AT467" s="182">
        <f t="shared" si="50"/>
        <v>88604451.919999987</v>
      </c>
      <c r="AU467" s="182">
        <f t="shared" si="50"/>
        <v>88183698.839999989</v>
      </c>
      <c r="AV467" s="182">
        <f t="shared" si="50"/>
        <v>73992660.079999998</v>
      </c>
      <c r="AW467" s="182">
        <f t="shared" si="50"/>
        <v>32015677.309999999</v>
      </c>
      <c r="AX467" s="182">
        <f t="shared" si="50"/>
        <v>55267234.990000002</v>
      </c>
      <c r="AY467" s="182">
        <f t="shared" si="50"/>
        <v>1593226893.9599998</v>
      </c>
      <c r="AZ467" s="182">
        <f t="shared" si="50"/>
        <v>116625579.20000002</v>
      </c>
      <c r="BA467" s="182">
        <f t="shared" si="50"/>
        <v>148177406.01999998</v>
      </c>
      <c r="BB467" s="182">
        <f t="shared" si="50"/>
        <v>222312924.30000001</v>
      </c>
      <c r="BC467" s="182">
        <f t="shared" si="50"/>
        <v>191296759.84999999</v>
      </c>
      <c r="BD467" s="182">
        <f t="shared" si="50"/>
        <v>134963932.19000003</v>
      </c>
      <c r="BE467" s="182">
        <f t="shared" si="50"/>
        <v>289833230.31130004</v>
      </c>
      <c r="BF467" s="182">
        <f t="shared" si="50"/>
        <v>231451464.15000004</v>
      </c>
      <c r="BG467" s="182">
        <f t="shared" si="50"/>
        <v>134286522.94000003</v>
      </c>
      <c r="BH467" s="182">
        <f t="shared" si="50"/>
        <v>54946857.029999986</v>
      </c>
      <c r="BI467" s="182">
        <f t="shared" si="50"/>
        <v>39013213.129999995</v>
      </c>
      <c r="BJ467" s="182">
        <f t="shared" si="50"/>
        <v>1693734224.9799995</v>
      </c>
      <c r="BK467" s="182">
        <f t="shared" si="50"/>
        <v>547580083.75999999</v>
      </c>
      <c r="BL467" s="182">
        <f t="shared" si="50"/>
        <v>105795598.49000002</v>
      </c>
      <c r="BM467" s="182">
        <f t="shared" si="50"/>
        <v>72378453.209999993</v>
      </c>
      <c r="BN467" s="182">
        <f t="shared" si="50"/>
        <v>97406482.469999999</v>
      </c>
      <c r="BO467" s="182">
        <f t="shared" si="50"/>
        <v>163717677.03999999</v>
      </c>
      <c r="BP467" s="182">
        <f t="shared" si="50"/>
        <v>65565101.039999999</v>
      </c>
      <c r="BQ467" s="182">
        <f t="shared" si="50"/>
        <v>1016459727.1199999</v>
      </c>
      <c r="BR467" s="182">
        <f t="shared" ref="BR467:CA467" si="51">SUM(BR465:BR466)</f>
        <v>82796171.499999985</v>
      </c>
      <c r="BS467" s="182">
        <f t="shared" si="51"/>
        <v>98183158.099999994</v>
      </c>
      <c r="BT467" s="182">
        <f t="shared" si="51"/>
        <v>150267652.43999994</v>
      </c>
      <c r="BU467" s="182">
        <f t="shared" si="51"/>
        <v>165608571.56999999</v>
      </c>
      <c r="BV467" s="182">
        <f t="shared" si="51"/>
        <v>398802648.25</v>
      </c>
      <c r="BW467" s="182">
        <f t="shared" si="51"/>
        <v>110776358.63</v>
      </c>
      <c r="BX467" s="182">
        <f t="shared" si="51"/>
        <v>59377819.930000007</v>
      </c>
      <c r="BY467" s="182">
        <f t="shared" si="51"/>
        <v>58887534.909999982</v>
      </c>
      <c r="BZ467" s="183">
        <f t="shared" si="51"/>
        <v>26826791273.564201</v>
      </c>
    </row>
    <row r="468" spans="3:78" ht="21.75" thickTop="1"/>
    <row r="471" spans="3:78">
      <c r="D471" s="177" t="s">
        <v>1133</v>
      </c>
      <c r="E471" s="184">
        <f t="shared" ref="E471:BP471" si="52">SUM(E452-E460)</f>
        <v>1831427941.3399994</v>
      </c>
      <c r="F471" s="184">
        <f t="shared" si="52"/>
        <v>377674415.75999999</v>
      </c>
      <c r="G471" s="184">
        <f t="shared" si="52"/>
        <v>656121954.57000005</v>
      </c>
      <c r="H471" s="184">
        <f t="shared" si="52"/>
        <v>234926658.52999997</v>
      </c>
      <c r="I471" s="184">
        <f t="shared" si="52"/>
        <v>184682956.83999997</v>
      </c>
      <c r="J471" s="184">
        <f t="shared" si="52"/>
        <v>96354352.579999998</v>
      </c>
      <c r="K471" s="184">
        <f t="shared" si="52"/>
        <v>4523451460.9300003</v>
      </c>
      <c r="L471" s="184">
        <f t="shared" si="52"/>
        <v>380388257.52999997</v>
      </c>
      <c r="M471" s="184">
        <f t="shared" si="52"/>
        <v>96169134.169999987</v>
      </c>
      <c r="N471" s="184">
        <f t="shared" si="52"/>
        <v>1195631480.02</v>
      </c>
      <c r="O471" s="184">
        <f t="shared" si="52"/>
        <v>92470431.530000001</v>
      </c>
      <c r="P471" s="184">
        <f t="shared" si="52"/>
        <v>238523994.72999999</v>
      </c>
      <c r="Q471" s="184">
        <f t="shared" si="52"/>
        <v>486293487.09000009</v>
      </c>
      <c r="R471" s="184">
        <f t="shared" si="52"/>
        <v>459623228.08000004</v>
      </c>
      <c r="S471" s="184">
        <f t="shared" si="52"/>
        <v>40328691.130000003</v>
      </c>
      <c r="T471" s="184">
        <f t="shared" si="52"/>
        <v>194769711.14999998</v>
      </c>
      <c r="U471" s="184">
        <f t="shared" si="52"/>
        <v>150584396.27999997</v>
      </c>
      <c r="V471" s="184">
        <f t="shared" si="52"/>
        <v>85375302.491000012</v>
      </c>
      <c r="W471" s="184">
        <f t="shared" si="52"/>
        <v>2050697990.1399996</v>
      </c>
      <c r="X471" s="184">
        <f t="shared" si="52"/>
        <v>383323457.49999988</v>
      </c>
      <c r="Y471" s="184">
        <f t="shared" si="52"/>
        <v>159885782.88</v>
      </c>
      <c r="Z471" s="184">
        <f t="shared" si="52"/>
        <v>452503695.38</v>
      </c>
      <c r="AA471" s="184">
        <f t="shared" si="52"/>
        <v>135732363.72999999</v>
      </c>
      <c r="AB471" s="184">
        <f t="shared" si="52"/>
        <v>179715458.14000005</v>
      </c>
      <c r="AC471" s="184">
        <f t="shared" si="52"/>
        <v>169516615.99000001</v>
      </c>
      <c r="AD471" s="184">
        <f t="shared" si="52"/>
        <v>63588125.199999996</v>
      </c>
      <c r="AE471" s="184">
        <f t="shared" si="52"/>
        <v>73271248.449999988</v>
      </c>
      <c r="AF471" s="184">
        <f t="shared" si="52"/>
        <v>2545416442.8999996</v>
      </c>
      <c r="AG471" s="184">
        <f t="shared" si="52"/>
        <v>156765370.56000003</v>
      </c>
      <c r="AH471" s="184">
        <f t="shared" si="52"/>
        <v>85174939.330000013</v>
      </c>
      <c r="AI471" s="184">
        <f t="shared" si="52"/>
        <v>83216371.86999999</v>
      </c>
      <c r="AJ471" s="184">
        <f t="shared" si="52"/>
        <v>80218913.870000005</v>
      </c>
      <c r="AK471" s="184">
        <f t="shared" si="52"/>
        <v>137563829.84999999</v>
      </c>
      <c r="AL471" s="184">
        <f t="shared" si="52"/>
        <v>101688375.48999999</v>
      </c>
      <c r="AM471" s="184">
        <f t="shared" si="52"/>
        <v>105442884.42000002</v>
      </c>
      <c r="AN471" s="184">
        <f t="shared" si="52"/>
        <v>185986006.26000002</v>
      </c>
      <c r="AO471" s="184">
        <f t="shared" si="52"/>
        <v>104258790.13000001</v>
      </c>
      <c r="AP471" s="184">
        <f t="shared" si="52"/>
        <v>101229545.53999999</v>
      </c>
      <c r="AQ471" s="184">
        <f t="shared" si="52"/>
        <v>96546076.313000008</v>
      </c>
      <c r="AR471" s="184">
        <f t="shared" si="52"/>
        <v>832015925.00999999</v>
      </c>
      <c r="AS471" s="184">
        <f t="shared" si="52"/>
        <v>102468195.52999999</v>
      </c>
      <c r="AT471" s="184">
        <f t="shared" si="52"/>
        <v>102669760.09999999</v>
      </c>
      <c r="AU471" s="184">
        <f t="shared" si="52"/>
        <v>94152411.870000005</v>
      </c>
      <c r="AV471" s="184">
        <f t="shared" si="52"/>
        <v>81118997.840000018</v>
      </c>
      <c r="AW471" s="184">
        <f t="shared" si="52"/>
        <v>31788109.430000003</v>
      </c>
      <c r="AX471" s="184">
        <f t="shared" si="52"/>
        <v>55924519.420000009</v>
      </c>
      <c r="AY471" s="184">
        <f t="shared" si="52"/>
        <v>2708521402.6799994</v>
      </c>
      <c r="AZ471" s="184">
        <f t="shared" si="52"/>
        <v>112636212.55000003</v>
      </c>
      <c r="BA471" s="184">
        <f t="shared" si="52"/>
        <v>157239803.18999997</v>
      </c>
      <c r="BB471" s="184">
        <f t="shared" si="52"/>
        <v>226620104.08999997</v>
      </c>
      <c r="BC471" s="184">
        <f t="shared" si="52"/>
        <v>207277192.13</v>
      </c>
      <c r="BD471" s="184">
        <f t="shared" si="52"/>
        <v>140442181.63999999</v>
      </c>
      <c r="BE471" s="184">
        <f t="shared" si="52"/>
        <v>276341905.0596</v>
      </c>
      <c r="BF471" s="184">
        <f t="shared" si="52"/>
        <v>224166890.53</v>
      </c>
      <c r="BG471" s="184">
        <f t="shared" si="52"/>
        <v>131927593.18000002</v>
      </c>
      <c r="BH471" s="184">
        <f t="shared" si="52"/>
        <v>55878899.919999987</v>
      </c>
      <c r="BI471" s="184">
        <f t="shared" si="52"/>
        <v>40033670.129999995</v>
      </c>
      <c r="BJ471" s="184">
        <f t="shared" si="52"/>
        <v>2720338512.9899998</v>
      </c>
      <c r="BK471" s="184">
        <f t="shared" si="52"/>
        <v>523994667.69000012</v>
      </c>
      <c r="BL471" s="184">
        <f t="shared" si="52"/>
        <v>111088779.53000002</v>
      </c>
      <c r="BM471" s="184">
        <f t="shared" si="52"/>
        <v>81498368.639999986</v>
      </c>
      <c r="BN471" s="184">
        <f t="shared" si="52"/>
        <v>112087499.42</v>
      </c>
      <c r="BO471" s="184">
        <f t="shared" si="52"/>
        <v>178504107.63</v>
      </c>
      <c r="BP471" s="184">
        <f t="shared" si="52"/>
        <v>70140981.040000007</v>
      </c>
      <c r="BQ471" s="184">
        <f t="shared" ref="BQ471:BZ471" si="53">SUM(BQ452-BQ460)</f>
        <v>986928605.42000031</v>
      </c>
      <c r="BR471" s="184">
        <f t="shared" si="53"/>
        <v>84322806.939999968</v>
      </c>
      <c r="BS471" s="184">
        <f t="shared" si="53"/>
        <v>99910831.679999977</v>
      </c>
      <c r="BT471" s="184">
        <f t="shared" si="53"/>
        <v>148508691.53</v>
      </c>
      <c r="BU471" s="184">
        <f t="shared" si="53"/>
        <v>186811347.46000004</v>
      </c>
      <c r="BV471" s="184">
        <f t="shared" si="53"/>
        <v>396430759.43000007</v>
      </c>
      <c r="BW471" s="184">
        <f t="shared" si="53"/>
        <v>114856749.91000001</v>
      </c>
      <c r="BX471" s="184">
        <f t="shared" si="53"/>
        <v>60460009.109999999</v>
      </c>
      <c r="BY471" s="184">
        <f t="shared" si="53"/>
        <v>55338520.009999998</v>
      </c>
      <c r="BZ471" s="185">
        <f t="shared" si="53"/>
        <v>30287542072.463604</v>
      </c>
    </row>
  </sheetData>
  <protectedRanges>
    <protectedRange sqref="E33:BZ33 E53:BZ53 E136:BZ136 E201:BZ201 E251:BZ251 E447:BZ447" name="ช่วง1"/>
  </protectedRanges>
  <mergeCells count="19">
    <mergeCell ref="A201:D201"/>
    <mergeCell ref="A251:D251"/>
    <mergeCell ref="A447:D447"/>
    <mergeCell ref="BQ2:BY2"/>
    <mergeCell ref="B3:B4"/>
    <mergeCell ref="C3:C4"/>
    <mergeCell ref="D3:D4"/>
    <mergeCell ref="A53:D53"/>
    <mergeCell ref="A136:D136"/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26"/>
  <sheetViews>
    <sheetView tabSelected="1" zoomScale="90" zoomScaleNormal="90" workbookViewId="0">
      <selection activeCell="E7" sqref="E7:F15"/>
    </sheetView>
  </sheetViews>
  <sheetFormatPr defaultColWidth="9" defaultRowHeight="21"/>
  <cols>
    <col min="1" max="1" width="13" style="3" bestFit="1" customWidth="1"/>
    <col min="2" max="2" width="7" style="3" hidden="1" customWidth="1"/>
    <col min="3" max="3" width="9.75" style="3" hidden="1" customWidth="1"/>
    <col min="4" max="4" width="21" style="3" hidden="1" customWidth="1"/>
    <col min="5" max="5" width="14.375" style="3" customWidth="1"/>
    <col min="6" max="6" width="11.25" style="4" customWidth="1"/>
    <col min="7" max="7" width="11.375" style="3" customWidth="1"/>
    <col min="8" max="8" width="11.5" style="3" customWidth="1"/>
    <col min="9" max="9" width="14.375" style="3" bestFit="1" customWidth="1"/>
    <col min="10" max="10" width="10.875" style="5" bestFit="1" customWidth="1"/>
    <col min="11" max="11" width="9.875" style="3" bestFit="1" customWidth="1"/>
    <col min="12" max="12" width="11" style="3" customWidth="1"/>
    <col min="13" max="13" width="7.375" style="3" customWidth="1"/>
    <col min="14" max="14" width="6.75" style="3" customWidth="1"/>
    <col min="15" max="15" width="7.125" style="3" customWidth="1"/>
    <col min="16" max="16384" width="9" style="3"/>
  </cols>
  <sheetData>
    <row r="1" spans="1:2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2"/>
      <c r="Q1" s="2"/>
      <c r="R1" s="2"/>
      <c r="S1" s="2"/>
      <c r="T1" s="2"/>
      <c r="U1" s="2"/>
      <c r="V1" s="2"/>
      <c r="W1" s="2"/>
    </row>
    <row r="2" spans="1:23" s="2" customForma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3" s="2" customFormat="1">
      <c r="A3" s="68" t="s">
        <v>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23" s="2" customFormat="1" ht="19.5" customHeight="1">
      <c r="A4" s="3"/>
      <c r="B4" s="3"/>
      <c r="C4" s="3"/>
      <c r="D4" s="3"/>
      <c r="E4" s="3"/>
      <c r="F4" s="4"/>
      <c r="G4" s="3"/>
      <c r="H4" s="3"/>
      <c r="I4" s="3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5.5" customHeight="1">
      <c r="A5" s="69" t="s">
        <v>2</v>
      </c>
      <c r="B5" s="70" t="s">
        <v>3</v>
      </c>
      <c r="C5" s="70" t="s">
        <v>4</v>
      </c>
      <c r="D5" s="69" t="s">
        <v>5</v>
      </c>
      <c r="E5" s="69" t="s">
        <v>6</v>
      </c>
      <c r="F5" s="69"/>
      <c r="G5" s="69"/>
      <c r="H5" s="69"/>
      <c r="I5" s="69" t="s">
        <v>7</v>
      </c>
      <c r="J5" s="69"/>
      <c r="K5" s="69"/>
      <c r="L5" s="69"/>
      <c r="M5" s="69" t="s">
        <v>8</v>
      </c>
      <c r="N5" s="69"/>
      <c r="O5" s="69"/>
      <c r="P5" s="2"/>
      <c r="Q5" s="2"/>
      <c r="R5" s="2"/>
      <c r="S5" s="2"/>
      <c r="T5" s="2"/>
      <c r="U5" s="2"/>
      <c r="V5" s="2"/>
      <c r="W5" s="2"/>
    </row>
    <row r="6" spans="1:23" ht="52.5" customHeight="1">
      <c r="A6" s="69"/>
      <c r="B6" s="70"/>
      <c r="C6" s="70"/>
      <c r="D6" s="69"/>
      <c r="E6" s="6" t="s">
        <v>9</v>
      </c>
      <c r="F6" s="7" t="s">
        <v>10</v>
      </c>
      <c r="G6" s="6" t="s">
        <v>11</v>
      </c>
      <c r="H6" s="8" t="s">
        <v>12</v>
      </c>
      <c r="I6" s="6" t="s">
        <v>13</v>
      </c>
      <c r="J6" s="9" t="s">
        <v>14</v>
      </c>
      <c r="K6" s="6" t="s">
        <v>11</v>
      </c>
      <c r="L6" s="8" t="s">
        <v>15</v>
      </c>
      <c r="M6" s="10" t="s">
        <v>16</v>
      </c>
      <c r="N6" s="10" t="s">
        <v>17</v>
      </c>
      <c r="O6" s="10" t="s">
        <v>18</v>
      </c>
      <c r="P6" s="2"/>
      <c r="Q6" s="2"/>
      <c r="R6" s="2"/>
      <c r="S6" s="2"/>
      <c r="T6" s="2"/>
      <c r="U6" s="2"/>
      <c r="V6" s="2"/>
      <c r="W6" s="2"/>
    </row>
    <row r="7" spans="1:23">
      <c r="A7" s="11" t="s">
        <v>19</v>
      </c>
      <c r="B7" s="12" t="s">
        <v>20</v>
      </c>
      <c r="C7" s="12">
        <v>17</v>
      </c>
      <c r="D7" s="11" t="s">
        <v>21</v>
      </c>
      <c r="E7" s="13">
        <v>659263404.27999997</v>
      </c>
      <c r="F7" s="14">
        <v>37814.53</v>
      </c>
      <c r="G7" s="15">
        <v>19119.72</v>
      </c>
      <c r="H7" s="16">
        <f>E7/F7</f>
        <v>17434.129269357571</v>
      </c>
      <c r="I7" s="14">
        <v>357196322.83999997</v>
      </c>
      <c r="J7" s="14">
        <v>458166</v>
      </c>
      <c r="K7" s="17">
        <v>1154.51</v>
      </c>
      <c r="L7" s="16">
        <f>I7/J7</f>
        <v>779.62206457921354</v>
      </c>
      <c r="M7" s="18" t="str">
        <f>IF(H7&lt;G7,"ผ่าน","ไม่ผ่าน")</f>
        <v>ผ่าน</v>
      </c>
      <c r="N7" s="18" t="str">
        <f>IF(L7&lt;K7,"ผ่าน","ไม่ผ่าน")</f>
        <v>ผ่าน</v>
      </c>
      <c r="O7" s="18" t="str">
        <f>IF(AND(H7&lt;G7,L7&lt;K7),"ผ่าน","ไม่ผ่าน")</f>
        <v>ผ่าน</v>
      </c>
    </row>
    <row r="8" spans="1:23">
      <c r="A8" s="11" t="s">
        <v>22</v>
      </c>
      <c r="B8" s="19" t="s">
        <v>23</v>
      </c>
      <c r="C8" s="19">
        <v>5</v>
      </c>
      <c r="D8" s="11" t="s">
        <v>24</v>
      </c>
      <c r="E8" s="13">
        <v>26636424.359999999</v>
      </c>
      <c r="F8" s="14">
        <v>1663.46</v>
      </c>
      <c r="G8" s="15">
        <v>30030.14</v>
      </c>
      <c r="H8" s="16">
        <f t="shared" ref="H8:H15" si="0">E8/F8</f>
        <v>16012.662979572697</v>
      </c>
      <c r="I8" s="14">
        <v>56159747.140000001</v>
      </c>
      <c r="J8" s="14">
        <v>109101</v>
      </c>
      <c r="K8" s="17">
        <v>1071.53</v>
      </c>
      <c r="L8" s="16">
        <f t="shared" ref="L8:L15" si="1">I8/J8</f>
        <v>514.7500677354011</v>
      </c>
      <c r="M8" s="18" t="str">
        <f t="shared" ref="M8:M15" si="2">IF(H8&lt;G8,"ผ่าน","ไม่ผ่าน")</f>
        <v>ผ่าน</v>
      </c>
      <c r="N8" s="18" t="str">
        <f t="shared" ref="N8:N15" si="3">IF(L8&lt;K8,"ผ่าน","ไม่ผ่าน")</f>
        <v>ผ่าน</v>
      </c>
      <c r="O8" s="18" t="str">
        <f t="shared" ref="O8:O15" si="4">IF(AND(H8&lt;G8,L8&lt;K8),"ผ่าน","ไม่ผ่าน")</f>
        <v>ผ่าน</v>
      </c>
    </row>
    <row r="9" spans="1:23">
      <c r="A9" s="11" t="s">
        <v>25</v>
      </c>
      <c r="B9" s="19" t="s">
        <v>23</v>
      </c>
      <c r="C9" s="19">
        <v>6</v>
      </c>
      <c r="D9" s="11" t="s">
        <v>26</v>
      </c>
      <c r="E9" s="13">
        <v>31196476.609999999</v>
      </c>
      <c r="F9" s="20">
        <v>1816.7</v>
      </c>
      <c r="G9" s="21">
        <v>28288.21</v>
      </c>
      <c r="H9" s="16">
        <f t="shared" si="0"/>
        <v>17172.057362250234</v>
      </c>
      <c r="I9" s="20">
        <v>66986681.490000002</v>
      </c>
      <c r="J9" s="20">
        <v>100595</v>
      </c>
      <c r="K9" s="17">
        <v>961.76</v>
      </c>
      <c r="L9" s="16">
        <f t="shared" si="1"/>
        <v>665.90468204185106</v>
      </c>
      <c r="M9" s="18" t="str">
        <f t="shared" si="2"/>
        <v>ผ่าน</v>
      </c>
      <c r="N9" s="18" t="str">
        <f t="shared" si="3"/>
        <v>ผ่าน</v>
      </c>
      <c r="O9" s="18" t="str">
        <f t="shared" si="4"/>
        <v>ผ่าน</v>
      </c>
      <c r="R9" s="4"/>
    </row>
    <row r="10" spans="1:23">
      <c r="A10" s="11" t="s">
        <v>27</v>
      </c>
      <c r="B10" s="19" t="s">
        <v>23</v>
      </c>
      <c r="C10" s="19">
        <v>6</v>
      </c>
      <c r="D10" s="11" t="s">
        <v>26</v>
      </c>
      <c r="E10" s="13">
        <v>59154879.090000004</v>
      </c>
      <c r="F10" s="14">
        <v>3821.93</v>
      </c>
      <c r="G10" s="21">
        <v>28288.21</v>
      </c>
      <c r="H10" s="16">
        <f t="shared" si="0"/>
        <v>15477.75053179938</v>
      </c>
      <c r="I10" s="14">
        <v>91112773.349999994</v>
      </c>
      <c r="J10" s="14">
        <v>180259</v>
      </c>
      <c r="K10" s="17">
        <v>961.76</v>
      </c>
      <c r="L10" s="16">
        <f t="shared" si="1"/>
        <v>505.45478089859586</v>
      </c>
      <c r="M10" s="18" t="str">
        <f t="shared" si="2"/>
        <v>ผ่าน</v>
      </c>
      <c r="N10" s="18" t="str">
        <f t="shared" si="3"/>
        <v>ผ่าน</v>
      </c>
      <c r="O10" s="18" t="str">
        <f t="shared" si="4"/>
        <v>ผ่าน</v>
      </c>
    </row>
    <row r="11" spans="1:23">
      <c r="A11" s="11" t="s">
        <v>28</v>
      </c>
      <c r="B11" s="19" t="s">
        <v>23</v>
      </c>
      <c r="C11" s="19">
        <v>6</v>
      </c>
      <c r="D11" s="11" t="s">
        <v>26</v>
      </c>
      <c r="E11" s="13">
        <v>60651842.039999999</v>
      </c>
      <c r="F11" s="14">
        <v>3319.58</v>
      </c>
      <c r="G11" s="21">
        <v>28288.21</v>
      </c>
      <c r="H11" s="16">
        <f t="shared" si="0"/>
        <v>18270.938504268612</v>
      </c>
      <c r="I11" s="20">
        <v>104956729.53</v>
      </c>
      <c r="J11" s="20">
        <v>205475</v>
      </c>
      <c r="K11" s="17">
        <v>961.76</v>
      </c>
      <c r="L11" s="16">
        <f t="shared" si="1"/>
        <v>510.80048438982845</v>
      </c>
      <c r="M11" s="18" t="str">
        <f t="shared" si="2"/>
        <v>ผ่าน</v>
      </c>
      <c r="N11" s="18" t="str">
        <f t="shared" si="3"/>
        <v>ผ่าน</v>
      </c>
      <c r="O11" s="18" t="str">
        <f t="shared" si="4"/>
        <v>ผ่าน</v>
      </c>
    </row>
    <row r="12" spans="1:23">
      <c r="A12" s="11" t="s">
        <v>29</v>
      </c>
      <c r="B12" s="19" t="s">
        <v>20</v>
      </c>
      <c r="C12" s="19">
        <v>14</v>
      </c>
      <c r="D12" s="11" t="s">
        <v>30</v>
      </c>
      <c r="E12" s="13">
        <v>222603680.77000001</v>
      </c>
      <c r="F12" s="20">
        <v>9695.14</v>
      </c>
      <c r="G12" s="21">
        <v>28357.39</v>
      </c>
      <c r="H12" s="16">
        <f t="shared" si="0"/>
        <v>22960.336907976576</v>
      </c>
      <c r="I12" s="20">
        <v>176198967.47999999</v>
      </c>
      <c r="J12" s="20">
        <v>332328</v>
      </c>
      <c r="K12" s="17">
        <v>1139.56</v>
      </c>
      <c r="L12" s="16">
        <f t="shared" si="1"/>
        <v>530.19597349606408</v>
      </c>
      <c r="M12" s="18" t="str">
        <f t="shared" si="2"/>
        <v>ผ่าน</v>
      </c>
      <c r="N12" s="18" t="str">
        <f t="shared" si="3"/>
        <v>ผ่าน</v>
      </c>
      <c r="O12" s="18" t="str">
        <f t="shared" si="4"/>
        <v>ผ่าน</v>
      </c>
    </row>
    <row r="13" spans="1:23">
      <c r="A13" s="11" t="s">
        <v>31</v>
      </c>
      <c r="B13" s="19" t="s">
        <v>23</v>
      </c>
      <c r="C13" s="19">
        <v>6</v>
      </c>
      <c r="D13" s="11" t="s">
        <v>26</v>
      </c>
      <c r="E13" s="13">
        <v>39541061.549999997</v>
      </c>
      <c r="F13" s="20">
        <v>1554.76</v>
      </c>
      <c r="G13" s="21">
        <v>28288.21</v>
      </c>
      <c r="H13" s="16">
        <f t="shared" si="0"/>
        <v>25432.26063829787</v>
      </c>
      <c r="I13" s="20">
        <v>71235297.079999998</v>
      </c>
      <c r="J13" s="20">
        <v>121398</v>
      </c>
      <c r="K13" s="17">
        <v>961.76</v>
      </c>
      <c r="L13" s="16">
        <f t="shared" si="1"/>
        <v>586.79135636501428</v>
      </c>
      <c r="M13" s="18" t="str">
        <f t="shared" si="2"/>
        <v>ผ่าน</v>
      </c>
      <c r="N13" s="18" t="str">
        <f t="shared" si="3"/>
        <v>ผ่าน</v>
      </c>
      <c r="O13" s="18" t="str">
        <f t="shared" si="4"/>
        <v>ผ่าน</v>
      </c>
    </row>
    <row r="14" spans="1:23">
      <c r="A14" s="11" t="s">
        <v>32</v>
      </c>
      <c r="B14" s="19" t="s">
        <v>23</v>
      </c>
      <c r="C14" s="19">
        <v>4</v>
      </c>
      <c r="D14" s="11" t="s">
        <v>33</v>
      </c>
      <c r="E14" s="13">
        <v>19902646.129999999</v>
      </c>
      <c r="F14" s="20">
        <v>988.01</v>
      </c>
      <c r="G14" s="21">
        <v>59079.41</v>
      </c>
      <c r="H14" s="16">
        <f t="shared" si="0"/>
        <v>20144.174785680305</v>
      </c>
      <c r="I14" s="20">
        <v>39475173.799999997</v>
      </c>
      <c r="J14" s="20">
        <v>77065</v>
      </c>
      <c r="K14" s="17">
        <v>1051.1099999999999</v>
      </c>
      <c r="L14" s="16">
        <f t="shared" si="1"/>
        <v>512.23219100759093</v>
      </c>
      <c r="M14" s="18" t="str">
        <f t="shared" si="2"/>
        <v>ผ่าน</v>
      </c>
      <c r="N14" s="18" t="str">
        <f t="shared" si="3"/>
        <v>ผ่าน</v>
      </c>
      <c r="O14" s="18" t="str">
        <f t="shared" si="4"/>
        <v>ผ่าน</v>
      </c>
    </row>
    <row r="15" spans="1:23">
      <c r="A15" s="11" t="s">
        <v>34</v>
      </c>
      <c r="B15" s="19" t="s">
        <v>23</v>
      </c>
      <c r="C15" s="19">
        <v>3</v>
      </c>
      <c r="D15" s="11" t="s">
        <v>35</v>
      </c>
      <c r="E15" s="13">
        <v>29999614.800000001</v>
      </c>
      <c r="F15" s="20">
        <v>980.63</v>
      </c>
      <c r="G15" s="21">
        <v>24670.06</v>
      </c>
      <c r="H15" s="16">
        <f t="shared" si="0"/>
        <v>30592.185431814243</v>
      </c>
      <c r="I15" s="20">
        <v>28887920.109999999</v>
      </c>
      <c r="J15" s="20">
        <v>84201</v>
      </c>
      <c r="K15" s="17">
        <v>891.26</v>
      </c>
      <c r="L15" s="16">
        <f t="shared" si="1"/>
        <v>343.08286255507653</v>
      </c>
      <c r="M15" s="18" t="str">
        <f t="shared" si="2"/>
        <v>ไม่ผ่าน</v>
      </c>
      <c r="N15" s="18" t="str">
        <f t="shared" si="3"/>
        <v>ผ่าน</v>
      </c>
      <c r="O15" s="18" t="str">
        <f t="shared" si="4"/>
        <v>ไม่ผ่าน</v>
      </c>
    </row>
    <row r="16" spans="1:23" s="2" customFormat="1">
      <c r="A16" s="64" t="s">
        <v>36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  <c r="O16" s="22">
        <f>COUNTIF(O7:O15,"ผ่าน")</f>
        <v>8</v>
      </c>
      <c r="P16" s="23"/>
      <c r="Q16" s="23"/>
    </row>
    <row r="17" spans="1:17" s="34" customFormat="1">
      <c r="A17" s="24"/>
      <c r="B17" s="24"/>
      <c r="C17" s="24"/>
      <c r="D17" s="24"/>
      <c r="E17" s="25"/>
      <c r="F17" s="26"/>
      <c r="G17" s="27"/>
      <c r="H17" s="28"/>
      <c r="I17" s="29"/>
      <c r="J17" s="27"/>
      <c r="K17" s="27"/>
      <c r="L17" s="30"/>
      <c r="M17" s="31"/>
      <c r="N17" s="32"/>
      <c r="O17" s="33"/>
      <c r="P17" s="33"/>
      <c r="Q17" s="33"/>
    </row>
    <row r="18" spans="1:17" s="1" customFormat="1">
      <c r="A18" s="35" t="s">
        <v>37</v>
      </c>
      <c r="F18" s="36"/>
      <c r="J18" s="37"/>
    </row>
    <row r="19" spans="1:17" s="39" customFormat="1">
      <c r="A19" s="38" t="s">
        <v>38</v>
      </c>
      <c r="B19" s="39" t="s">
        <v>39</v>
      </c>
      <c r="C19" s="40">
        <f>COUNTIF(O7:O15,"ผ่าน")</f>
        <v>8</v>
      </c>
      <c r="D19" s="39" t="s">
        <v>40</v>
      </c>
      <c r="E19" s="39" t="s">
        <v>41</v>
      </c>
      <c r="F19" s="41">
        <f>C19*100/9</f>
        <v>88.888888888888886</v>
      </c>
      <c r="I19" s="42"/>
      <c r="J19" s="43"/>
    </row>
    <row r="20" spans="1:17" s="39" customFormat="1">
      <c r="A20" s="44" t="s">
        <v>42</v>
      </c>
      <c r="B20" s="39" t="s">
        <v>39</v>
      </c>
      <c r="C20" s="45">
        <f>COUNTIF(O7:O15,"ไม่ผ่าน")</f>
        <v>1</v>
      </c>
      <c r="D20" s="39" t="s">
        <v>40</v>
      </c>
      <c r="E20" s="39" t="s">
        <v>41</v>
      </c>
      <c r="F20" s="46">
        <f>C20*100/9</f>
        <v>11.111111111111111</v>
      </c>
      <c r="I20" s="42"/>
      <c r="J20" s="43"/>
    </row>
    <row r="21" spans="1:17" s="48" customFormat="1">
      <c r="A21" s="47"/>
      <c r="C21" s="49"/>
      <c r="F21" s="50"/>
      <c r="I21" s="51"/>
      <c r="J21" s="52"/>
    </row>
    <row r="22" spans="1:17" ht="20.25" customHeight="1">
      <c r="B22" s="53"/>
      <c r="C22" s="53" t="s">
        <v>43</v>
      </c>
      <c r="D22" s="54" t="s">
        <v>44</v>
      </c>
      <c r="E22" s="55"/>
      <c r="F22" s="56"/>
      <c r="J22" s="57"/>
    </row>
    <row r="23" spans="1:17">
      <c r="B23" s="53"/>
      <c r="C23" s="53"/>
      <c r="D23" s="58" t="s">
        <v>45</v>
      </c>
      <c r="E23" s="58"/>
      <c r="F23" s="59"/>
      <c r="J23" s="57"/>
    </row>
    <row r="24" spans="1:17">
      <c r="B24" s="60"/>
      <c r="C24" s="60"/>
      <c r="D24" s="60" t="s">
        <v>46</v>
      </c>
      <c r="E24" s="60"/>
      <c r="F24" s="61"/>
      <c r="J24" s="57"/>
    </row>
    <row r="25" spans="1:17">
      <c r="D25" s="3" t="s">
        <v>47</v>
      </c>
    </row>
    <row r="26" spans="1:17">
      <c r="A26" s="62"/>
      <c r="B26" s="62"/>
      <c r="C26" s="62"/>
      <c r="D26" s="63"/>
    </row>
  </sheetData>
  <mergeCells count="11">
    <mergeCell ref="A16:N16"/>
    <mergeCell ref="A1:O1"/>
    <mergeCell ref="A2:O2"/>
    <mergeCell ref="A3:O3"/>
    <mergeCell ref="A5:A6"/>
    <mergeCell ref="B5:B6"/>
    <mergeCell ref="C5:C6"/>
    <mergeCell ref="D5:D6"/>
    <mergeCell ref="E5:H5"/>
    <mergeCell ref="I5:L5"/>
    <mergeCell ref="M5:O5"/>
  </mergeCells>
  <conditionalFormatting sqref="N7:N15">
    <cfRule type="containsText" dxfId="8" priority="8" operator="containsText" text="ไม่ผ่าน">
      <formula>NOT(ISERROR(SEARCH("ไม่ผ่าน",N7)))</formula>
    </cfRule>
    <cfRule type="containsText" dxfId="7" priority="9" operator="containsText" text="ผ่าน">
      <formula>NOT(ISERROR(SEARCH("ผ่าน",N7)))</formula>
    </cfRule>
  </conditionalFormatting>
  <conditionalFormatting sqref="M7:M15">
    <cfRule type="containsText" dxfId="6" priority="6" operator="containsText" text="ไม่ผ่าน">
      <formula>NOT(ISERROR(SEARCH("ไม่ผ่าน",M7)))</formula>
    </cfRule>
    <cfRule type="containsText" dxfId="5" priority="7" operator="containsText" text="ผ่าน">
      <formula>NOT(ISERROR(SEARCH("ผ่าน",M7)))</formula>
    </cfRule>
  </conditionalFormatting>
  <conditionalFormatting sqref="O7:O15">
    <cfRule type="containsText" dxfId="4" priority="4" operator="containsText" text="ไม่ผ่าน">
      <formula>NOT(ISERROR(SEARCH("ไม่ผ่าน",O7)))</formula>
    </cfRule>
    <cfRule type="containsText" dxfId="3" priority="5" operator="containsText" text="ผ่าน">
      <formula>NOT(ISERROR(SEARCH("ผ่าน",O7)))</formula>
    </cfRule>
  </conditionalFormatting>
  <conditionalFormatting sqref="O16:Q17">
    <cfRule type="containsText" dxfId="2" priority="3" operator="containsText" text="N/A">
      <formula>NOT(ISERROR(SEARCH("N/A",O16)))</formula>
    </cfRule>
  </conditionalFormatting>
  <conditionalFormatting sqref="C19">
    <cfRule type="containsText" dxfId="1" priority="2" operator="containsText" text="N/A">
      <formula>NOT(ISERROR(SEARCH("N/A",C19)))</formula>
    </cfRule>
  </conditionalFormatting>
  <conditionalFormatting sqref="C20:C21">
    <cfRule type="containsText" dxfId="0" priority="1" operator="containsText" text="N/A">
      <formula>NOT(ISERROR(SEARCH("N/A",C20)))</formula>
    </cfRule>
  </conditionalFormatting>
  <hyperlinks>
    <hyperlink ref="D22" r:id="rId1"/>
  </hyperlinks>
  <pageMargins left="0.2" right="0.19685039370078741" top="0.31496062992125984" bottom="0.31496062992125984" header="0.31496062992125984" footer="0.31496062992125984"/>
  <pageSetup paperSize="9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แบบ Quick Method</vt:lpstr>
      <vt:lpstr>ก.ย.64 pop UC ค่ากลางQ3_64</vt:lpstr>
      <vt:lpstr>'คำนวณUnit Cost แบบ Quick Method'!Print_Titles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cp:lastPrinted>2021-08-19T07:16:19Z</cp:lastPrinted>
  <dcterms:created xsi:type="dcterms:W3CDTF">2021-08-19T05:16:15Z</dcterms:created>
  <dcterms:modified xsi:type="dcterms:W3CDTF">2021-11-09T06:52:05Z</dcterms:modified>
</cp:coreProperties>
</file>