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4" i="1" l="1"/>
  <c r="M15" i="1"/>
  <c r="M12" i="1" l="1"/>
  <c r="F15" i="1"/>
  <c r="E15" i="1"/>
  <c r="D15" i="1"/>
  <c r="C15" i="1"/>
  <c r="F12" i="1"/>
  <c r="J15" i="1" l="1"/>
  <c r="K15" i="1"/>
  <c r="I15" i="1"/>
  <c r="H15" i="1"/>
  <c r="G15" i="1"/>
  <c r="M16" i="1"/>
  <c r="M13" i="1"/>
  <c r="L7" i="1" l="1"/>
  <c r="M7" i="1" s="1"/>
  <c r="L8" i="1"/>
  <c r="L9" i="1"/>
  <c r="L10" i="1"/>
  <c r="L11" i="1"/>
  <c r="M11" i="1" s="1"/>
  <c r="L12" i="1"/>
  <c r="L6" i="1"/>
  <c r="M9" i="1"/>
  <c r="M8" i="1"/>
  <c r="L15" i="1" l="1"/>
  <c r="M6" i="1"/>
  <c r="M10" i="1"/>
</calcChain>
</file>

<file path=xl/sharedStrings.xml><?xml version="1.0" encoding="utf-8"?>
<sst xmlns="http://schemas.openxmlformats.org/spreadsheetml/2006/main" count="42" uniqueCount="36">
  <si>
    <t>รพร.สระแก้ว</t>
  </si>
  <si>
    <t>รพ.อรัญประเทศ</t>
  </si>
  <si>
    <t>รพ.วัฒนาคร</t>
  </si>
  <si>
    <t>รพ.คลองหาด</t>
  </si>
  <si>
    <t>รพ.วังน้ำเย็น</t>
  </si>
  <si>
    <t>รพ.ตาพระยา</t>
  </si>
  <si>
    <t>รพ.เขาฉกรรจ์</t>
  </si>
  <si>
    <t>รพ.โคกสูง</t>
  </si>
  <si>
    <t>รพ.วังสมบูรณ์</t>
  </si>
  <si>
    <t>ส่งเงิน IP ปี 60</t>
  </si>
  <si>
    <t>รวม</t>
  </si>
  <si>
    <t>ส่งเงิน Refer 60</t>
  </si>
  <si>
    <t>IP 3200</t>
  </si>
  <si>
    <t>IP 730</t>
  </si>
  <si>
    <t>[1]</t>
  </si>
  <si>
    <t>[2]</t>
  </si>
  <si>
    <t>[3]</t>
  </si>
  <si>
    <t>[5]</t>
  </si>
  <si>
    <t>[6]</t>
  </si>
  <si>
    <t>[7]</t>
  </si>
  <si>
    <t>[8]</t>
  </si>
  <si>
    <t xml:space="preserve">การบริหารกองทุนแรงงานต่างด้าว ประเภทผู้ป่วยในและส่งต่อ ปีงบประมาณ 2560 </t>
  </si>
  <si>
    <t>ลำดับ</t>
  </si>
  <si>
    <t>หน่วยบริการ</t>
  </si>
  <si>
    <t>refer</t>
  </si>
  <si>
    <t>[9]</t>
  </si>
  <si>
    <t>[10]=[7]+[8]+[9]</t>
  </si>
  <si>
    <t>-</t>
  </si>
  <si>
    <t>รวมทั้งสิ้น</t>
  </si>
  <si>
    <t>[11]=[4]+[10]</t>
  </si>
  <si>
    <t>ยอดขึ้นทะเบียน OSS (2 ปี 59-60)</t>
  </si>
  <si>
    <t>รพ.ส่งเงินกองทุนแรงงานต่างด่าว</t>
  </si>
  <si>
    <t>OSS 59-60 (2 ปี) ค่าประกันสุขภาพที่กันไว้จังหวัด</t>
  </si>
  <si>
    <t>ส่งเงิน M&amp;E  PP 10 %</t>
  </si>
  <si>
    <t>[4]=[1]+[2]+[3]</t>
  </si>
  <si>
    <t>เอกสารหมายเลข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</si>
</sst>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3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43" fontId="3" fillId="2" borderId="1" xfId="1" applyFont="1" applyFill="1" applyBorder="1" applyAlignment="1">
      <alignment horizontal="center" vertical="top"/>
    </xf>
    <xf numFmtId="43" fontId="3" fillId="2" borderId="1" xfId="0" applyNumberFormat="1" applyFont="1" applyFill="1" applyBorder="1" applyAlignment="1">
      <alignment horizontal="center" vertical="top"/>
    </xf>
    <xf numFmtId="43" fontId="3" fillId="5" borderId="1" xfId="0" applyNumberFormat="1" applyFont="1" applyFill="1" applyBorder="1" applyAlignment="1">
      <alignment horizontal="center" vertical="top"/>
    </xf>
    <xf numFmtId="187" fontId="3" fillId="6" borderId="1" xfId="0" applyNumberFormat="1" applyFont="1" applyFill="1" applyBorder="1" applyAlignment="1">
      <alignment horizontal="center" vertical="top"/>
    </xf>
    <xf numFmtId="43" fontId="3" fillId="0" borderId="0" xfId="0" applyNumberFormat="1" applyFont="1" applyAlignment="1">
      <alignment horizontal="center" vertical="top"/>
    </xf>
    <xf numFmtId="187" fontId="3" fillId="3" borderId="1" xfId="1" applyNumberFormat="1" applyFont="1" applyFill="1" applyBorder="1" applyAlignment="1">
      <alignment horizontal="center" vertical="top"/>
    </xf>
    <xf numFmtId="187" fontId="3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L1" sqref="L1:M1"/>
    </sheetView>
  </sheetViews>
  <sheetFormatPr defaultRowHeight="12.75" x14ac:dyDescent="0.2"/>
  <cols>
    <col min="1" max="1" width="4.5" style="1" customWidth="1"/>
    <col min="2" max="2" width="12.125" style="1" customWidth="1"/>
    <col min="3" max="3" width="10.625" style="1" customWidth="1"/>
    <col min="4" max="4" width="9.875" style="1" customWidth="1"/>
    <col min="5" max="5" width="11.25" style="1" customWidth="1"/>
    <col min="6" max="6" width="10.75" style="1" customWidth="1"/>
    <col min="7" max="7" width="7.625" style="1" customWidth="1"/>
    <col min="8" max="8" width="6.25" style="1" customWidth="1"/>
    <col min="9" max="9" width="12.75" style="1" customWidth="1"/>
    <col min="10" max="10" width="9.875" style="1" customWidth="1"/>
    <col min="11" max="11" width="13.5" style="1" customWidth="1"/>
    <col min="12" max="12" width="12.625" style="1" customWidth="1"/>
    <col min="13" max="13" width="12.375" style="1" customWidth="1"/>
    <col min="14" max="16384" width="9" style="1"/>
  </cols>
  <sheetData>
    <row r="1" spans="1:13" ht="24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2" t="s">
        <v>35</v>
      </c>
      <c r="M1" s="22"/>
    </row>
    <row r="2" spans="1:13" ht="30" customHeight="1" x14ac:dyDescent="0.2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/>
    </row>
    <row r="3" spans="1:13" s="2" customFormat="1" ht="23.25" customHeight="1" x14ac:dyDescent="0.2">
      <c r="A3" s="28" t="s">
        <v>22</v>
      </c>
      <c r="B3" s="28" t="s">
        <v>23</v>
      </c>
      <c r="C3" s="31" t="s">
        <v>31</v>
      </c>
      <c r="D3" s="32"/>
      <c r="E3" s="32"/>
      <c r="F3" s="33"/>
      <c r="G3" s="25" t="s">
        <v>30</v>
      </c>
      <c r="H3" s="26"/>
      <c r="I3" s="34" t="s">
        <v>32</v>
      </c>
      <c r="J3" s="35"/>
      <c r="K3" s="36"/>
      <c r="L3" s="5" t="s">
        <v>10</v>
      </c>
      <c r="M3" s="23" t="s">
        <v>28</v>
      </c>
    </row>
    <row r="4" spans="1:13" s="2" customFormat="1" ht="48" x14ac:dyDescent="0.2">
      <c r="A4" s="29"/>
      <c r="B4" s="29"/>
      <c r="C4" s="6" t="s">
        <v>9</v>
      </c>
      <c r="D4" s="6" t="s">
        <v>11</v>
      </c>
      <c r="E4" s="6" t="s">
        <v>33</v>
      </c>
      <c r="F4" s="6" t="s">
        <v>10</v>
      </c>
      <c r="G4" s="7">
        <v>3200</v>
      </c>
      <c r="H4" s="8">
        <v>730</v>
      </c>
      <c r="I4" s="5" t="s">
        <v>12</v>
      </c>
      <c r="J4" s="5" t="s">
        <v>13</v>
      </c>
      <c r="K4" s="5" t="s">
        <v>24</v>
      </c>
      <c r="L4" s="5"/>
      <c r="M4" s="24"/>
    </row>
    <row r="5" spans="1:13" ht="24" x14ac:dyDescent="0.2">
      <c r="A5" s="30"/>
      <c r="B5" s="30"/>
      <c r="C5" s="9" t="s">
        <v>14</v>
      </c>
      <c r="D5" s="9" t="s">
        <v>15</v>
      </c>
      <c r="E5" s="9" t="s">
        <v>16</v>
      </c>
      <c r="F5" s="9" t="s">
        <v>34</v>
      </c>
      <c r="G5" s="10" t="s">
        <v>17</v>
      </c>
      <c r="H5" s="10" t="s">
        <v>18</v>
      </c>
      <c r="I5" s="11" t="s">
        <v>19</v>
      </c>
      <c r="J5" s="11" t="s">
        <v>20</v>
      </c>
      <c r="K5" s="11" t="s">
        <v>25</v>
      </c>
      <c r="L5" s="11" t="s">
        <v>26</v>
      </c>
      <c r="M5" s="12" t="s">
        <v>29</v>
      </c>
    </row>
    <row r="6" spans="1:13" ht="24" x14ac:dyDescent="0.2">
      <c r="A6" s="13">
        <v>1</v>
      </c>
      <c r="B6" s="14" t="s">
        <v>0</v>
      </c>
      <c r="C6" s="9"/>
      <c r="D6" s="9"/>
      <c r="E6" s="9"/>
      <c r="F6" s="9"/>
      <c r="G6" s="10">
        <v>1209</v>
      </c>
      <c r="H6" s="10">
        <v>57</v>
      </c>
      <c r="I6" s="15">
        <v>442494</v>
      </c>
      <c r="J6" s="15">
        <v>5871</v>
      </c>
      <c r="K6" s="15">
        <v>331973</v>
      </c>
      <c r="L6" s="16">
        <f>SUM(I6:K6)</f>
        <v>780338</v>
      </c>
      <c r="M6" s="17">
        <f>F6+L6</f>
        <v>780338</v>
      </c>
    </row>
    <row r="7" spans="1:13" ht="24" x14ac:dyDescent="0.2">
      <c r="A7" s="13">
        <v>2</v>
      </c>
      <c r="B7" s="14" t="s">
        <v>1</v>
      </c>
      <c r="C7" s="9"/>
      <c r="D7" s="9"/>
      <c r="E7" s="9"/>
      <c r="F7" s="9"/>
      <c r="G7" s="10">
        <v>1040</v>
      </c>
      <c r="H7" s="10">
        <v>17</v>
      </c>
      <c r="I7" s="15">
        <v>380640</v>
      </c>
      <c r="J7" s="15">
        <v>1751</v>
      </c>
      <c r="K7" s="15">
        <v>258794</v>
      </c>
      <c r="L7" s="16">
        <f t="shared" ref="L7:L12" si="0">SUM(I7:K7)</f>
        <v>641185</v>
      </c>
      <c r="M7" s="17">
        <f t="shared" ref="M7:M16" si="1">F7+L7</f>
        <v>641185</v>
      </c>
    </row>
    <row r="8" spans="1:13" ht="24" x14ac:dyDescent="0.2">
      <c r="A8" s="13">
        <v>3</v>
      </c>
      <c r="B8" s="14" t="s">
        <v>2</v>
      </c>
      <c r="C8" s="20">
        <v>1000613</v>
      </c>
      <c r="D8" s="20">
        <v>245586</v>
      </c>
      <c r="E8" s="20">
        <v>376949</v>
      </c>
      <c r="F8" s="21">
        <v>1623148</v>
      </c>
      <c r="G8" s="10">
        <v>1823</v>
      </c>
      <c r="H8" s="10">
        <v>84</v>
      </c>
      <c r="I8" s="15">
        <v>667218</v>
      </c>
      <c r="J8" s="15">
        <v>8652</v>
      </c>
      <c r="K8" s="15">
        <v>394372</v>
      </c>
      <c r="L8" s="16">
        <f t="shared" si="0"/>
        <v>1070242</v>
      </c>
      <c r="M8" s="17">
        <f t="shared" si="1"/>
        <v>2693390</v>
      </c>
    </row>
    <row r="9" spans="1:13" ht="24" x14ac:dyDescent="0.2">
      <c r="A9" s="13">
        <v>4</v>
      </c>
      <c r="B9" s="14" t="s">
        <v>4</v>
      </c>
      <c r="C9" s="20">
        <v>861821</v>
      </c>
      <c r="D9" s="20">
        <v>212105</v>
      </c>
      <c r="E9" s="20">
        <v>325593</v>
      </c>
      <c r="F9" s="21">
        <v>1399519</v>
      </c>
      <c r="G9" s="10">
        <v>861</v>
      </c>
      <c r="H9" s="10">
        <v>80</v>
      </c>
      <c r="I9" s="15">
        <v>315126</v>
      </c>
      <c r="J9" s="15">
        <v>8240</v>
      </c>
      <c r="K9" s="15">
        <v>226929</v>
      </c>
      <c r="L9" s="16">
        <f t="shared" si="0"/>
        <v>550295</v>
      </c>
      <c r="M9" s="17">
        <f t="shared" si="1"/>
        <v>1949814</v>
      </c>
    </row>
    <row r="10" spans="1:13" ht="24" x14ac:dyDescent="0.2">
      <c r="A10" s="13">
        <v>5</v>
      </c>
      <c r="B10" s="14" t="s">
        <v>3</v>
      </c>
      <c r="C10" s="20">
        <v>221723</v>
      </c>
      <c r="D10" s="20">
        <v>54586</v>
      </c>
      <c r="E10" s="20">
        <v>83799</v>
      </c>
      <c r="F10" s="21">
        <v>360108</v>
      </c>
      <c r="G10" s="10">
        <v>128</v>
      </c>
      <c r="H10" s="10">
        <v>8</v>
      </c>
      <c r="I10" s="15">
        <v>46848</v>
      </c>
      <c r="J10" s="15">
        <v>824</v>
      </c>
      <c r="K10" s="15">
        <v>73092</v>
      </c>
      <c r="L10" s="16">
        <f t="shared" si="0"/>
        <v>120764</v>
      </c>
      <c r="M10" s="17">
        <f t="shared" si="1"/>
        <v>480872</v>
      </c>
    </row>
    <row r="11" spans="1:13" ht="24" x14ac:dyDescent="0.2">
      <c r="A11" s="13">
        <v>6</v>
      </c>
      <c r="B11" s="14" t="s">
        <v>5</v>
      </c>
      <c r="C11" s="21"/>
      <c r="D11" s="21"/>
      <c r="E11" s="21"/>
      <c r="F11" s="21"/>
      <c r="G11" s="10">
        <v>93</v>
      </c>
      <c r="H11" s="10" t="s">
        <v>27</v>
      </c>
      <c r="I11" s="15">
        <v>34038</v>
      </c>
      <c r="J11" s="15" t="s">
        <v>27</v>
      </c>
      <c r="K11" s="15">
        <v>37426</v>
      </c>
      <c r="L11" s="16">
        <f t="shared" si="0"/>
        <v>71464</v>
      </c>
      <c r="M11" s="17">
        <f t="shared" si="1"/>
        <v>71464</v>
      </c>
    </row>
    <row r="12" spans="1:13" ht="24" x14ac:dyDescent="0.2">
      <c r="A12" s="13">
        <v>7</v>
      </c>
      <c r="B12" s="14" t="s">
        <v>6</v>
      </c>
      <c r="C12" s="21">
        <v>208455</v>
      </c>
      <c r="D12" s="21">
        <v>51201</v>
      </c>
      <c r="E12" s="21">
        <v>78599</v>
      </c>
      <c r="F12" s="21">
        <f>SUM(C12:E12)</f>
        <v>338255</v>
      </c>
      <c r="G12" s="10">
        <v>349</v>
      </c>
      <c r="H12" s="10">
        <v>20</v>
      </c>
      <c r="I12" s="15">
        <v>127734</v>
      </c>
      <c r="J12" s="15">
        <v>2060</v>
      </c>
      <c r="K12" s="15">
        <v>94938</v>
      </c>
      <c r="L12" s="16">
        <f t="shared" si="0"/>
        <v>224732</v>
      </c>
      <c r="M12" s="17">
        <f>F12+L12</f>
        <v>562987</v>
      </c>
    </row>
    <row r="13" spans="1:13" ht="24" x14ac:dyDescent="0.2">
      <c r="A13" s="13">
        <v>8</v>
      </c>
      <c r="B13" s="14" t="s">
        <v>7</v>
      </c>
      <c r="C13" s="21"/>
      <c r="D13" s="21"/>
      <c r="E13" s="21"/>
      <c r="F13" s="21"/>
      <c r="G13" s="10" t="s">
        <v>27</v>
      </c>
      <c r="H13" s="10" t="s">
        <v>27</v>
      </c>
      <c r="I13" s="15"/>
      <c r="J13" s="15"/>
      <c r="K13" s="15"/>
      <c r="L13" s="11"/>
      <c r="M13" s="17">
        <f t="shared" si="1"/>
        <v>0</v>
      </c>
    </row>
    <row r="14" spans="1:13" ht="24" x14ac:dyDescent="0.2">
      <c r="A14" s="13">
        <v>9</v>
      </c>
      <c r="B14" s="14" t="s">
        <v>8</v>
      </c>
      <c r="C14" s="21"/>
      <c r="D14" s="21"/>
      <c r="E14" s="21"/>
      <c r="F14" s="21"/>
      <c r="G14" s="10" t="s">
        <v>27</v>
      </c>
      <c r="H14" s="10" t="s">
        <v>27</v>
      </c>
      <c r="I14" s="15"/>
      <c r="J14" s="15"/>
      <c r="K14" s="11"/>
      <c r="L14" s="11"/>
      <c r="M14" s="17">
        <f>F14+L14</f>
        <v>0</v>
      </c>
    </row>
    <row r="15" spans="1:13" ht="24" x14ac:dyDescent="0.2">
      <c r="A15" s="13"/>
      <c r="B15" s="13"/>
      <c r="C15" s="21">
        <f>SUM(C8:C14)</f>
        <v>2292612</v>
      </c>
      <c r="D15" s="21">
        <f>SUM(D8:D14)</f>
        <v>563478</v>
      </c>
      <c r="E15" s="21">
        <f>SUM(E8:E14)</f>
        <v>864940</v>
      </c>
      <c r="F15" s="21">
        <f>SUM(C15:E15)</f>
        <v>3721030</v>
      </c>
      <c r="G15" s="18">
        <f>SUM(G6:G14)</f>
        <v>5503</v>
      </c>
      <c r="H15" s="18">
        <f>SUM(H6:H14)</f>
        <v>266</v>
      </c>
      <c r="I15" s="15">
        <f>SUM(I6:I14)</f>
        <v>2014098</v>
      </c>
      <c r="J15" s="15">
        <f t="shared" ref="J15:K15" si="2">SUM(J6:J14)</f>
        <v>27398</v>
      </c>
      <c r="K15" s="15">
        <f t="shared" si="2"/>
        <v>1417524</v>
      </c>
      <c r="L15" s="16">
        <f>SUM(L6:L14)</f>
        <v>3459020</v>
      </c>
      <c r="M15" s="17">
        <f>F15+L15</f>
        <v>7180050</v>
      </c>
    </row>
    <row r="16" spans="1:13" ht="2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9">
        <f t="shared" si="1"/>
        <v>0</v>
      </c>
    </row>
    <row r="17" spans="7:10" x14ac:dyDescent="0.2">
      <c r="G17" s="3"/>
    </row>
    <row r="18" spans="7:10" x14ac:dyDescent="0.2">
      <c r="J18" s="3"/>
    </row>
  </sheetData>
  <mergeCells count="8">
    <mergeCell ref="L1:M1"/>
    <mergeCell ref="M3:M4"/>
    <mergeCell ref="G3:H3"/>
    <mergeCell ref="A2:L2"/>
    <mergeCell ref="A3:A5"/>
    <mergeCell ref="B3:B5"/>
    <mergeCell ref="C3:F3"/>
    <mergeCell ref="I3:K3"/>
  </mergeCells>
  <pageMargins left="0.26" right="0.2" top="0.44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2018-08-14T06:37:46Z</cp:lastPrinted>
  <dcterms:created xsi:type="dcterms:W3CDTF">2018-06-19T07:01:03Z</dcterms:created>
  <dcterms:modified xsi:type="dcterms:W3CDTF">2018-08-14T07:30:25Z</dcterms:modified>
</cp:coreProperties>
</file>