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8205" windowWidth="20610" windowHeight="9435" activeTab="2"/>
  </bookViews>
  <sheets>
    <sheet name="งานก่อสร้าง" sheetId="9" r:id="rId1"/>
    <sheet name="ครุภัณฑ์" sheetId="7" r:id="rId2"/>
    <sheet name="ครุภัณฑ์ รพร" sheetId="5" r:id="rId3"/>
  </sheets>
  <definedNames>
    <definedName name="_xlnm.Print_Titles" localSheetId="1">ครุภัณฑ์!$3:$4</definedName>
    <definedName name="_xlnm.Print_Titles" localSheetId="0">งานก่อสร้าง!$3:$4</definedName>
  </definedNames>
  <calcPr calcId="144525"/>
</workbook>
</file>

<file path=xl/calcChain.xml><?xml version="1.0" encoding="utf-8"?>
<calcChain xmlns="http://schemas.openxmlformats.org/spreadsheetml/2006/main">
  <c r="F18" i="7" l="1"/>
  <c r="D32" i="7" l="1"/>
  <c r="G16" i="9" l="1"/>
  <c r="F16" i="9"/>
  <c r="F32" i="7" l="1"/>
  <c r="E16" i="9" l="1"/>
</calcChain>
</file>

<file path=xl/sharedStrings.xml><?xml version="1.0" encoding="utf-8"?>
<sst xmlns="http://schemas.openxmlformats.org/spreadsheetml/2006/main" count="244" uniqueCount="101">
  <si>
    <t>รายการ/สถานที่/จังหวัด</t>
  </si>
  <si>
    <t>หมายเหตุ</t>
  </si>
  <si>
    <t>จำนวนหน่วย</t>
  </si>
  <si>
    <t>ราคาต่อหน่วย</t>
  </si>
  <si>
    <t>ลำดับ</t>
  </si>
  <si>
    <t>รวมทั้งสิ้น</t>
  </si>
  <si>
    <t>9555</t>
  </si>
  <si>
    <t xml:space="preserve">แบบเลขที่ </t>
  </si>
  <si>
    <t>วงเงินงบประมาณ 60</t>
  </si>
  <si>
    <t>รายงานการจัดซื้อจัดจ้าง (งบลงทุน) ตาม พรบ.งบประมาณรายจ่ายประจำปีงบประมาณ 2560 จังหวัดสระแก้ว</t>
  </si>
  <si>
    <t>หน่วยงาน</t>
  </si>
  <si>
    <t>รพ.คลองหาด</t>
  </si>
  <si>
    <t>รพ.ตาพระยา</t>
  </si>
  <si>
    <t>รพ.วังน้ำเย็น</t>
  </si>
  <si>
    <t xml:space="preserve">ยูนิตทำฟัน </t>
  </si>
  <si>
    <t xml:space="preserve">เครื่องตรวจอวัยวะภายในด้วยคลื่นเสียงความถี่สูง ชนิดสี 2 หัวตรวจ </t>
  </si>
  <si>
    <t xml:space="preserve">เครื่องตรวจสมรรถภาพทารกในครรภ์ </t>
  </si>
  <si>
    <t xml:space="preserve">เครื่องตรวจสมรรถภาพปอด </t>
  </si>
  <si>
    <t xml:space="preserve">เครื่องวัดความดันอัตโนมัติสำหรับทารกแรกคลอด </t>
  </si>
  <si>
    <t>รพ.โคกสูง</t>
  </si>
  <si>
    <t>รพ.วัฒนานคร</t>
  </si>
  <si>
    <t xml:space="preserve">เครื่องช่วยหายใจชนิดควบคุมด้วยปริมาตรและความดันเคลื่อนย้ายได้ </t>
  </si>
  <si>
    <t xml:space="preserve">เครื่องช่วยกระบวนการปั๊มและฟื้นคืนชีพผู้ปวย </t>
  </si>
  <si>
    <t xml:space="preserve">รถพยาบาล(รถตู้) ปริมาตรกระบอกสูบไม่ต่ากว่า 2,400 ซีซี. </t>
  </si>
  <si>
    <t>สสจ.สระแก้ว</t>
  </si>
  <si>
    <t>รพ.อรัญประเทศ</t>
  </si>
  <si>
    <t xml:space="preserve">รถโดยสารขนาด12ที่นั่ง (ดีเซล) ปริมาตรกระบอกสูบไม่ต่ากว่า 2,400 ซีซี. </t>
  </si>
  <si>
    <t>สสอ.วังสมบูรณ์</t>
  </si>
  <si>
    <t>รพ.สต.บ้านด่าน  อ.อรัญประเทศ</t>
  </si>
  <si>
    <t>รพ.สต.ป่าไร่     อ.อรัญประเทศ</t>
  </si>
  <si>
    <t xml:space="preserve">รถบรรทุก (ดีเซล) ขนาด 1 ตัน ปริมาตรกระบอกสูบไม่ต่ากว่า 2,400 ซีซี. ขับเคลื่อน 2 ล้อ แบบดับเบิ้ลแค็บ </t>
  </si>
  <si>
    <t xml:space="preserve">รถบรรทุก (ดีเซล) ขนาด 1 ตัน ปริมาตรกระบอกสูบไม่ต่ากว่า 2,400 ซีซี. ขับเคลื่อน 4 ล้อ แบบดับเบิ้ลแค็บ </t>
  </si>
  <si>
    <t xml:space="preserve">เครื่องตรวจหัวใจด้วยคลื่นเสียงความถี่สูงชนิดความคมชัดสูงไม่น้อยกว่า 2 หัวตรวจ </t>
  </si>
  <si>
    <t>เครื่องแปลงสัญญาณภาพเอกซเรย์ดิจิตอล(เครื่องรับสัญญาณภาพเป็นดิจิตอลชนิดชุดรับภาพแฟลตพาแนลไร้สาย)</t>
  </si>
  <si>
    <t xml:space="preserve">เครื่องอัลตร้าซาวด์ 4 มิติ </t>
  </si>
  <si>
    <t xml:space="preserve">เครื่องเอกซเรย์เคลื่อนที่ดิจิตอลไม่น้อยกว่า 300 mA. </t>
  </si>
  <si>
    <t xml:space="preserve">เครื่องเอกซเรย์ทั้งปากและกระโหลกศีรษะระบบดิจิตอล แบบ 2 เซ็นเซอร์ </t>
  </si>
  <si>
    <t xml:space="preserve">เครื่องปั่นแยกส่วนประกอบโลหิต ขนาดความจุไม่น้อยกว่า 6 ยูนิต </t>
  </si>
  <si>
    <t xml:space="preserve">ตู้เย็นเก็บเลือดแบบ 2 ประตู </t>
  </si>
  <si>
    <t xml:space="preserve">รพ.วังสมบูรณ์ </t>
  </si>
  <si>
    <t xml:space="preserve">รพ.สต.หนองไทร อ.เมืองสระแก้ว </t>
  </si>
  <si>
    <t>สสอ.เมืองสระแก้ว</t>
  </si>
  <si>
    <t xml:space="preserve">ปรับปรุงหลังคาอาคารสำนักงานสาธารณสุข </t>
  </si>
  <si>
    <t xml:space="preserve">  รวมเป็นเงิน </t>
  </si>
  <si>
    <t xml:space="preserve">ลำดับที่ </t>
  </si>
  <si>
    <t>เงินจัดสรร ปี 2560</t>
  </si>
  <si>
    <t>จัดสรรปี 2560</t>
  </si>
  <si>
    <t xml:space="preserve">อาคารพักพยาบาล 24 ห้อง (12 ครอบครัว) เป็นอาคาร คสล. 3 ชั้น พื้นที่ใช้สอยประมาณ 745 ตรม </t>
  </si>
  <si>
    <t xml:space="preserve">อาคารพักพยาบาล 24 ห้อง (12 ครอบครัว) เป็นอาคาร คสล. 3 ชั้น พื้นที่ใช้สอยประมาณ 745 ตรม. </t>
  </si>
  <si>
    <t xml:space="preserve">อาคารสถานีอนามัย เป็นอาคาร คสล. 2 ชั้น พื้นที่ใช้สอยประมาณ 300 ตรม. </t>
  </si>
  <si>
    <t xml:space="preserve">อาคารสถานีอนามัย เป็นอาคาร คสล. 3 ชั้น พื้นที่ใช้สอยประมาณ 652 ตรม. </t>
  </si>
  <si>
    <t xml:space="preserve">อาคารที่ทำการสาธารณสุขอำเภอ เป็นอาคาร คสล. 2 ชั้น พื้นที่ใช้สอยประมาณ 285 ตรม. </t>
  </si>
  <si>
    <t>รายงานการจัดซื้อจัดจ้าง (งบลงทุน) ตาม พรบ.งบประมาณรายจ่ายประจำปีงบประมาณ 2560 จังหวัดสระแก้ว  (รพร.สระแก้ว)</t>
  </si>
  <si>
    <t>เครื่องเอกซเรย์ทั่วไปขนาดไม่น้อยกว่า 1,000 mA. แบบแขวนเพดานดิจิตอล 2 จอรับภาพ {LF}</t>
  </si>
  <si>
    <t xml:space="preserve">ราคากลาง </t>
  </si>
  <si>
    <t>บริษัท/ห้าง/ร้าน</t>
  </si>
  <si>
    <t>หจก สมบัติฆ้องแก้ว</t>
  </si>
  <si>
    <t>จำนวนเงินที่จัดซื้อได้</t>
  </si>
  <si>
    <t>บ.มอร์ เทรดดิ้ง จก</t>
  </si>
  <si>
    <t>บ. เอซีซีเมดิคอล จก</t>
  </si>
  <si>
    <t>บ.ไอดีเอส เมดิคอล จก</t>
  </si>
  <si>
    <t>ปรับปรุงแฟลตพยาบาล สสจ</t>
  </si>
  <si>
    <t>รพ.สต.ป่าไร่  อ.อรัญประเทศ</t>
  </si>
  <si>
    <t xml:space="preserve">อาคารสถานีอนามัย 3 ชั้นเป็นอาคารคสล.3ชั้นพื้นที่ใช้สอยประมาณ652 ตรม. </t>
  </si>
  <si>
    <t>รพร.สระแก้ว</t>
  </si>
  <si>
    <t>รพ.สต.บ้านด่าน อ.อรัญประเทศ</t>
  </si>
  <si>
    <t>วิธีการจัดซื้อ</t>
  </si>
  <si>
    <t>e-bidding</t>
  </si>
  <si>
    <t>สอบราคา</t>
  </si>
  <si>
    <t>ตกลงราคา</t>
  </si>
  <si>
    <t>ระบุขั้นตอนการจัดซื้อ</t>
  </si>
  <si>
    <t xml:space="preserve">ขั้นตอน </t>
  </si>
  <si>
    <t>การดำเนินการ</t>
  </si>
  <si>
    <t xml:space="preserve">สาเหตุการล่าช้า </t>
  </si>
  <si>
    <t>บ.พูลภัณฑ์พัฒนา จก</t>
  </si>
  <si>
    <t>ครุภัณฑ์ต่ำกว่า 2 ล้านบาท</t>
  </si>
  <si>
    <t>ล่าช้า</t>
  </si>
  <si>
    <t>ครุภัณฑ์มากกว่า 2 ล้านบาท</t>
  </si>
  <si>
    <t xml:space="preserve">รายงานราคากลาง /หน.ส่วนให้ความเห็นชอบ (ผู้ว่า) </t>
  </si>
  <si>
    <t xml:space="preserve">รพ.สต.เขาสามสิบ  อ.เขาฉกรรจ์ </t>
  </si>
  <si>
    <t xml:space="preserve">รายงานราคากลาง /หนส่วนราชการให้ความเห็นชอบ (ผู้ว่า) </t>
  </si>
  <si>
    <t xml:space="preserve">รายงานราคากลาง /หน.ส่วนราชการให้ความเห็นชอบ (ผู้ว่า) </t>
  </si>
  <si>
    <t xml:space="preserve">แฟลตพักแพทย์ 20 ยูนิต(6ชั้น) เป็นอาคาร คสล. 6 ชั้นพื้นที่ใช้สอยประมาณ 2,366 ตารางเมตร  งบผูกพัน ปี 2560 - 2561 </t>
  </si>
  <si>
    <t xml:space="preserve">จัดทำราคากลาง </t>
  </si>
  <si>
    <t>รอราคากลางท้องถิ่นจากโยธาจังหวัด</t>
  </si>
  <si>
    <t xml:space="preserve">ทำสัญญาเรียบร้อย </t>
  </si>
  <si>
    <t xml:space="preserve">  ณ 29  ตุลาคม 2559  (งานก่อสร้าง) </t>
  </si>
  <si>
    <t>นำเอกสารเผยแพร่ทางเว็บไซค์  กำหนดยื่นเอกสารในระบบวันที่ 10 พย 59</t>
  </si>
  <si>
    <t>ทำสัญญาเรียบร้อย</t>
  </si>
  <si>
    <t>ร่างเอกสารสัญญา นัดทำสัญญา 31 ตค 59</t>
  </si>
  <si>
    <t>หจก.เอโอ เมดิคอลแอนด์ซัพพลาย</t>
  </si>
  <si>
    <t>บ.ซี เอ็ม ซี  ไบโอเทค จก</t>
  </si>
  <si>
    <t>เนื่องจากไม่มีผู้ยืนเอกสารในระบบ</t>
  </si>
  <si>
    <t>จัดทำราคากลางใหม่</t>
  </si>
  <si>
    <t xml:space="preserve">รายงานผลและเรียกทำสัญญา </t>
  </si>
  <si>
    <t>บ.ชุนหลี ยูโรคาร์ จำกัด</t>
  </si>
  <si>
    <t>บ.ธเนศพัฒนา จก</t>
  </si>
  <si>
    <t xml:space="preserve">  ณ 29  ตุลาคม 2559  (งานครุภัณฑ์) </t>
  </si>
  <si>
    <t xml:space="preserve">  ณ  29   ตุลาคม 2559 (งานครุภัณฑ์) </t>
  </si>
  <si>
    <t xml:space="preserve">รถโดยสารขนาด 12 ที่นั่ง(ดีเซล) ปริมาตรกระบอกสูบไม่ต่ากว่า2,400 ซีซี. </t>
  </si>
  <si>
    <t>บ.เอซีซีเมดิคอล จก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</si>
</sst>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2"/>
      <name val="Times New Roman"/>
      <family val="1"/>
    </font>
    <font>
      <sz val="11"/>
      <color indexed="8"/>
      <name val="Tahoma"/>
      <family val="2"/>
      <charset val="22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3"/>
      <color theme="1"/>
      <name val="TH SarabunIT๙"/>
      <family val="2"/>
    </font>
    <font>
      <sz val="13"/>
      <color theme="1"/>
      <name val="TH SarabunIT๙"/>
      <family val="2"/>
    </font>
    <font>
      <sz val="13"/>
      <name val="TH SarabunIT๙"/>
      <family val="2"/>
    </font>
    <font>
      <sz val="12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5">
    <xf numFmtId="0" fontId="0" fillId="0" borderId="0" xfId="0"/>
    <xf numFmtId="0" fontId="7" fillId="0" borderId="0" xfId="0" applyFont="1"/>
    <xf numFmtId="187" fontId="6" fillId="0" borderId="2" xfId="1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187" fontId="7" fillId="0" borderId="7" xfId="1" applyNumberFormat="1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187" fontId="7" fillId="0" borderId="9" xfId="1" applyNumberFormat="1" applyFont="1" applyBorder="1" applyAlignment="1">
      <alignment vertical="top" wrapText="1"/>
    </xf>
    <xf numFmtId="0" fontId="7" fillId="2" borderId="0" xfId="0" applyFont="1" applyFill="1"/>
    <xf numFmtId="0" fontId="7" fillId="2" borderId="0" xfId="0" applyFont="1" applyFill="1" applyAlignment="1">
      <alignment vertical="top"/>
    </xf>
    <xf numFmtId="0" fontId="7" fillId="0" borderId="9" xfId="0" applyFont="1" applyBorder="1" applyAlignment="1">
      <alignment horizontal="center" vertical="top"/>
    </xf>
    <xf numFmtId="187" fontId="7" fillId="0" borderId="0" xfId="0" applyNumberFormat="1" applyFont="1"/>
    <xf numFmtId="0" fontId="7" fillId="0" borderId="9" xfId="0" applyFont="1" applyBorder="1"/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3" fontId="7" fillId="0" borderId="3" xfId="0" applyNumberFormat="1" applyFont="1" applyBorder="1" applyAlignment="1">
      <alignment vertical="top" wrapText="1"/>
    </xf>
    <xf numFmtId="187" fontId="7" fillId="0" borderId="8" xfId="1" applyNumberFormat="1" applyFont="1" applyBorder="1" applyAlignment="1">
      <alignment vertical="top" wrapText="1"/>
    </xf>
    <xf numFmtId="187" fontId="7" fillId="0" borderId="3" xfId="1" applyNumberFormat="1" applyFont="1" applyBorder="1" applyAlignment="1">
      <alignment vertical="top" wrapText="1"/>
    </xf>
    <xf numFmtId="0" fontId="7" fillId="0" borderId="7" xfId="0" applyFont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187" fontId="7" fillId="0" borderId="7" xfId="1" applyNumberFormat="1" applyFont="1" applyBorder="1" applyAlignment="1">
      <alignment horizontal="left" vertical="top" wrapText="1"/>
    </xf>
    <xf numFmtId="187" fontId="7" fillId="0" borderId="9" xfId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top"/>
    </xf>
    <xf numFmtId="187" fontId="6" fillId="0" borderId="1" xfId="1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187" fontId="7" fillId="0" borderId="0" xfId="1" applyNumberFormat="1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8" fontId="6" fillId="0" borderId="3" xfId="1" applyNumberFormat="1" applyFont="1" applyBorder="1" applyAlignment="1">
      <alignment horizontal="center" vertical="center" wrapText="1"/>
    </xf>
    <xf numFmtId="188" fontId="6" fillId="0" borderId="1" xfId="1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top" wrapText="1"/>
    </xf>
    <xf numFmtId="188" fontId="7" fillId="0" borderId="8" xfId="0" applyNumberFormat="1" applyFont="1" applyBorder="1" applyAlignment="1">
      <alignment horizontal="center" vertical="top" wrapText="1"/>
    </xf>
    <xf numFmtId="188" fontId="7" fillId="0" borderId="7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center" vertical="top" wrapText="1"/>
    </xf>
    <xf numFmtId="188" fontId="7" fillId="0" borderId="9" xfId="0" applyNumberFormat="1" applyFont="1" applyBorder="1" applyAlignment="1">
      <alignment horizontal="center" vertical="top" wrapText="1"/>
    </xf>
    <xf numFmtId="188" fontId="7" fillId="0" borderId="9" xfId="0" applyNumberFormat="1" applyFont="1" applyBorder="1" applyAlignment="1">
      <alignment vertical="top" wrapText="1"/>
    </xf>
    <xf numFmtId="187" fontId="6" fillId="0" borderId="1" xfId="1" applyNumberFormat="1" applyFont="1" applyBorder="1" applyAlignment="1">
      <alignment horizontal="center" vertical="top"/>
    </xf>
    <xf numFmtId="187" fontId="7" fillId="0" borderId="0" xfId="1" applyNumberFormat="1" applyFont="1" applyAlignment="1">
      <alignment horizontal="center" vertical="top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18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87" fontId="9" fillId="0" borderId="4" xfId="1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vertical="top" wrapText="1"/>
    </xf>
    <xf numFmtId="187" fontId="10" fillId="2" borderId="4" xfId="1" applyNumberFormat="1" applyFont="1" applyFill="1" applyBorder="1" applyAlignment="1">
      <alignment horizontal="right" vertical="top" wrapText="1"/>
    </xf>
    <xf numFmtId="188" fontId="9" fillId="0" borderId="1" xfId="0" applyNumberFormat="1" applyFont="1" applyBorder="1" applyAlignment="1">
      <alignment horizontal="center" vertical="top" wrapText="1"/>
    </xf>
    <xf numFmtId="187" fontId="9" fillId="0" borderId="1" xfId="1" applyNumberFormat="1" applyFont="1" applyBorder="1" applyAlignment="1">
      <alignment vertical="top" wrapText="1"/>
    </xf>
    <xf numFmtId="187" fontId="9" fillId="0" borderId="1" xfId="1" applyNumberFormat="1" applyFont="1" applyBorder="1" applyAlignment="1">
      <alignment vertical="top"/>
    </xf>
    <xf numFmtId="187" fontId="9" fillId="0" borderId="0" xfId="1" applyNumberFormat="1" applyFont="1" applyAlignment="1">
      <alignment vertical="top"/>
    </xf>
    <xf numFmtId="0" fontId="9" fillId="0" borderId="1" xfId="0" applyFont="1" applyBorder="1" applyAlignment="1">
      <alignment horizontal="center" vertical="top"/>
    </xf>
    <xf numFmtId="187" fontId="10" fillId="2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43" fontId="9" fillId="0" borderId="0" xfId="1" applyFont="1"/>
    <xf numFmtId="187" fontId="9" fillId="0" borderId="0" xfId="1" applyNumberFormat="1" applyFont="1"/>
    <xf numFmtId="187" fontId="9" fillId="0" borderId="0" xfId="1" applyNumberFormat="1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187" fontId="9" fillId="0" borderId="1" xfId="1" applyNumberFormat="1" applyFont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left" vertical="top" wrapText="1"/>
    </xf>
    <xf numFmtId="187" fontId="7" fillId="0" borderId="7" xfId="1" applyNumberFormat="1" applyFont="1" applyBorder="1" applyAlignment="1">
      <alignment vertical="top"/>
    </xf>
    <xf numFmtId="0" fontId="11" fillId="0" borderId="9" xfId="7" applyFont="1" applyFill="1" applyBorder="1" applyAlignment="1">
      <alignment horizontal="center" vertical="top" wrapText="1"/>
    </xf>
    <xf numFmtId="0" fontId="11" fillId="0" borderId="9" xfId="7" applyFont="1" applyFill="1" applyBorder="1" applyAlignment="1">
      <alignment horizontal="left" vertical="top" wrapText="1"/>
    </xf>
    <xf numFmtId="187" fontId="7" fillId="0" borderId="9" xfId="1" applyNumberFormat="1" applyFont="1" applyBorder="1" applyAlignment="1">
      <alignment vertical="top"/>
    </xf>
    <xf numFmtId="187" fontId="7" fillId="0" borderId="8" xfId="1" applyNumberFormat="1" applyFont="1" applyBorder="1" applyAlignment="1">
      <alignment vertical="top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49" fontId="11" fillId="0" borderId="9" xfId="11" applyNumberFormat="1" applyFont="1" applyFill="1" applyBorder="1" applyAlignment="1">
      <alignment horizontal="center" vertical="top"/>
    </xf>
    <xf numFmtId="49" fontId="11" fillId="0" borderId="9" xfId="11" applyNumberFormat="1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left" vertical="top" wrapText="1"/>
    </xf>
    <xf numFmtId="187" fontId="7" fillId="0" borderId="9" xfId="1" applyNumberFormat="1" applyFont="1" applyBorder="1" applyAlignment="1">
      <alignment horizontal="center" vertical="top" wrapText="1"/>
    </xf>
    <xf numFmtId="0" fontId="11" fillId="0" borderId="9" xfId="8" applyFont="1" applyFill="1" applyBorder="1" applyAlignment="1">
      <alignment horizontal="center" vertical="top" wrapText="1"/>
    </xf>
    <xf numFmtId="0" fontId="11" fillId="0" borderId="9" xfId="8" applyFont="1" applyFill="1" applyBorder="1" applyAlignment="1">
      <alignment horizontal="left" vertical="top" wrapText="1"/>
    </xf>
    <xf numFmtId="49" fontId="11" fillId="0" borderId="9" xfId="11" applyNumberFormat="1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87" fontId="6" fillId="0" borderId="3" xfId="1" applyNumberFormat="1" applyFont="1" applyBorder="1" applyAlignment="1">
      <alignment vertical="top"/>
    </xf>
    <xf numFmtId="188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87" fontId="6" fillId="0" borderId="2" xfId="1" applyNumberFormat="1" applyFont="1" applyBorder="1" applyAlignment="1">
      <alignment horizontal="center" vertical="center" wrapText="1"/>
    </xf>
    <xf numFmtId="187" fontId="6" fillId="0" borderId="1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7" fontId="6" fillId="0" borderId="3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7" fontId="8" fillId="0" borderId="2" xfId="1" applyNumberFormat="1" applyFont="1" applyBorder="1" applyAlignment="1">
      <alignment horizontal="center" vertical="center" wrapText="1"/>
    </xf>
    <xf numFmtId="187" fontId="8" fillId="0" borderId="3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187" fontId="8" fillId="0" borderId="1" xfId="1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12">
    <cellStyle name="Comma" xfId="1" builtinId="3"/>
    <cellStyle name="Comma 2" xfId="11"/>
    <cellStyle name="Comma 4" xfId="10"/>
    <cellStyle name="Normal" xfId="0" builtinId="0"/>
    <cellStyle name="Normal 2 2" xfId="4"/>
    <cellStyle name="Normal 3" xfId="7"/>
    <cellStyle name="Normal 4" xfId="2"/>
    <cellStyle name="Normal 9" xfId="8"/>
    <cellStyle name="เครื่องหมายจุลภาค 10" xfId="6"/>
    <cellStyle name="เครื่องหมายจุลภาค 3" xfId="3"/>
    <cellStyle name="ปกติ 3" xfId="9"/>
    <cellStyle name="ลักษณะ 1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37" workbookViewId="0">
      <selection activeCell="D15" sqref="D15"/>
    </sheetView>
  </sheetViews>
  <sheetFormatPr defaultRowHeight="15.75"/>
  <cols>
    <col min="1" max="1" width="4.5" style="34" customWidth="1"/>
    <col min="2" max="2" width="15.5" style="1" customWidth="1"/>
    <col min="3" max="3" width="5.375" style="1" customWidth="1"/>
    <col min="4" max="4" width="7.375" style="1" customWidth="1"/>
    <col min="5" max="5" width="5" style="1" customWidth="1"/>
    <col min="6" max="6" width="10.375" style="1" customWidth="1"/>
    <col min="7" max="7" width="10.75" style="1" customWidth="1"/>
    <col min="8" max="8" width="10.125" style="1" customWidth="1"/>
    <col min="9" max="9" width="7.25" style="35" customWidth="1"/>
    <col min="10" max="10" width="5.5" style="49" customWidth="1"/>
    <col min="11" max="11" width="11.5" style="36" customWidth="1"/>
    <col min="12" max="12" width="13.625" style="36" customWidth="1"/>
    <col min="13" max="13" width="8.75" style="35" customWidth="1"/>
    <col min="14" max="14" width="9.75" style="35" customWidth="1"/>
    <col min="15" max="15" width="5.875" style="52" customWidth="1"/>
    <col min="16" max="16384" width="9" style="1"/>
  </cols>
  <sheetData>
    <row r="1" spans="1:15">
      <c r="A1" s="103" t="s">
        <v>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>
      <c r="A2" s="104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36.75" customHeight="1">
      <c r="A3" s="108" t="s">
        <v>44</v>
      </c>
      <c r="B3" s="110" t="s">
        <v>0</v>
      </c>
      <c r="C3" s="108" t="s">
        <v>7</v>
      </c>
      <c r="D3" s="108" t="s">
        <v>10</v>
      </c>
      <c r="E3" s="108" t="s">
        <v>2</v>
      </c>
      <c r="F3" s="105" t="s">
        <v>46</v>
      </c>
      <c r="G3" s="105" t="s">
        <v>45</v>
      </c>
      <c r="H3" s="105" t="s">
        <v>54</v>
      </c>
      <c r="I3" s="105" t="s">
        <v>66</v>
      </c>
      <c r="J3" s="115" t="s">
        <v>70</v>
      </c>
      <c r="K3" s="116"/>
      <c r="L3" s="107" t="s">
        <v>73</v>
      </c>
      <c r="M3" s="105" t="s">
        <v>55</v>
      </c>
      <c r="N3" s="105" t="s">
        <v>57</v>
      </c>
      <c r="O3" s="110" t="s">
        <v>1</v>
      </c>
    </row>
    <row r="4" spans="1:15" ht="42" customHeight="1">
      <c r="A4" s="113"/>
      <c r="B4" s="111"/>
      <c r="C4" s="112"/>
      <c r="D4" s="113"/>
      <c r="E4" s="112"/>
      <c r="F4" s="106"/>
      <c r="G4" s="106"/>
      <c r="H4" s="106"/>
      <c r="I4" s="106"/>
      <c r="J4" s="39" t="s">
        <v>71</v>
      </c>
      <c r="K4" s="38" t="s">
        <v>72</v>
      </c>
      <c r="L4" s="108"/>
      <c r="M4" s="109"/>
      <c r="N4" s="106"/>
      <c r="O4" s="111"/>
    </row>
    <row r="5" spans="1:15" ht="52.5" customHeight="1">
      <c r="A5" s="25">
        <v>1</v>
      </c>
      <c r="B5" s="6" t="s">
        <v>61</v>
      </c>
      <c r="C5" s="77"/>
      <c r="D5" s="78" t="s">
        <v>24</v>
      </c>
      <c r="E5" s="5">
        <v>1</v>
      </c>
      <c r="F5" s="79">
        <v>270000</v>
      </c>
      <c r="G5" s="79">
        <v>270000</v>
      </c>
      <c r="H5" s="79">
        <v>270000</v>
      </c>
      <c r="I5" s="7" t="s">
        <v>69</v>
      </c>
      <c r="J5" s="45">
        <v>5</v>
      </c>
      <c r="K5" s="27" t="s">
        <v>85</v>
      </c>
      <c r="L5" s="84"/>
      <c r="M5" s="8" t="s">
        <v>56</v>
      </c>
      <c r="N5" s="79">
        <v>270000</v>
      </c>
      <c r="O5" s="85"/>
    </row>
    <row r="6" spans="1:15" ht="81" customHeight="1">
      <c r="A6" s="16">
        <v>2</v>
      </c>
      <c r="B6" s="11" t="s">
        <v>51</v>
      </c>
      <c r="C6" s="88">
        <v>8732</v>
      </c>
      <c r="D6" s="89" t="s">
        <v>41</v>
      </c>
      <c r="E6" s="10">
        <v>1</v>
      </c>
      <c r="F6" s="82">
        <v>3442700</v>
      </c>
      <c r="G6" s="82">
        <v>3442700</v>
      </c>
      <c r="H6" s="82">
        <v>3629500</v>
      </c>
      <c r="I6" s="12" t="s">
        <v>67</v>
      </c>
      <c r="J6" s="46">
        <v>2.1</v>
      </c>
      <c r="K6" s="28" t="s">
        <v>87</v>
      </c>
      <c r="L6" s="13" t="s">
        <v>84</v>
      </c>
      <c r="M6" s="12"/>
      <c r="N6" s="12"/>
      <c r="O6" s="16"/>
    </row>
    <row r="7" spans="1:15" ht="48.75" customHeight="1">
      <c r="A7" s="16">
        <v>3</v>
      </c>
      <c r="B7" s="11" t="s">
        <v>42</v>
      </c>
      <c r="C7" s="80"/>
      <c r="D7" s="81" t="s">
        <v>24</v>
      </c>
      <c r="E7" s="10">
        <v>1</v>
      </c>
      <c r="F7" s="82">
        <v>2300000</v>
      </c>
      <c r="G7" s="82">
        <v>2300000</v>
      </c>
      <c r="H7" s="82"/>
      <c r="I7" s="12" t="s">
        <v>67</v>
      </c>
      <c r="J7" s="46">
        <v>1.2</v>
      </c>
      <c r="K7" s="13" t="s">
        <v>83</v>
      </c>
      <c r="L7" s="13" t="s">
        <v>84</v>
      </c>
      <c r="M7" s="18"/>
      <c r="N7" s="18"/>
      <c r="O7" s="16"/>
    </row>
    <row r="8" spans="1:15" ht="98.25" customHeight="1">
      <c r="A8" s="16">
        <v>4</v>
      </c>
      <c r="B8" s="11" t="s">
        <v>48</v>
      </c>
      <c r="C8" s="86" t="s">
        <v>6</v>
      </c>
      <c r="D8" s="87" t="s">
        <v>24</v>
      </c>
      <c r="E8" s="10">
        <v>1</v>
      </c>
      <c r="F8" s="82">
        <v>9481700</v>
      </c>
      <c r="G8" s="82">
        <v>9481700</v>
      </c>
      <c r="H8" s="82">
        <v>9110700</v>
      </c>
      <c r="I8" s="12" t="s">
        <v>67</v>
      </c>
      <c r="J8" s="46">
        <v>1.2</v>
      </c>
      <c r="K8" s="13" t="s">
        <v>80</v>
      </c>
      <c r="L8" s="13" t="s">
        <v>84</v>
      </c>
      <c r="M8" s="12"/>
      <c r="N8" s="12"/>
      <c r="O8" s="16"/>
    </row>
    <row r="9" spans="1:15" ht="96.75" customHeight="1">
      <c r="A9" s="16">
        <v>5</v>
      </c>
      <c r="B9" s="11" t="s">
        <v>82</v>
      </c>
      <c r="C9" s="88">
        <v>8440</v>
      </c>
      <c r="D9" s="89" t="s">
        <v>25</v>
      </c>
      <c r="E9" s="10">
        <v>1</v>
      </c>
      <c r="F9" s="90">
        <v>25083300</v>
      </c>
      <c r="G9" s="90">
        <v>5016700</v>
      </c>
      <c r="H9" s="90">
        <v>25083300</v>
      </c>
      <c r="I9" s="12" t="s">
        <v>67</v>
      </c>
      <c r="J9" s="46">
        <v>1.2</v>
      </c>
      <c r="K9" s="13" t="s">
        <v>80</v>
      </c>
      <c r="L9" s="13" t="s">
        <v>84</v>
      </c>
      <c r="M9" s="12"/>
      <c r="N9" s="12"/>
      <c r="O9" s="16"/>
    </row>
    <row r="10" spans="1:15" ht="99" customHeight="1">
      <c r="A10" s="16">
        <v>6</v>
      </c>
      <c r="B10" s="11" t="s">
        <v>47</v>
      </c>
      <c r="C10" s="91">
        <v>9555</v>
      </c>
      <c r="D10" s="92" t="s">
        <v>19</v>
      </c>
      <c r="E10" s="10">
        <v>1</v>
      </c>
      <c r="F10" s="82">
        <v>9125600</v>
      </c>
      <c r="G10" s="82">
        <v>9125600</v>
      </c>
      <c r="H10" s="82">
        <v>9110700</v>
      </c>
      <c r="I10" s="12" t="s">
        <v>67</v>
      </c>
      <c r="J10" s="46">
        <v>1.2</v>
      </c>
      <c r="K10" s="13" t="s">
        <v>80</v>
      </c>
      <c r="L10" s="13" t="s">
        <v>84</v>
      </c>
      <c r="M10" s="12"/>
      <c r="N10" s="12"/>
      <c r="O10" s="16"/>
    </row>
    <row r="11" spans="1:15" ht="69.75" customHeight="1">
      <c r="A11" s="16">
        <v>7</v>
      </c>
      <c r="B11" s="11" t="s">
        <v>48</v>
      </c>
      <c r="C11" s="86" t="s">
        <v>6</v>
      </c>
      <c r="D11" s="93" t="s">
        <v>39</v>
      </c>
      <c r="E11" s="10">
        <v>1</v>
      </c>
      <c r="F11" s="82">
        <v>9125900</v>
      </c>
      <c r="G11" s="82">
        <v>9125900</v>
      </c>
      <c r="H11" s="82">
        <v>9110700</v>
      </c>
      <c r="I11" s="12" t="s">
        <v>67</v>
      </c>
      <c r="J11" s="46">
        <v>1.2</v>
      </c>
      <c r="K11" s="13" t="s">
        <v>80</v>
      </c>
      <c r="L11" s="13" t="s">
        <v>84</v>
      </c>
      <c r="M11" s="12"/>
      <c r="N11" s="12"/>
      <c r="O11" s="16"/>
    </row>
    <row r="12" spans="1:15" ht="72.75" customHeight="1">
      <c r="A12" s="16">
        <v>9</v>
      </c>
      <c r="B12" s="11" t="s">
        <v>49</v>
      </c>
      <c r="C12" s="88">
        <v>10746</v>
      </c>
      <c r="D12" s="89" t="s">
        <v>79</v>
      </c>
      <c r="E12" s="10">
        <v>1</v>
      </c>
      <c r="F12" s="82">
        <v>2838800</v>
      </c>
      <c r="G12" s="82">
        <v>2838800</v>
      </c>
      <c r="H12" s="82">
        <v>3036100</v>
      </c>
      <c r="I12" s="12" t="s">
        <v>67</v>
      </c>
      <c r="J12" s="46">
        <v>1.2</v>
      </c>
      <c r="K12" s="13" t="s">
        <v>80</v>
      </c>
      <c r="L12" s="13" t="s">
        <v>84</v>
      </c>
      <c r="M12" s="12"/>
      <c r="N12" s="12"/>
      <c r="O12" s="16"/>
    </row>
    <row r="13" spans="1:15" ht="73.5" customHeight="1">
      <c r="A13" s="16">
        <v>10</v>
      </c>
      <c r="B13" s="11" t="s">
        <v>49</v>
      </c>
      <c r="C13" s="94">
        <v>10746</v>
      </c>
      <c r="D13" s="95" t="s">
        <v>40</v>
      </c>
      <c r="E13" s="10">
        <v>1</v>
      </c>
      <c r="F13" s="82">
        <v>2838800</v>
      </c>
      <c r="G13" s="82">
        <v>2838800</v>
      </c>
      <c r="H13" s="82">
        <v>3036100</v>
      </c>
      <c r="I13" s="12" t="s">
        <v>67</v>
      </c>
      <c r="J13" s="46">
        <v>1.2</v>
      </c>
      <c r="K13" s="13" t="s">
        <v>80</v>
      </c>
      <c r="L13" s="13" t="s">
        <v>84</v>
      </c>
      <c r="M13" s="12"/>
      <c r="N13" s="12"/>
      <c r="O13" s="16"/>
    </row>
    <row r="14" spans="1:15" ht="69" customHeight="1">
      <c r="A14" s="16">
        <v>10</v>
      </c>
      <c r="B14" s="11" t="s">
        <v>63</v>
      </c>
      <c r="C14" s="96">
        <v>10763</v>
      </c>
      <c r="D14" s="89" t="s">
        <v>65</v>
      </c>
      <c r="E14" s="10">
        <v>1</v>
      </c>
      <c r="F14" s="82">
        <v>11050400</v>
      </c>
      <c r="G14" s="82">
        <v>11050400</v>
      </c>
      <c r="H14" s="82">
        <v>11050600</v>
      </c>
      <c r="I14" s="12" t="s">
        <v>67</v>
      </c>
      <c r="J14" s="46">
        <v>1.2</v>
      </c>
      <c r="K14" s="13" t="s">
        <v>80</v>
      </c>
      <c r="L14" s="13" t="s">
        <v>84</v>
      </c>
      <c r="M14" s="12"/>
      <c r="N14" s="12"/>
      <c r="O14" s="16"/>
    </row>
    <row r="15" spans="1:15" ht="71.25" customHeight="1">
      <c r="A15" s="19">
        <v>11</v>
      </c>
      <c r="B15" s="20" t="s">
        <v>50</v>
      </c>
      <c r="C15" s="101">
        <v>10763</v>
      </c>
      <c r="D15" s="102" t="s">
        <v>62</v>
      </c>
      <c r="E15" s="26">
        <v>1</v>
      </c>
      <c r="F15" s="83">
        <v>11050400</v>
      </c>
      <c r="G15" s="83">
        <v>11050400</v>
      </c>
      <c r="H15" s="83">
        <v>10920850</v>
      </c>
      <c r="I15" s="21" t="s">
        <v>67</v>
      </c>
      <c r="J15" s="43">
        <v>1.2</v>
      </c>
      <c r="K15" s="23" t="s">
        <v>80</v>
      </c>
      <c r="L15" s="23" t="s">
        <v>84</v>
      </c>
      <c r="M15" s="21"/>
      <c r="N15" s="21"/>
      <c r="O15" s="19"/>
    </row>
    <row r="16" spans="1:15" ht="27.75" customHeight="1">
      <c r="A16" s="114" t="s">
        <v>5</v>
      </c>
      <c r="B16" s="114"/>
      <c r="C16" s="114"/>
      <c r="D16" s="114"/>
      <c r="E16" s="97">
        <f>SUM(E5:E15)</f>
        <v>11</v>
      </c>
      <c r="F16" s="98">
        <f>SUM(F5:F15)</f>
        <v>86607600</v>
      </c>
      <c r="G16" s="98">
        <f>SUM(G5:G15)</f>
        <v>66541000</v>
      </c>
      <c r="H16" s="98"/>
      <c r="I16" s="22"/>
      <c r="J16" s="99"/>
      <c r="K16" s="24"/>
      <c r="L16" s="24"/>
      <c r="M16" s="22"/>
      <c r="N16" s="22"/>
      <c r="O16" s="100"/>
    </row>
  </sheetData>
  <mergeCells count="17">
    <mergeCell ref="A16:D16"/>
    <mergeCell ref="J3:K3"/>
    <mergeCell ref="B3:B4"/>
    <mergeCell ref="A3:A4"/>
    <mergeCell ref="A1:O1"/>
    <mergeCell ref="A2:O2"/>
    <mergeCell ref="I3:I4"/>
    <mergeCell ref="L3:L4"/>
    <mergeCell ref="N3:N4"/>
    <mergeCell ref="M3:M4"/>
    <mergeCell ref="O3:O4"/>
    <mergeCell ref="C3:C4"/>
    <mergeCell ref="D3:D4"/>
    <mergeCell ref="E3:E4"/>
    <mergeCell ref="F3:F4"/>
    <mergeCell ref="H3:H4"/>
    <mergeCell ref="G3:G4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4" zoomScale="106" zoomScaleNormal="106" workbookViewId="0">
      <selection activeCell="E13" sqref="E13"/>
    </sheetView>
  </sheetViews>
  <sheetFormatPr defaultRowHeight="15.75"/>
  <cols>
    <col min="1" max="1" width="4.75" style="34" customWidth="1"/>
    <col min="2" max="2" width="22.5" style="1" customWidth="1"/>
    <col min="3" max="3" width="10.25" style="1" customWidth="1"/>
    <col min="4" max="4" width="5.375" style="34" customWidth="1"/>
    <col min="5" max="5" width="9.375" style="35" customWidth="1"/>
    <col min="6" max="6" width="9.875" style="35" customWidth="1"/>
    <col min="7" max="7" width="7.875" style="35" customWidth="1"/>
    <col min="8" max="8" width="5.25" style="49" customWidth="1"/>
    <col min="9" max="9" width="13.625" style="36" customWidth="1"/>
    <col min="10" max="10" width="11.375" style="36" customWidth="1"/>
    <col min="11" max="11" width="10.875" style="35" customWidth="1"/>
    <col min="12" max="12" width="9.75" style="35" customWidth="1"/>
    <col min="13" max="13" width="7.375" style="52" customWidth="1"/>
    <col min="14" max="14" width="9.5" style="1" bestFit="1" customWidth="1"/>
    <col min="15" max="16384" width="9" style="1"/>
  </cols>
  <sheetData>
    <row r="1" spans="1:13">
      <c r="A1" s="103" t="s">
        <v>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>
      <c r="A2" s="103" t="s">
        <v>97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s="3" customFormat="1" ht="30.75" customHeight="1">
      <c r="A3" s="110" t="s">
        <v>4</v>
      </c>
      <c r="B3" s="121" t="s">
        <v>0</v>
      </c>
      <c r="C3" s="110" t="s">
        <v>10</v>
      </c>
      <c r="D3" s="108" t="s">
        <v>2</v>
      </c>
      <c r="E3" s="105" t="s">
        <v>3</v>
      </c>
      <c r="F3" s="105" t="s">
        <v>8</v>
      </c>
      <c r="G3" s="2" t="s">
        <v>66</v>
      </c>
      <c r="H3" s="115" t="s">
        <v>70</v>
      </c>
      <c r="I3" s="116"/>
      <c r="J3" s="108" t="s">
        <v>73</v>
      </c>
      <c r="K3" s="105" t="s">
        <v>55</v>
      </c>
      <c r="L3" s="105" t="s">
        <v>57</v>
      </c>
      <c r="M3" s="110" t="s">
        <v>1</v>
      </c>
    </row>
    <row r="4" spans="1:13" s="3" customFormat="1" ht="27.75" customHeight="1">
      <c r="A4" s="120"/>
      <c r="B4" s="121"/>
      <c r="C4" s="120"/>
      <c r="D4" s="112"/>
      <c r="E4" s="109"/>
      <c r="F4" s="109"/>
      <c r="G4" s="40"/>
      <c r="H4" s="41" t="s">
        <v>71</v>
      </c>
      <c r="I4" s="37" t="s">
        <v>72</v>
      </c>
      <c r="J4" s="112"/>
      <c r="K4" s="109"/>
      <c r="L4" s="109"/>
      <c r="M4" s="120"/>
    </row>
    <row r="5" spans="1:13" s="3" customFormat="1" ht="27.75" customHeight="1">
      <c r="A5" s="117" t="s">
        <v>75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9"/>
    </row>
    <row r="6" spans="1:13" ht="33.75" customHeight="1">
      <c r="A6" s="25">
        <v>1</v>
      </c>
      <c r="B6" s="6" t="s">
        <v>18</v>
      </c>
      <c r="C6" s="6" t="s">
        <v>11</v>
      </c>
      <c r="D6" s="25">
        <v>1</v>
      </c>
      <c r="E6" s="7">
        <v>100000</v>
      </c>
      <c r="F6" s="7">
        <v>100000</v>
      </c>
      <c r="G6" s="7" t="s">
        <v>69</v>
      </c>
      <c r="H6" s="45">
        <v>5</v>
      </c>
      <c r="I6" s="28" t="s">
        <v>88</v>
      </c>
      <c r="J6" s="8"/>
      <c r="K6" s="7" t="s">
        <v>60</v>
      </c>
      <c r="L6" s="7">
        <v>100000</v>
      </c>
      <c r="M6" s="25"/>
    </row>
    <row r="7" spans="1:13" ht="30.75" customHeight="1">
      <c r="A7" s="16">
        <v>2</v>
      </c>
      <c r="B7" s="11" t="s">
        <v>16</v>
      </c>
      <c r="C7" s="11" t="s">
        <v>19</v>
      </c>
      <c r="D7" s="16">
        <v>1</v>
      </c>
      <c r="E7" s="12">
        <v>150000</v>
      </c>
      <c r="F7" s="12">
        <v>150000</v>
      </c>
      <c r="G7" s="12" t="s">
        <v>69</v>
      </c>
      <c r="H7" s="42">
        <v>5</v>
      </c>
      <c r="I7" s="28" t="s">
        <v>88</v>
      </c>
      <c r="J7" s="28"/>
      <c r="K7" s="12" t="s">
        <v>58</v>
      </c>
      <c r="L7" s="12">
        <v>149000</v>
      </c>
      <c r="M7" s="16"/>
    </row>
    <row r="8" spans="1:13" ht="27.75" customHeight="1">
      <c r="A8" s="16">
        <v>3</v>
      </c>
      <c r="B8" s="11" t="s">
        <v>14</v>
      </c>
      <c r="C8" s="11" t="s">
        <v>12</v>
      </c>
      <c r="D8" s="16">
        <v>1</v>
      </c>
      <c r="E8" s="12">
        <v>460000</v>
      </c>
      <c r="F8" s="12">
        <v>460000</v>
      </c>
      <c r="G8" s="12" t="s">
        <v>68</v>
      </c>
      <c r="H8" s="46">
        <v>5.2</v>
      </c>
      <c r="I8" s="28" t="s">
        <v>88</v>
      </c>
      <c r="J8" s="28"/>
      <c r="K8" s="12" t="s">
        <v>100</v>
      </c>
      <c r="L8" s="12">
        <v>459500</v>
      </c>
      <c r="M8" s="16"/>
    </row>
    <row r="9" spans="1:13" s="9" customFormat="1" ht="21" customHeight="1">
      <c r="A9" s="16">
        <v>4</v>
      </c>
      <c r="B9" s="11" t="s">
        <v>14</v>
      </c>
      <c r="C9" s="11" t="s">
        <v>11</v>
      </c>
      <c r="D9" s="16">
        <v>1</v>
      </c>
      <c r="E9" s="12">
        <v>460000</v>
      </c>
      <c r="F9" s="12">
        <v>460000</v>
      </c>
      <c r="G9" s="12" t="s">
        <v>68</v>
      </c>
      <c r="H9" s="46">
        <v>5.2</v>
      </c>
      <c r="I9" s="28" t="s">
        <v>88</v>
      </c>
      <c r="J9" s="28"/>
      <c r="K9" s="12" t="s">
        <v>59</v>
      </c>
      <c r="L9" s="12">
        <v>459500</v>
      </c>
      <c r="M9" s="16"/>
    </row>
    <row r="10" spans="1:13" s="9" customFormat="1" ht="35.25" customHeight="1">
      <c r="A10" s="16">
        <v>5</v>
      </c>
      <c r="B10" s="11" t="s">
        <v>15</v>
      </c>
      <c r="C10" s="11" t="s">
        <v>13</v>
      </c>
      <c r="D10" s="16">
        <v>1</v>
      </c>
      <c r="E10" s="12">
        <v>920000</v>
      </c>
      <c r="F10" s="12">
        <v>920000</v>
      </c>
      <c r="G10" s="12" t="s">
        <v>68</v>
      </c>
      <c r="H10" s="46">
        <v>5.2</v>
      </c>
      <c r="I10" s="28" t="s">
        <v>88</v>
      </c>
      <c r="J10" s="28"/>
      <c r="K10" s="12" t="s">
        <v>58</v>
      </c>
      <c r="L10" s="12">
        <v>919000</v>
      </c>
      <c r="M10" s="16"/>
    </row>
    <row r="11" spans="1:13" ht="26.25" customHeight="1">
      <c r="A11" s="16">
        <v>6</v>
      </c>
      <c r="B11" s="11" t="s">
        <v>16</v>
      </c>
      <c r="C11" s="11" t="s">
        <v>13</v>
      </c>
      <c r="D11" s="16">
        <v>1</v>
      </c>
      <c r="E11" s="12">
        <v>150000</v>
      </c>
      <c r="F11" s="12">
        <v>150000</v>
      </c>
      <c r="G11" s="12" t="s">
        <v>68</v>
      </c>
      <c r="H11" s="46">
        <v>5.2</v>
      </c>
      <c r="I11" s="28" t="s">
        <v>88</v>
      </c>
      <c r="J11" s="28"/>
      <c r="K11" s="12" t="s">
        <v>58</v>
      </c>
      <c r="L11" s="12">
        <v>149000</v>
      </c>
      <c r="M11" s="16"/>
    </row>
    <row r="12" spans="1:13" s="9" customFormat="1" ht="27" customHeight="1">
      <c r="A12" s="16">
        <v>7</v>
      </c>
      <c r="B12" s="11" t="s">
        <v>17</v>
      </c>
      <c r="C12" s="11" t="s">
        <v>13</v>
      </c>
      <c r="D12" s="16">
        <v>1</v>
      </c>
      <c r="E12" s="12">
        <v>260000</v>
      </c>
      <c r="F12" s="12">
        <v>260000</v>
      </c>
      <c r="G12" s="12" t="s">
        <v>68</v>
      </c>
      <c r="H12" s="46">
        <v>5.2</v>
      </c>
      <c r="I12" s="28" t="s">
        <v>88</v>
      </c>
      <c r="J12" s="28"/>
      <c r="K12" s="12" t="s">
        <v>58</v>
      </c>
      <c r="L12" s="12">
        <v>255000</v>
      </c>
      <c r="M12" s="16"/>
    </row>
    <row r="13" spans="1:13" ht="38.25" customHeight="1">
      <c r="A13" s="16">
        <v>8</v>
      </c>
      <c r="B13" s="11" t="s">
        <v>23</v>
      </c>
      <c r="C13" s="11" t="s">
        <v>12</v>
      </c>
      <c r="D13" s="16">
        <v>1</v>
      </c>
      <c r="E13" s="12">
        <v>2000000</v>
      </c>
      <c r="F13" s="12">
        <v>2000000</v>
      </c>
      <c r="G13" s="12" t="s">
        <v>68</v>
      </c>
      <c r="H13" s="46">
        <v>5.2</v>
      </c>
      <c r="I13" s="28" t="s">
        <v>89</v>
      </c>
      <c r="J13" s="28"/>
      <c r="K13" s="12" t="s">
        <v>74</v>
      </c>
      <c r="L13" s="12">
        <v>1999830</v>
      </c>
      <c r="M13" s="16"/>
    </row>
    <row r="14" spans="1:13" ht="36" customHeight="1">
      <c r="A14" s="16">
        <v>9</v>
      </c>
      <c r="B14" s="11" t="s">
        <v>21</v>
      </c>
      <c r="C14" s="11" t="s">
        <v>20</v>
      </c>
      <c r="D14" s="16">
        <v>2</v>
      </c>
      <c r="E14" s="12">
        <v>450000</v>
      </c>
      <c r="F14" s="12">
        <v>900000</v>
      </c>
      <c r="G14" s="12" t="s">
        <v>67</v>
      </c>
      <c r="H14" s="46">
        <v>4.2</v>
      </c>
      <c r="I14" s="13" t="s">
        <v>94</v>
      </c>
      <c r="J14" s="13"/>
      <c r="K14" s="12" t="s">
        <v>90</v>
      </c>
      <c r="L14" s="12">
        <v>898000</v>
      </c>
      <c r="M14" s="16"/>
    </row>
    <row r="15" spans="1:13" ht="40.5" customHeight="1">
      <c r="A15" s="16">
        <v>10</v>
      </c>
      <c r="B15" s="11" t="s">
        <v>15</v>
      </c>
      <c r="C15" s="11" t="s">
        <v>20</v>
      </c>
      <c r="D15" s="16">
        <v>1</v>
      </c>
      <c r="E15" s="12">
        <v>920000</v>
      </c>
      <c r="F15" s="12">
        <v>920000</v>
      </c>
      <c r="G15" s="12" t="s">
        <v>67</v>
      </c>
      <c r="H15" s="46">
        <v>4.2</v>
      </c>
      <c r="I15" s="13" t="s">
        <v>94</v>
      </c>
      <c r="J15" s="13"/>
      <c r="K15" s="12" t="s">
        <v>91</v>
      </c>
      <c r="L15" s="12">
        <v>915000</v>
      </c>
      <c r="M15" s="16"/>
    </row>
    <row r="16" spans="1:13" ht="37.5" customHeight="1">
      <c r="A16" s="10">
        <v>11</v>
      </c>
      <c r="B16" s="11" t="s">
        <v>22</v>
      </c>
      <c r="C16" s="11" t="s">
        <v>20</v>
      </c>
      <c r="D16" s="10">
        <v>1</v>
      </c>
      <c r="E16" s="12">
        <v>1000000</v>
      </c>
      <c r="F16" s="12">
        <v>1000000</v>
      </c>
      <c r="G16" s="12" t="s">
        <v>67</v>
      </c>
      <c r="H16" s="46">
        <v>1.2</v>
      </c>
      <c r="I16" s="13" t="s">
        <v>93</v>
      </c>
      <c r="J16" s="13" t="s">
        <v>92</v>
      </c>
      <c r="K16" s="12"/>
      <c r="L16" s="12"/>
      <c r="M16" s="10"/>
    </row>
    <row r="17" spans="1:14" ht="39.75" customHeight="1">
      <c r="A17" s="16">
        <v>12</v>
      </c>
      <c r="B17" s="11" t="s">
        <v>99</v>
      </c>
      <c r="C17" s="11" t="s">
        <v>24</v>
      </c>
      <c r="D17" s="16">
        <v>1</v>
      </c>
      <c r="E17" s="12">
        <v>1214000</v>
      </c>
      <c r="F17" s="12">
        <v>1214000</v>
      </c>
      <c r="G17" s="47" t="s">
        <v>67</v>
      </c>
      <c r="H17" s="46">
        <v>1.2</v>
      </c>
      <c r="I17" s="13" t="s">
        <v>93</v>
      </c>
      <c r="J17" s="13" t="s">
        <v>92</v>
      </c>
      <c r="K17" s="12"/>
      <c r="L17" s="12"/>
      <c r="M17" s="16"/>
    </row>
    <row r="18" spans="1:14" ht="42" customHeight="1">
      <c r="A18" s="16">
        <v>13</v>
      </c>
      <c r="B18" s="11" t="s">
        <v>26</v>
      </c>
      <c r="C18" s="11" t="s">
        <v>25</v>
      </c>
      <c r="D18" s="16">
        <v>2</v>
      </c>
      <c r="E18" s="12">
        <v>1214000</v>
      </c>
      <c r="F18" s="12">
        <f>D18*E18</f>
        <v>2428000</v>
      </c>
      <c r="G18" s="12" t="s">
        <v>67</v>
      </c>
      <c r="H18" s="46">
        <v>1.2</v>
      </c>
      <c r="I18" s="13" t="s">
        <v>93</v>
      </c>
      <c r="J18" s="13" t="s">
        <v>92</v>
      </c>
      <c r="K18" s="12"/>
      <c r="L18" s="12"/>
      <c r="M18" s="50"/>
    </row>
    <row r="19" spans="1:14" ht="54.75" customHeight="1">
      <c r="A19" s="16">
        <v>14</v>
      </c>
      <c r="B19" s="11" t="s">
        <v>31</v>
      </c>
      <c r="C19" s="11" t="s">
        <v>25</v>
      </c>
      <c r="D19" s="16">
        <v>1</v>
      </c>
      <c r="E19" s="12">
        <v>896000</v>
      </c>
      <c r="F19" s="12">
        <v>896000</v>
      </c>
      <c r="G19" s="12" t="s">
        <v>67</v>
      </c>
      <c r="H19" s="46">
        <v>4.2</v>
      </c>
      <c r="I19" s="13" t="s">
        <v>94</v>
      </c>
      <c r="J19" s="13"/>
      <c r="K19" s="12" t="s">
        <v>95</v>
      </c>
      <c r="L19" s="12">
        <v>894000</v>
      </c>
      <c r="M19" s="50"/>
    </row>
    <row r="20" spans="1:14" ht="54" customHeight="1">
      <c r="A20" s="16">
        <v>15</v>
      </c>
      <c r="B20" s="11" t="s">
        <v>30</v>
      </c>
      <c r="C20" s="11" t="s">
        <v>27</v>
      </c>
      <c r="D20" s="16">
        <v>1</v>
      </c>
      <c r="E20" s="12">
        <v>787000</v>
      </c>
      <c r="F20" s="12">
        <v>787000</v>
      </c>
      <c r="G20" s="12" t="s">
        <v>67</v>
      </c>
      <c r="H20" s="46">
        <v>4.2</v>
      </c>
      <c r="I20" s="13" t="s">
        <v>94</v>
      </c>
      <c r="J20" s="13"/>
      <c r="K20" s="12" t="s">
        <v>95</v>
      </c>
      <c r="L20" s="12">
        <v>787000</v>
      </c>
      <c r="M20" s="16"/>
    </row>
    <row r="21" spans="1:14" ht="51.75" customHeight="1">
      <c r="A21" s="16">
        <v>16</v>
      </c>
      <c r="B21" s="11" t="s">
        <v>31</v>
      </c>
      <c r="C21" s="11" t="s">
        <v>28</v>
      </c>
      <c r="D21" s="16">
        <v>1</v>
      </c>
      <c r="E21" s="12">
        <v>896000</v>
      </c>
      <c r="F21" s="12">
        <v>896000</v>
      </c>
      <c r="G21" s="12" t="s">
        <v>67</v>
      </c>
      <c r="H21" s="46">
        <v>4.2</v>
      </c>
      <c r="I21" s="13" t="s">
        <v>94</v>
      </c>
      <c r="J21" s="13"/>
      <c r="K21" s="12" t="s">
        <v>95</v>
      </c>
      <c r="L21" s="12">
        <v>894000</v>
      </c>
      <c r="M21" s="50"/>
    </row>
    <row r="22" spans="1:14" ht="51" customHeight="1">
      <c r="A22" s="16">
        <v>17</v>
      </c>
      <c r="B22" s="11" t="s">
        <v>31</v>
      </c>
      <c r="C22" s="11" t="s">
        <v>29</v>
      </c>
      <c r="D22" s="16">
        <v>1</v>
      </c>
      <c r="E22" s="12">
        <v>896000</v>
      </c>
      <c r="F22" s="12">
        <v>896000</v>
      </c>
      <c r="G22" s="12" t="s">
        <v>67</v>
      </c>
      <c r="H22" s="46">
        <v>4.2</v>
      </c>
      <c r="I22" s="13" t="s">
        <v>94</v>
      </c>
      <c r="J22" s="13"/>
      <c r="K22" s="12" t="s">
        <v>95</v>
      </c>
      <c r="L22" s="12">
        <v>894000</v>
      </c>
      <c r="M22" s="50"/>
    </row>
    <row r="23" spans="1:14" ht="37.5" customHeight="1">
      <c r="A23" s="16">
        <v>18</v>
      </c>
      <c r="B23" s="11" t="s">
        <v>37</v>
      </c>
      <c r="C23" s="11" t="s">
        <v>25</v>
      </c>
      <c r="D23" s="16">
        <v>1</v>
      </c>
      <c r="E23" s="12">
        <v>1575000</v>
      </c>
      <c r="F23" s="12">
        <v>1575000</v>
      </c>
      <c r="G23" s="12" t="s">
        <v>67</v>
      </c>
      <c r="H23" s="46">
        <v>1.2</v>
      </c>
      <c r="I23" s="13" t="s">
        <v>93</v>
      </c>
      <c r="J23" s="13" t="s">
        <v>92</v>
      </c>
      <c r="K23" s="12"/>
      <c r="L23" s="12"/>
      <c r="M23" s="50"/>
    </row>
    <row r="24" spans="1:14" ht="36.75" customHeight="1">
      <c r="A24" s="16">
        <v>19</v>
      </c>
      <c r="B24" s="11" t="s">
        <v>38</v>
      </c>
      <c r="C24" s="11" t="s">
        <v>25</v>
      </c>
      <c r="D24" s="16">
        <v>1</v>
      </c>
      <c r="E24" s="12">
        <v>800000</v>
      </c>
      <c r="F24" s="12">
        <v>800000</v>
      </c>
      <c r="G24" s="12" t="s">
        <v>67</v>
      </c>
      <c r="H24" s="46">
        <v>4.2</v>
      </c>
      <c r="I24" s="13" t="s">
        <v>94</v>
      </c>
      <c r="J24" s="13"/>
      <c r="K24" s="12" t="s">
        <v>96</v>
      </c>
      <c r="L24" s="12">
        <v>580000</v>
      </c>
      <c r="M24" s="50"/>
    </row>
    <row r="25" spans="1:14" s="9" customFormat="1" ht="51" customHeight="1">
      <c r="A25" s="10">
        <v>20</v>
      </c>
      <c r="B25" s="11" t="s">
        <v>22</v>
      </c>
      <c r="C25" s="11" t="s">
        <v>25</v>
      </c>
      <c r="D25" s="10">
        <v>1</v>
      </c>
      <c r="E25" s="12">
        <v>1000000</v>
      </c>
      <c r="F25" s="12">
        <v>1000000</v>
      </c>
      <c r="G25" s="12" t="s">
        <v>67</v>
      </c>
      <c r="H25" s="46">
        <v>1.2</v>
      </c>
      <c r="I25" s="13" t="s">
        <v>81</v>
      </c>
      <c r="J25" s="13"/>
      <c r="K25" s="12"/>
      <c r="L25" s="12"/>
      <c r="M25" s="10" t="s">
        <v>76</v>
      </c>
    </row>
    <row r="26" spans="1:14" ht="53.25" customHeight="1">
      <c r="A26" s="19">
        <v>21</v>
      </c>
      <c r="B26" s="20" t="s">
        <v>36</v>
      </c>
      <c r="C26" s="20" t="s">
        <v>25</v>
      </c>
      <c r="D26" s="19">
        <v>1</v>
      </c>
      <c r="E26" s="21">
        <v>1820000</v>
      </c>
      <c r="F26" s="21">
        <v>1820000</v>
      </c>
      <c r="G26" s="21" t="s">
        <v>67</v>
      </c>
      <c r="H26" s="43">
        <v>1.2</v>
      </c>
      <c r="I26" s="13" t="s">
        <v>81</v>
      </c>
      <c r="J26" s="23"/>
      <c r="K26" s="21"/>
      <c r="L26" s="21"/>
      <c r="M26" s="19" t="s">
        <v>76</v>
      </c>
    </row>
    <row r="27" spans="1:14" ht="20.25" customHeight="1">
      <c r="A27" s="117" t="s">
        <v>77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9"/>
    </row>
    <row r="28" spans="1:14" s="14" customFormat="1" ht="48.75" customHeight="1">
      <c r="A28" s="5">
        <v>1</v>
      </c>
      <c r="B28" s="6" t="s">
        <v>32</v>
      </c>
      <c r="C28" s="6" t="s">
        <v>25</v>
      </c>
      <c r="D28" s="5">
        <v>1</v>
      </c>
      <c r="E28" s="7">
        <v>3000000</v>
      </c>
      <c r="F28" s="7">
        <v>3000000</v>
      </c>
      <c r="G28" s="7" t="s">
        <v>67</v>
      </c>
      <c r="H28" s="44">
        <v>1.2</v>
      </c>
      <c r="I28" s="13" t="s">
        <v>81</v>
      </c>
      <c r="J28" s="8"/>
      <c r="K28" s="7"/>
      <c r="L28" s="7"/>
      <c r="M28" s="5" t="s">
        <v>76</v>
      </c>
    </row>
    <row r="29" spans="1:14" s="15" customFormat="1" ht="50.25" customHeight="1">
      <c r="A29" s="10">
        <v>2</v>
      </c>
      <c r="B29" s="11" t="s">
        <v>33</v>
      </c>
      <c r="C29" s="11" t="s">
        <v>25</v>
      </c>
      <c r="D29" s="10">
        <v>1</v>
      </c>
      <c r="E29" s="12">
        <v>4280000</v>
      </c>
      <c r="F29" s="12">
        <v>4280000</v>
      </c>
      <c r="G29" s="12" t="s">
        <v>67</v>
      </c>
      <c r="H29" s="46">
        <v>1.2</v>
      </c>
      <c r="I29" s="13" t="s">
        <v>81</v>
      </c>
      <c r="J29" s="13"/>
      <c r="K29" s="12"/>
      <c r="L29" s="12"/>
      <c r="M29" s="16" t="s">
        <v>76</v>
      </c>
    </row>
    <row r="30" spans="1:14" ht="47.25" customHeight="1">
      <c r="A30" s="16">
        <v>3</v>
      </c>
      <c r="B30" s="11" t="s">
        <v>34</v>
      </c>
      <c r="C30" s="11" t="s">
        <v>25</v>
      </c>
      <c r="D30" s="16">
        <v>1</v>
      </c>
      <c r="E30" s="12">
        <v>3000000</v>
      </c>
      <c r="F30" s="12">
        <v>3000000</v>
      </c>
      <c r="G30" s="12" t="s">
        <v>67</v>
      </c>
      <c r="H30" s="46">
        <v>1.2</v>
      </c>
      <c r="I30" s="13" t="s">
        <v>81</v>
      </c>
      <c r="J30" s="13"/>
      <c r="K30" s="12"/>
      <c r="L30" s="12"/>
      <c r="M30" s="10" t="s">
        <v>76</v>
      </c>
      <c r="N30" s="17"/>
    </row>
    <row r="31" spans="1:14" ht="52.5" customHeight="1">
      <c r="A31" s="16">
        <v>4</v>
      </c>
      <c r="B31" s="11" t="s">
        <v>35</v>
      </c>
      <c r="C31" s="11" t="s">
        <v>25</v>
      </c>
      <c r="D31" s="16">
        <v>1</v>
      </c>
      <c r="E31" s="12">
        <v>5150000</v>
      </c>
      <c r="F31" s="12">
        <v>5150000</v>
      </c>
      <c r="G31" s="12" t="s">
        <v>67</v>
      </c>
      <c r="H31" s="46">
        <v>1.2</v>
      </c>
      <c r="I31" s="13" t="s">
        <v>81</v>
      </c>
      <c r="J31" s="13"/>
      <c r="K31" s="12"/>
      <c r="L31" s="21"/>
      <c r="M31" s="19" t="s">
        <v>76</v>
      </c>
    </row>
    <row r="32" spans="1:14">
      <c r="A32" s="4"/>
      <c r="B32" s="29" t="s">
        <v>43</v>
      </c>
      <c r="C32" s="30"/>
      <c r="D32" s="31">
        <f>SUM(D17:D31)</f>
        <v>15</v>
      </c>
      <c r="E32" s="32"/>
      <c r="F32" s="32">
        <f>SUM(F17:F31)</f>
        <v>27742000</v>
      </c>
      <c r="G32" s="32"/>
      <c r="H32" s="48"/>
      <c r="I32" s="33"/>
      <c r="J32" s="33"/>
      <c r="K32" s="32"/>
      <c r="L32" s="32"/>
      <c r="M32" s="51"/>
    </row>
  </sheetData>
  <mergeCells count="15">
    <mergeCell ref="A5:M5"/>
    <mergeCell ref="A27:M27"/>
    <mergeCell ref="A1:M1"/>
    <mergeCell ref="A2:M2"/>
    <mergeCell ref="A3:A4"/>
    <mergeCell ref="B3:B4"/>
    <mergeCell ref="D3:D4"/>
    <mergeCell ref="E3:E4"/>
    <mergeCell ref="F3:F4"/>
    <mergeCell ref="M3:M4"/>
    <mergeCell ref="C3:C4"/>
    <mergeCell ref="L3:L4"/>
    <mergeCell ref="K3:K4"/>
    <mergeCell ref="H3:I3"/>
    <mergeCell ref="J3:J4"/>
  </mergeCells>
  <pageMargins left="0" right="0" top="0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K7" sqref="K7"/>
    </sheetView>
  </sheetViews>
  <sheetFormatPr defaultRowHeight="16.5"/>
  <cols>
    <col min="1" max="1" width="5.375" style="69" customWidth="1"/>
    <col min="2" max="2" width="26.625" style="70" customWidth="1"/>
    <col min="3" max="3" width="8.5" style="70" customWidth="1"/>
    <col min="4" max="4" width="5.875" style="71" customWidth="1"/>
    <col min="5" max="5" width="11" style="72" customWidth="1"/>
    <col min="6" max="6" width="9.875" style="73" customWidth="1"/>
    <col min="7" max="7" width="8.625" style="65" customWidth="1"/>
    <col min="8" max="8" width="5" style="74" customWidth="1"/>
    <col min="9" max="9" width="13.625" style="75" customWidth="1"/>
    <col min="10" max="10" width="12.75" style="75" customWidth="1"/>
    <col min="11" max="11" width="11.625" style="65" customWidth="1"/>
    <col min="12" max="12" width="8.625" style="65" customWidth="1"/>
    <col min="13" max="13" width="6.625" style="71" customWidth="1"/>
    <col min="14" max="16384" width="9" style="53"/>
  </cols>
  <sheetData>
    <row r="1" spans="1:13">
      <c r="A1" s="124" t="s">
        <v>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>
      <c r="A2" s="125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s="54" customFormat="1" ht="27.75" customHeight="1">
      <c r="A3" s="126" t="s">
        <v>4</v>
      </c>
      <c r="B3" s="128" t="s">
        <v>0</v>
      </c>
      <c r="C3" s="129" t="s">
        <v>10</v>
      </c>
      <c r="D3" s="129" t="s">
        <v>2</v>
      </c>
      <c r="E3" s="131" t="s">
        <v>3</v>
      </c>
      <c r="F3" s="132" t="s">
        <v>8</v>
      </c>
      <c r="G3" s="122" t="s">
        <v>66</v>
      </c>
      <c r="H3" s="133" t="s">
        <v>70</v>
      </c>
      <c r="I3" s="134"/>
      <c r="J3" s="129" t="s">
        <v>73</v>
      </c>
      <c r="K3" s="122" t="s">
        <v>55</v>
      </c>
      <c r="L3" s="122" t="s">
        <v>57</v>
      </c>
      <c r="M3" s="126" t="s">
        <v>1</v>
      </c>
    </row>
    <row r="4" spans="1:13" s="54" customFormat="1" ht="27" customHeight="1">
      <c r="A4" s="127"/>
      <c r="B4" s="128"/>
      <c r="C4" s="130"/>
      <c r="D4" s="130"/>
      <c r="E4" s="131"/>
      <c r="F4" s="132"/>
      <c r="G4" s="123"/>
      <c r="H4" s="55" t="s">
        <v>71</v>
      </c>
      <c r="I4" s="56" t="s">
        <v>72</v>
      </c>
      <c r="J4" s="130"/>
      <c r="K4" s="123"/>
      <c r="L4" s="123"/>
      <c r="M4" s="127"/>
    </row>
    <row r="5" spans="1:13" s="65" customFormat="1" ht="63" customHeight="1">
      <c r="A5" s="57">
        <v>1</v>
      </c>
      <c r="B5" s="58" t="s">
        <v>32</v>
      </c>
      <c r="C5" s="58" t="s">
        <v>64</v>
      </c>
      <c r="D5" s="59">
        <v>1</v>
      </c>
      <c r="E5" s="60">
        <v>3000000</v>
      </c>
      <c r="F5" s="61">
        <v>3000000</v>
      </c>
      <c r="G5" s="60" t="s">
        <v>67</v>
      </c>
      <c r="H5" s="62">
        <v>1.2</v>
      </c>
      <c r="I5" s="63" t="s">
        <v>78</v>
      </c>
      <c r="J5" s="63"/>
      <c r="K5" s="64"/>
      <c r="L5" s="64"/>
      <c r="M5" s="76"/>
    </row>
    <row r="6" spans="1:13" s="68" customFormat="1" ht="67.5" customHeight="1">
      <c r="A6" s="66">
        <v>2</v>
      </c>
      <c r="B6" s="58" t="s">
        <v>53</v>
      </c>
      <c r="C6" s="58" t="s">
        <v>64</v>
      </c>
      <c r="D6" s="66">
        <v>1</v>
      </c>
      <c r="E6" s="67">
        <v>9630000</v>
      </c>
      <c r="F6" s="67">
        <v>9630000</v>
      </c>
      <c r="G6" s="60" t="s">
        <v>67</v>
      </c>
      <c r="H6" s="62">
        <v>1.2</v>
      </c>
      <c r="I6" s="63" t="s">
        <v>78</v>
      </c>
      <c r="J6" s="63"/>
      <c r="K6" s="60"/>
      <c r="L6" s="60"/>
      <c r="M6" s="66"/>
    </row>
  </sheetData>
  <mergeCells count="14">
    <mergeCell ref="G3:G4"/>
    <mergeCell ref="A1:M1"/>
    <mergeCell ref="A2:M2"/>
    <mergeCell ref="A3:A4"/>
    <mergeCell ref="B3:B4"/>
    <mergeCell ref="D3:D4"/>
    <mergeCell ref="E3:E4"/>
    <mergeCell ref="F3:F4"/>
    <mergeCell ref="C3:C4"/>
    <mergeCell ref="H3:I3"/>
    <mergeCell ref="J3:J4"/>
    <mergeCell ref="K3:K4"/>
    <mergeCell ref="L3:L4"/>
    <mergeCell ref="M3:M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งานก่อสร้าง</vt:lpstr>
      <vt:lpstr>ครุภัณฑ์</vt:lpstr>
      <vt:lpstr>ครุภัณฑ์ รพร</vt:lpstr>
      <vt:lpstr>ครุภัณฑ์!Print_Titles</vt:lpstr>
      <vt:lpstr>งานก่อสร้าง!Print_Titles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nascomp</cp:lastModifiedBy>
  <cp:lastPrinted>2016-10-31T04:16:32Z</cp:lastPrinted>
  <dcterms:created xsi:type="dcterms:W3CDTF">2012-11-21T06:23:25Z</dcterms:created>
  <dcterms:modified xsi:type="dcterms:W3CDTF">2016-10-31T04:16:33Z</dcterms:modified>
</cp:coreProperties>
</file>