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คปสอ.ติดดาว 2563\ประชุมพิจารณาเกณฑ์ 12พย62\"/>
    </mc:Choice>
  </mc:AlternateContent>
  <xr:revisionPtr revIDLastSave="0" documentId="13_ncr:1_{D1B09061-AFB6-4A83-977B-1E02B4C1D757}" xr6:coauthVersionLast="45" xr6:coauthVersionMax="45" xr10:uidLastSave="{00000000-0000-0000-0000-000000000000}"/>
  <bookViews>
    <workbookView xWindow="-120" yWindow="-120" windowWidth="29040" windowHeight="15840" xr2:uid="{2550CE1B-1375-46A2-A625-BAB525F31D24}"/>
  </bookViews>
  <sheets>
    <sheet name="องค์1นโยบาย" sheetId="1" r:id="rId1"/>
    <sheet name="องค์ 2 ระบบสุขภาพอำเภอ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4" i="1" l="1"/>
  <c r="M5" i="1"/>
  <c r="M6" i="1"/>
  <c r="M7" i="1"/>
  <c r="M8" i="1"/>
  <c r="M9" i="1"/>
  <c r="M10" i="1"/>
  <c r="M11" i="1"/>
  <c r="M3" i="1"/>
  <c r="K4" i="1"/>
  <c r="K5" i="1"/>
  <c r="K6" i="1"/>
  <c r="K7" i="1"/>
  <c r="K8" i="1"/>
  <c r="K9" i="1"/>
  <c r="K10" i="1"/>
  <c r="K11" i="1"/>
  <c r="K3" i="1"/>
  <c r="F17" i="2" l="1"/>
  <c r="G17" i="2"/>
  <c r="H16" i="2"/>
  <c r="H15" i="2"/>
  <c r="H14" i="2"/>
  <c r="H13" i="2"/>
  <c r="H12" i="2"/>
  <c r="H11" i="2"/>
  <c r="H10" i="2"/>
  <c r="H9" i="2"/>
  <c r="H8" i="2"/>
  <c r="H7" i="2"/>
  <c r="H5" i="2"/>
  <c r="D17" i="2"/>
  <c r="E17" i="2"/>
  <c r="E8" i="2"/>
  <c r="E9" i="2"/>
  <c r="E10" i="2"/>
  <c r="E11" i="2"/>
  <c r="E12" i="2"/>
  <c r="E13" i="2"/>
  <c r="E14" i="2"/>
  <c r="E15" i="2"/>
  <c r="E16" i="2"/>
  <c r="E7" i="2"/>
  <c r="E5" i="2"/>
  <c r="C17" i="2"/>
  <c r="H17" i="2" l="1"/>
</calcChain>
</file>

<file path=xl/sharedStrings.xml><?xml version="1.0" encoding="utf-8"?>
<sst xmlns="http://schemas.openxmlformats.org/spreadsheetml/2006/main" count="62" uniqueCount="51">
  <si>
    <t>ประเด็น</t>
  </si>
  <si>
    <t>ตัวชี้วัด</t>
  </si>
  <si>
    <t>กลุ่มงานผู้รับผิดชอบ</t>
  </si>
  <si>
    <t>A=คะแนนถ่วงน้ำหนักนโยบาย (5)</t>
  </si>
  <si>
    <t>B=คะแนนถ่วงน้ำหนักจากคณะกรรมการ (5)</t>
  </si>
  <si>
    <t>รวม
A+B/2</t>
  </si>
  <si>
    <t xml:space="preserve">ตัวชี้วัด PA </t>
  </si>
  <si>
    <t>ตัวชี้วัดตรวจราชการ</t>
  </si>
  <si>
    <t>ตัวชี้วัดกสธ.</t>
  </si>
  <si>
    <t>นโยบายผู้ว่าฯ</t>
  </si>
  <si>
    <t>นโยบาย นพ.สสจ.</t>
  </si>
  <si>
    <t>พัฒนาการเด็ก</t>
  </si>
  <si>
    <t>ส่งเสริมสุขภาพ</t>
  </si>
  <si>
    <t>วัณโรค(TB)</t>
  </si>
  <si>
    <t>ควบคุมโรคติดต่อ</t>
  </si>
  <si>
    <t>DM</t>
  </si>
  <si>
    <t>NCD</t>
  </si>
  <si>
    <t>HT</t>
  </si>
  <si>
    <t>Stroke</t>
  </si>
  <si>
    <t>NCD+รพร.</t>
  </si>
  <si>
    <t>CKD</t>
  </si>
  <si>
    <t>Sepsis</t>
  </si>
  <si>
    <t>รพร.</t>
  </si>
  <si>
    <t>ไข้เลือดออก</t>
  </si>
  <si>
    <t>ผู้สูงอายุ</t>
  </si>
  <si>
    <t>รายการประเมินประเมิน</t>
  </si>
  <si>
    <t>น้ำหนัก</t>
  </si>
  <si>
    <t>ร้อยละ100</t>
  </si>
  <si>
    <t>A</t>
  </si>
  <si>
    <t>คะแนน</t>
  </si>
  <si>
    <t>เต็ม</t>
  </si>
  <si>
    <t>คะแนนเต็มถ่วงน้ำหนัก</t>
  </si>
  <si>
    <t>ส่วนที่ 1 ข้อมูลพื้นฐานระบบสุขภาพอำเภอ</t>
  </si>
  <si>
    <t>ส่วนที่ 2 การพัฒนาระบบสุขภาพอำเภอตามมาตรฐานที่กำหนด</t>
  </si>
  <si>
    <t>การนำ</t>
  </si>
  <si>
    <t>การบริหารแผนกลยุทธ์</t>
  </si>
  <si>
    <t>การมุ่งเน้นผู้รับบริการ ประชาชนในพื้นที่และผู้เกี่ยวข้องที่สำคัญ</t>
  </si>
  <si>
    <t>การจัดการความรู้ การวัดและการวิเคราะห์ การวางระบบสารสนเทศและการสื่อสาร</t>
  </si>
  <si>
    <t>การมุ่งเน้นทรัพยากรบุคคล</t>
  </si>
  <si>
    <t>การจัดกระบวนการ</t>
  </si>
  <si>
    <t>การเฝ้าระวังโรคและภัยสุขภาพ</t>
  </si>
  <si>
    <t>การทำงานกับชุมชน</t>
  </si>
  <si>
    <t>กระบวนการดูแลผู้ป่วย</t>
  </si>
  <si>
    <t xml:space="preserve">ผลสัมฤทธิ์ของการดำเนินงานของเครือข่ายสุขภาพระดับอำเภอ   </t>
  </si>
  <si>
    <t>รวมทั้งหมด</t>
  </si>
  <si>
    <t>น้ำหนักปี 2562</t>
  </si>
  <si>
    <t>น้ำหนักปี 2563</t>
  </si>
  <si>
    <t>คะแนนเต็ม</t>
  </si>
  <si>
    <t>รวมคะแนน(คะแนนเต็ม*คะแนนถ่วงน้ำหนัก)</t>
  </si>
  <si>
    <t>รวม</t>
  </si>
  <si>
    <t>ลำดับ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</si>
</sst>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Calibri"/>
      <family val="2"/>
      <charset val="222"/>
      <scheme val="minor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8"/>
      <name val="Arial"/>
    </font>
    <font>
      <b/>
      <sz val="24"/>
      <color rgb="FFFFFFFF"/>
      <name val="TH SarabunPSK"/>
    </font>
    <font>
      <b/>
      <sz val="14"/>
      <color rgb="FFFFFFFF"/>
      <name val="TH SarabunPSK"/>
    </font>
    <font>
      <b/>
      <sz val="18"/>
      <color rgb="FF000000"/>
      <name val="TH SarabunPSK"/>
    </font>
    <font>
      <b/>
      <sz val="16"/>
      <color rgb="FF000000"/>
      <name val="TH SarabunPSK"/>
    </font>
    <font>
      <b/>
      <sz val="19"/>
      <color rgb="FF000000"/>
      <name val="TH SarabunPSK"/>
    </font>
  </fonts>
  <fills count="10">
    <fill>
      <patternFill patternType="none"/>
    </fill>
    <fill>
      <patternFill patternType="gray125"/>
    </fill>
    <fill>
      <patternFill patternType="solid">
        <fgColor rgb="FF00000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CB3153"/>
        <bgColor indexed="64"/>
      </patternFill>
    </fill>
    <fill>
      <patternFill patternType="solid">
        <fgColor rgb="FFFDC929"/>
        <bgColor indexed="64"/>
      </patternFill>
    </fill>
    <fill>
      <patternFill patternType="solid">
        <fgColor rgb="FF417A98"/>
        <bgColor indexed="64"/>
      </patternFill>
    </fill>
    <fill>
      <patternFill patternType="solid">
        <fgColor rgb="FF46AEB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5" fillId="2" borderId="11" xfId="0" applyFont="1" applyFill="1" applyBorder="1" applyAlignment="1">
      <alignment horizontal="center" vertical="center" wrapText="1" readingOrder="1"/>
    </xf>
    <xf numFmtId="0" fontId="5" fillId="2" borderId="12" xfId="0" applyFont="1" applyFill="1" applyBorder="1" applyAlignment="1">
      <alignment horizontal="center" vertical="center" wrapText="1" readingOrder="1"/>
    </xf>
    <xf numFmtId="0" fontId="7" fillId="3" borderId="4" xfId="0" applyFont="1" applyFill="1" applyBorder="1" applyAlignment="1">
      <alignment horizontal="center" vertical="center" wrapText="1" readingOrder="1"/>
    </xf>
    <xf numFmtId="0" fontId="6" fillId="3" borderId="4" xfId="0" applyFont="1" applyFill="1" applyBorder="1" applyAlignment="1">
      <alignment horizontal="center" vertical="center" wrapText="1" readingOrder="1"/>
    </xf>
    <xf numFmtId="0" fontId="3" fillId="3" borderId="4" xfId="0" applyFont="1" applyFill="1" applyBorder="1" applyAlignment="1">
      <alignment vertical="top" wrapText="1"/>
    </xf>
    <xf numFmtId="0" fontId="8" fillId="4" borderId="4" xfId="0" applyFont="1" applyFill="1" applyBorder="1" applyAlignment="1">
      <alignment horizontal="center" vertical="center" wrapText="1" readingOrder="1"/>
    </xf>
    <xf numFmtId="0" fontId="6" fillId="4" borderId="4" xfId="0" applyFont="1" applyFill="1" applyBorder="1" applyAlignment="1">
      <alignment horizontal="left" vertical="center" wrapText="1" readingOrder="1"/>
    </xf>
    <xf numFmtId="0" fontId="6" fillId="4" borderId="4" xfId="0" applyFont="1" applyFill="1" applyBorder="1" applyAlignment="1">
      <alignment horizontal="center" vertical="center" wrapText="1" readingOrder="1"/>
    </xf>
    <xf numFmtId="0" fontId="8" fillId="5" borderId="4" xfId="0" applyFont="1" applyFill="1" applyBorder="1" applyAlignment="1">
      <alignment horizontal="center" vertical="center" wrapText="1" readingOrder="1"/>
    </xf>
    <xf numFmtId="0" fontId="6" fillId="5" borderId="4" xfId="0" applyFont="1" applyFill="1" applyBorder="1" applyAlignment="1">
      <alignment horizontal="left" vertical="center" wrapText="1" readingOrder="1"/>
    </xf>
    <xf numFmtId="0" fontId="6" fillId="5" borderId="4" xfId="0" applyFont="1" applyFill="1" applyBorder="1" applyAlignment="1">
      <alignment horizontal="center" vertical="center" wrapText="1" readingOrder="1"/>
    </xf>
    <xf numFmtId="0" fontId="8" fillId="6" borderId="4" xfId="0" applyFont="1" applyFill="1" applyBorder="1" applyAlignment="1">
      <alignment horizontal="center" vertical="center" wrapText="1" readingOrder="1"/>
    </xf>
    <xf numFmtId="0" fontId="6" fillId="6" borderId="4" xfId="0" applyFont="1" applyFill="1" applyBorder="1" applyAlignment="1">
      <alignment horizontal="left" vertical="center" wrapText="1" readingOrder="1"/>
    </xf>
    <xf numFmtId="0" fontId="6" fillId="6" borderId="4" xfId="0" applyFont="1" applyFill="1" applyBorder="1" applyAlignment="1">
      <alignment horizontal="center" vertical="center" wrapText="1" readingOrder="1"/>
    </xf>
    <xf numFmtId="0" fontId="8" fillId="7" borderId="4" xfId="0" applyFont="1" applyFill="1" applyBorder="1" applyAlignment="1">
      <alignment horizontal="center" vertical="center" wrapText="1" readingOrder="1"/>
    </xf>
    <xf numFmtId="0" fontId="6" fillId="7" borderId="4" xfId="0" applyFont="1" applyFill="1" applyBorder="1" applyAlignment="1">
      <alignment horizontal="left" vertical="center" wrapText="1" readingOrder="1"/>
    </xf>
    <xf numFmtId="0" fontId="6" fillId="7" borderId="4" xfId="0" applyFont="1" applyFill="1" applyBorder="1" applyAlignment="1">
      <alignment horizontal="center" vertical="center" wrapText="1" readingOrder="1"/>
    </xf>
    <xf numFmtId="0" fontId="3" fillId="8" borderId="4" xfId="0" applyFont="1" applyFill="1" applyBorder="1" applyAlignment="1">
      <alignment vertical="top" wrapText="1"/>
    </xf>
    <xf numFmtId="0" fontId="6" fillId="8" borderId="4" xfId="0" applyFont="1" applyFill="1" applyBorder="1" applyAlignment="1">
      <alignment horizontal="left" vertical="center" wrapText="1" readingOrder="1"/>
    </xf>
    <xf numFmtId="0" fontId="6" fillId="8" borderId="4" xfId="0" applyFont="1" applyFill="1" applyBorder="1" applyAlignment="1">
      <alignment horizontal="center" vertical="center" wrapText="1" readingOrder="1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 readingOrder="1"/>
    </xf>
    <xf numFmtId="0" fontId="5" fillId="2" borderId="12" xfId="0" applyFont="1" applyFill="1" applyBorder="1" applyAlignment="1">
      <alignment horizontal="center" vertical="center" wrapText="1" readingOrder="1"/>
    </xf>
    <xf numFmtId="0" fontId="1" fillId="0" borderId="2" xfId="0" applyFont="1" applyBorder="1" applyAlignment="1">
      <alignment horizontal="center"/>
    </xf>
    <xf numFmtId="0" fontId="4" fillId="2" borderId="5" xfId="0" applyFont="1" applyFill="1" applyBorder="1" applyAlignment="1">
      <alignment horizontal="center" vertical="center" wrapText="1" readingOrder="1"/>
    </xf>
    <xf numFmtId="0" fontId="4" fillId="2" borderId="6" xfId="0" applyFont="1" applyFill="1" applyBorder="1" applyAlignment="1">
      <alignment horizontal="center" vertical="center" wrapText="1" readingOrder="1"/>
    </xf>
    <xf numFmtId="0" fontId="4" fillId="2" borderId="7" xfId="0" applyFont="1" applyFill="1" applyBorder="1" applyAlignment="1">
      <alignment horizontal="center" vertical="center" wrapText="1" readingOrder="1"/>
    </xf>
    <xf numFmtId="0" fontId="4" fillId="2" borderId="8" xfId="0" applyFont="1" applyFill="1" applyBorder="1" applyAlignment="1">
      <alignment horizontal="center" vertical="center" wrapText="1" readingOrder="1"/>
    </xf>
    <xf numFmtId="0" fontId="4" fillId="2" borderId="9" xfId="0" applyFont="1" applyFill="1" applyBorder="1" applyAlignment="1">
      <alignment horizontal="center" vertical="center" wrapText="1" readingOrder="1"/>
    </xf>
    <xf numFmtId="0" fontId="4" fillId="2" borderId="10" xfId="0" applyFont="1" applyFill="1" applyBorder="1" applyAlignment="1">
      <alignment horizontal="center" vertical="center" wrapText="1" readingOrder="1"/>
    </xf>
    <xf numFmtId="0" fontId="6" fillId="3" borderId="13" xfId="0" applyFont="1" applyFill="1" applyBorder="1" applyAlignment="1">
      <alignment horizontal="left" vertical="center" wrapText="1" readingOrder="1"/>
    </xf>
    <xf numFmtId="0" fontId="6" fillId="3" borderId="14" xfId="0" applyFont="1" applyFill="1" applyBorder="1" applyAlignment="1">
      <alignment horizontal="left" vertical="center" wrapText="1" readingOrder="1"/>
    </xf>
    <xf numFmtId="0" fontId="7" fillId="3" borderId="13" xfId="0" applyFont="1" applyFill="1" applyBorder="1" applyAlignment="1">
      <alignment horizontal="left" vertical="center" wrapText="1" readingOrder="1"/>
    </xf>
    <xf numFmtId="0" fontId="7" fillId="3" borderId="14" xfId="0" applyFont="1" applyFill="1" applyBorder="1" applyAlignment="1">
      <alignment horizontal="left" vertical="center" wrapText="1" readingOrder="1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9" borderId="2" xfId="0" applyFont="1" applyFill="1" applyBorder="1" applyAlignment="1">
      <alignment horizontal="center" vertical="center" wrapText="1"/>
    </xf>
    <xf numFmtId="0" fontId="1" fillId="9" borderId="2" xfId="0" applyFont="1" applyFill="1" applyBorder="1" applyAlignment="1">
      <alignment horizontal="center" vertical="center"/>
    </xf>
    <xf numFmtId="0" fontId="2" fillId="9" borderId="2" xfId="0" applyFont="1" applyFill="1" applyBorder="1" applyAlignment="1">
      <alignment horizontal="center"/>
    </xf>
    <xf numFmtId="0" fontId="1" fillId="9" borderId="2" xfId="0" applyFont="1" applyFill="1" applyBorder="1" applyAlignment="1">
      <alignment horizontal="center"/>
    </xf>
  </cellXfs>
  <cellStyles count="1">
    <cellStyle name="ปกติ" xfId="0" builtinId="0"/>
  </cellStyles>
  <dxfs count="0"/>
  <tableStyles count="0" defaultTableStyle="TableStyleMedium2" defaultPivotStyle="PivotStyleLight16"/>
  <colors>
    <mruColors>
      <color rgb="FF46AEB1"/>
      <color rgb="FFCB3153"/>
      <color rgb="FF417A98"/>
      <color rgb="FFFDC92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AAEC16-9D2B-49A6-B0CD-D69D16DD29CF}">
  <dimension ref="A1:M13"/>
  <sheetViews>
    <sheetView tabSelected="1" zoomScale="130" zoomScaleNormal="130" workbookViewId="0">
      <pane xSplit="2" ySplit="2" topLeftCell="C3" activePane="bottomRight" state="frozen"/>
      <selection pane="topRight" activeCell="B1" sqref="B1"/>
      <selection pane="bottomLeft" activeCell="A3" sqref="A3"/>
      <selection pane="bottomRight" activeCell="L13" sqref="L13"/>
    </sheetView>
  </sheetViews>
  <sheetFormatPr defaultRowHeight="15"/>
  <cols>
    <col min="1" max="1" width="5.7109375" bestFit="1" customWidth="1"/>
    <col min="2" max="3" width="20.7109375" customWidth="1"/>
    <col min="4" max="4" width="17.5703125" bestFit="1" customWidth="1"/>
    <col min="5" max="5" width="10.7109375" bestFit="1" customWidth="1"/>
    <col min="6" max="6" width="18" bestFit="1" customWidth="1"/>
    <col min="7" max="7" width="10.7109375" bestFit="1" customWidth="1"/>
    <col min="8" max="8" width="12.28515625" bestFit="1" customWidth="1"/>
    <col min="9" max="9" width="16.5703125" bestFit="1" customWidth="1"/>
    <col min="10" max="10" width="27.7109375" customWidth="1"/>
    <col min="11" max="11" width="10.42578125" bestFit="1" customWidth="1"/>
    <col min="12" max="12" width="10.7109375" customWidth="1"/>
    <col min="13" max="13" width="23.85546875" customWidth="1"/>
  </cols>
  <sheetData>
    <row r="1" spans="1:13" ht="24">
      <c r="A1" s="24" t="s">
        <v>50</v>
      </c>
      <c r="B1" s="24" t="s">
        <v>0</v>
      </c>
      <c r="C1" s="24" t="s">
        <v>1</v>
      </c>
      <c r="D1" s="24" t="s">
        <v>2</v>
      </c>
      <c r="E1" s="26" t="s">
        <v>3</v>
      </c>
      <c r="F1" s="26"/>
      <c r="G1" s="26"/>
      <c r="H1" s="26"/>
      <c r="I1" s="26"/>
      <c r="J1" s="43" t="s">
        <v>4</v>
      </c>
      <c r="K1" s="27" t="s">
        <v>5</v>
      </c>
      <c r="L1" s="41" t="s">
        <v>47</v>
      </c>
      <c r="M1" s="41" t="s">
        <v>48</v>
      </c>
    </row>
    <row r="2" spans="1:13" ht="24">
      <c r="A2" s="25"/>
      <c r="B2" s="25"/>
      <c r="C2" s="25"/>
      <c r="D2" s="25"/>
      <c r="E2" s="1" t="s">
        <v>6</v>
      </c>
      <c r="F2" s="1" t="s">
        <v>7</v>
      </c>
      <c r="G2" s="1" t="s">
        <v>8</v>
      </c>
      <c r="H2" s="1" t="s">
        <v>9</v>
      </c>
      <c r="I2" s="1" t="s">
        <v>10</v>
      </c>
      <c r="J2" s="44"/>
      <c r="K2" s="26"/>
      <c r="L2" s="42"/>
      <c r="M2" s="42"/>
    </row>
    <row r="3" spans="1:13" ht="24">
      <c r="A3" s="2">
        <v>1</v>
      </c>
      <c r="B3" s="2" t="s">
        <v>11</v>
      </c>
      <c r="C3" s="2"/>
      <c r="D3" s="2" t="s">
        <v>12</v>
      </c>
      <c r="E3" s="2"/>
      <c r="F3" s="2"/>
      <c r="G3" s="2">
        <v>1</v>
      </c>
      <c r="H3" s="2"/>
      <c r="I3" s="2">
        <v>1</v>
      </c>
      <c r="J3" s="45"/>
      <c r="K3" s="2">
        <f>((E3+F3+G3+H3+I3)+J3)/2</f>
        <v>1</v>
      </c>
      <c r="L3" s="2">
        <v>5</v>
      </c>
      <c r="M3" s="2">
        <f>L3*K3</f>
        <v>5</v>
      </c>
    </row>
    <row r="4" spans="1:13" ht="24">
      <c r="A4" s="2">
        <v>2</v>
      </c>
      <c r="B4" s="2" t="s">
        <v>15</v>
      </c>
      <c r="C4" s="2"/>
      <c r="D4" s="2" t="s">
        <v>16</v>
      </c>
      <c r="E4" s="2"/>
      <c r="F4" s="2"/>
      <c r="G4" s="2">
        <v>1</v>
      </c>
      <c r="H4" s="2"/>
      <c r="I4" s="2">
        <v>1</v>
      </c>
      <c r="J4" s="45"/>
      <c r="K4" s="2">
        <f t="shared" ref="K4:K11" si="0">((E4+F4+G4+H4+I4)+J4)/2</f>
        <v>1</v>
      </c>
      <c r="L4" s="2">
        <v>5</v>
      </c>
      <c r="M4" s="2">
        <f t="shared" ref="M4:M11" si="1">L4*K4</f>
        <v>5</v>
      </c>
    </row>
    <row r="5" spans="1:13" ht="24">
      <c r="A5" s="2">
        <v>3</v>
      </c>
      <c r="B5" s="2" t="s">
        <v>17</v>
      </c>
      <c r="C5" s="2"/>
      <c r="D5" s="2" t="s">
        <v>16</v>
      </c>
      <c r="E5" s="2"/>
      <c r="F5" s="2"/>
      <c r="G5" s="2">
        <v>1</v>
      </c>
      <c r="H5" s="2"/>
      <c r="I5" s="2">
        <v>1</v>
      </c>
      <c r="J5" s="45"/>
      <c r="K5" s="2">
        <f t="shared" si="0"/>
        <v>1</v>
      </c>
      <c r="L5" s="2">
        <v>5</v>
      </c>
      <c r="M5" s="2">
        <f t="shared" si="1"/>
        <v>5</v>
      </c>
    </row>
    <row r="6" spans="1:13" ht="24">
      <c r="A6" s="2">
        <v>4</v>
      </c>
      <c r="B6" s="2" t="s">
        <v>13</v>
      </c>
      <c r="C6" s="2"/>
      <c r="D6" s="2" t="s">
        <v>14</v>
      </c>
      <c r="E6" s="2"/>
      <c r="F6" s="2"/>
      <c r="G6" s="2">
        <v>1</v>
      </c>
      <c r="H6" s="2"/>
      <c r="I6" s="2">
        <v>1</v>
      </c>
      <c r="J6" s="45"/>
      <c r="K6" s="2">
        <f t="shared" si="0"/>
        <v>1</v>
      </c>
      <c r="L6" s="2">
        <v>5</v>
      </c>
      <c r="M6" s="2">
        <f t="shared" si="1"/>
        <v>5</v>
      </c>
    </row>
    <row r="7" spans="1:13" ht="24">
      <c r="A7" s="2">
        <v>5</v>
      </c>
      <c r="B7" s="2" t="s">
        <v>18</v>
      </c>
      <c r="C7" s="2"/>
      <c r="D7" s="2" t="s">
        <v>19</v>
      </c>
      <c r="E7" s="2"/>
      <c r="F7" s="2"/>
      <c r="G7" s="2">
        <v>1</v>
      </c>
      <c r="H7" s="2"/>
      <c r="I7" s="2">
        <v>1</v>
      </c>
      <c r="J7" s="45"/>
      <c r="K7" s="2">
        <f t="shared" si="0"/>
        <v>1</v>
      </c>
      <c r="L7" s="2">
        <v>5</v>
      </c>
      <c r="M7" s="2">
        <f t="shared" si="1"/>
        <v>5</v>
      </c>
    </row>
    <row r="8" spans="1:13" ht="24">
      <c r="A8" s="2">
        <v>6</v>
      </c>
      <c r="B8" s="2" t="s">
        <v>20</v>
      </c>
      <c r="C8" s="2"/>
      <c r="D8" s="2" t="s">
        <v>16</v>
      </c>
      <c r="E8" s="2"/>
      <c r="F8" s="2"/>
      <c r="G8" s="2">
        <v>1</v>
      </c>
      <c r="H8" s="2"/>
      <c r="I8" s="2">
        <v>1</v>
      </c>
      <c r="J8" s="45"/>
      <c r="K8" s="2">
        <f t="shared" si="0"/>
        <v>1</v>
      </c>
      <c r="L8" s="2">
        <v>5</v>
      </c>
      <c r="M8" s="2">
        <f t="shared" si="1"/>
        <v>5</v>
      </c>
    </row>
    <row r="9" spans="1:13" ht="24">
      <c r="A9" s="2">
        <v>7</v>
      </c>
      <c r="B9" s="2" t="s">
        <v>21</v>
      </c>
      <c r="C9" s="2"/>
      <c r="D9" s="2" t="s">
        <v>22</v>
      </c>
      <c r="E9" s="2"/>
      <c r="F9" s="2"/>
      <c r="G9" s="2">
        <v>1</v>
      </c>
      <c r="H9" s="2"/>
      <c r="I9" s="2">
        <v>1</v>
      </c>
      <c r="J9" s="45"/>
      <c r="K9" s="2">
        <f t="shared" si="0"/>
        <v>1</v>
      </c>
      <c r="L9" s="2">
        <v>5</v>
      </c>
      <c r="M9" s="2">
        <f t="shared" si="1"/>
        <v>5</v>
      </c>
    </row>
    <row r="10" spans="1:13" ht="24">
      <c r="A10" s="2">
        <v>8</v>
      </c>
      <c r="B10" s="2" t="s">
        <v>23</v>
      </c>
      <c r="C10" s="2"/>
      <c r="D10" s="2" t="s">
        <v>14</v>
      </c>
      <c r="E10" s="2"/>
      <c r="F10" s="2"/>
      <c r="G10" s="2"/>
      <c r="H10" s="2">
        <v>1</v>
      </c>
      <c r="I10" s="2"/>
      <c r="J10" s="45"/>
      <c r="K10" s="2">
        <f t="shared" si="0"/>
        <v>0.5</v>
      </c>
      <c r="L10" s="2">
        <v>5</v>
      </c>
      <c r="M10" s="2">
        <f t="shared" si="1"/>
        <v>2.5</v>
      </c>
    </row>
    <row r="11" spans="1:13" ht="24">
      <c r="A11" s="2">
        <v>9</v>
      </c>
      <c r="B11" s="2" t="s">
        <v>24</v>
      </c>
      <c r="C11" s="2"/>
      <c r="D11" s="2" t="s">
        <v>12</v>
      </c>
      <c r="E11" s="2"/>
      <c r="F11" s="2"/>
      <c r="G11" s="2">
        <v>1</v>
      </c>
      <c r="H11" s="2">
        <v>1</v>
      </c>
      <c r="I11" s="2"/>
      <c r="J11" s="45"/>
      <c r="K11" s="2">
        <f t="shared" si="0"/>
        <v>1</v>
      </c>
      <c r="L11" s="2">
        <v>5</v>
      </c>
      <c r="M11" s="2">
        <f t="shared" si="1"/>
        <v>5</v>
      </c>
    </row>
    <row r="12" spans="1:13" ht="24">
      <c r="A12" s="2"/>
      <c r="B12" s="2"/>
      <c r="C12" s="2"/>
      <c r="D12" s="2"/>
      <c r="E12" s="2"/>
      <c r="F12" s="2"/>
      <c r="G12" s="2"/>
      <c r="H12" s="2"/>
      <c r="I12" s="2"/>
      <c r="J12" s="45"/>
      <c r="K12" s="2"/>
      <c r="L12" s="2"/>
      <c r="M12" s="2"/>
    </row>
    <row r="13" spans="1:13" ht="24">
      <c r="A13" s="23" t="s">
        <v>49</v>
      </c>
      <c r="B13" s="23" t="s">
        <v>49</v>
      </c>
      <c r="C13" s="23"/>
      <c r="D13" s="23"/>
      <c r="E13" s="23"/>
      <c r="F13" s="23"/>
      <c r="G13" s="23"/>
      <c r="H13" s="23"/>
      <c r="I13" s="23"/>
      <c r="J13" s="46"/>
      <c r="K13" s="23"/>
      <c r="L13" s="23"/>
      <c r="M13" s="23"/>
    </row>
  </sheetData>
  <mergeCells count="9">
    <mergeCell ref="K1:K2"/>
    <mergeCell ref="L1:L2"/>
    <mergeCell ref="M1:M2"/>
    <mergeCell ref="A1:A2"/>
    <mergeCell ref="B1:B2"/>
    <mergeCell ref="C1:C2"/>
    <mergeCell ref="D1:D2"/>
    <mergeCell ref="E1:I1"/>
    <mergeCell ref="J1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F413FD-4719-4E57-A1F9-C6DB351986F5}">
  <dimension ref="A1:H17"/>
  <sheetViews>
    <sheetView workbookViewId="0">
      <selection activeCell="B19" sqref="B19"/>
    </sheetView>
  </sheetViews>
  <sheetFormatPr defaultRowHeight="15"/>
  <cols>
    <col min="1" max="1" width="15.7109375" customWidth="1"/>
    <col min="2" max="2" width="70.28515625" customWidth="1"/>
  </cols>
  <sheetData>
    <row r="1" spans="1:8" ht="24.75" thickBot="1">
      <c r="C1" s="30" t="s">
        <v>45</v>
      </c>
      <c r="D1" s="30"/>
      <c r="E1" s="30"/>
      <c r="F1" s="30" t="s">
        <v>46</v>
      </c>
      <c r="G1" s="30"/>
      <c r="H1" s="30"/>
    </row>
    <row r="2" spans="1:8" ht="21.75">
      <c r="A2" s="31" t="s">
        <v>25</v>
      </c>
      <c r="B2" s="32"/>
      <c r="C2" s="3" t="s">
        <v>26</v>
      </c>
      <c r="D2" s="3" t="s">
        <v>29</v>
      </c>
      <c r="E2" s="28" t="s">
        <v>31</v>
      </c>
      <c r="F2" s="3" t="s">
        <v>26</v>
      </c>
      <c r="G2" s="3" t="s">
        <v>29</v>
      </c>
      <c r="H2" s="28" t="s">
        <v>31</v>
      </c>
    </row>
    <row r="3" spans="1:8" ht="21.75">
      <c r="A3" s="33"/>
      <c r="B3" s="34"/>
      <c r="C3" s="3" t="s">
        <v>27</v>
      </c>
      <c r="D3" s="3" t="s">
        <v>30</v>
      </c>
      <c r="E3" s="28"/>
      <c r="F3" s="3" t="s">
        <v>27</v>
      </c>
      <c r="G3" s="3" t="s">
        <v>30</v>
      </c>
      <c r="H3" s="28"/>
    </row>
    <row r="4" spans="1:8" ht="22.5" thickBot="1">
      <c r="A4" s="35"/>
      <c r="B4" s="36"/>
      <c r="C4" s="4" t="s">
        <v>28</v>
      </c>
      <c r="D4" s="4">
        <v>5</v>
      </c>
      <c r="E4" s="29"/>
      <c r="F4" s="4" t="s">
        <v>28</v>
      </c>
      <c r="G4" s="4">
        <v>5</v>
      </c>
      <c r="H4" s="29"/>
    </row>
    <row r="5" spans="1:8" ht="28.5" thickBot="1">
      <c r="A5" s="37" t="s">
        <v>32</v>
      </c>
      <c r="B5" s="38"/>
      <c r="C5" s="5">
        <v>5</v>
      </c>
      <c r="D5" s="5">
        <v>5</v>
      </c>
      <c r="E5" s="6">
        <f>D5*C5/100</f>
        <v>0.25</v>
      </c>
      <c r="F5" s="5"/>
      <c r="G5" s="5">
        <v>5</v>
      </c>
      <c r="H5" s="6">
        <f>G5*F5/100</f>
        <v>0</v>
      </c>
    </row>
    <row r="6" spans="1:8" ht="48" customHeight="1" thickBot="1">
      <c r="A6" s="39" t="s">
        <v>33</v>
      </c>
      <c r="B6" s="40"/>
      <c r="C6" s="7"/>
      <c r="D6" s="7"/>
      <c r="E6" s="7"/>
      <c r="F6" s="7"/>
      <c r="G6" s="7"/>
      <c r="H6" s="7"/>
    </row>
    <row r="7" spans="1:8" ht="29.25" thickBot="1">
      <c r="A7" s="8">
        <v>1</v>
      </c>
      <c r="B7" s="9" t="s">
        <v>34</v>
      </c>
      <c r="C7" s="10">
        <v>12</v>
      </c>
      <c r="D7" s="10">
        <v>5</v>
      </c>
      <c r="E7" s="10">
        <f>D7*C7/100</f>
        <v>0.6</v>
      </c>
      <c r="F7" s="10"/>
      <c r="G7" s="10">
        <v>5</v>
      </c>
      <c r="H7" s="10">
        <f>G7*F7/100</f>
        <v>0</v>
      </c>
    </row>
    <row r="8" spans="1:8" ht="29.25" thickBot="1">
      <c r="A8" s="8">
        <v>2</v>
      </c>
      <c r="B8" s="9" t="s">
        <v>35</v>
      </c>
      <c r="C8" s="10">
        <v>8</v>
      </c>
      <c r="D8" s="10">
        <v>5</v>
      </c>
      <c r="E8" s="10">
        <f t="shared" ref="E8:E16" si="0">D8*C8/100</f>
        <v>0.4</v>
      </c>
      <c r="F8" s="10"/>
      <c r="G8" s="10">
        <v>5</v>
      </c>
      <c r="H8" s="10">
        <f t="shared" ref="H8:H16" si="1">G8*F8/100</f>
        <v>0</v>
      </c>
    </row>
    <row r="9" spans="1:8" ht="29.25" thickBot="1">
      <c r="A9" s="11">
        <v>3</v>
      </c>
      <c r="B9" s="12" t="s">
        <v>36</v>
      </c>
      <c r="C9" s="13">
        <v>11</v>
      </c>
      <c r="D9" s="13">
        <v>5</v>
      </c>
      <c r="E9" s="13">
        <f t="shared" si="0"/>
        <v>0.55000000000000004</v>
      </c>
      <c r="F9" s="13"/>
      <c r="G9" s="13">
        <v>5</v>
      </c>
      <c r="H9" s="13">
        <f t="shared" si="1"/>
        <v>0</v>
      </c>
    </row>
    <row r="10" spans="1:8" ht="56.25" thickBot="1">
      <c r="A10" s="11">
        <v>4</v>
      </c>
      <c r="B10" s="12" t="s">
        <v>37</v>
      </c>
      <c r="C10" s="13">
        <v>10</v>
      </c>
      <c r="D10" s="13">
        <v>5</v>
      </c>
      <c r="E10" s="13">
        <f t="shared" si="0"/>
        <v>0.5</v>
      </c>
      <c r="F10" s="13"/>
      <c r="G10" s="13">
        <v>5</v>
      </c>
      <c r="H10" s="13">
        <f t="shared" si="1"/>
        <v>0</v>
      </c>
    </row>
    <row r="11" spans="1:8" ht="29.25" thickBot="1">
      <c r="A11" s="11">
        <v>5</v>
      </c>
      <c r="B11" s="12" t="s">
        <v>38</v>
      </c>
      <c r="C11" s="13">
        <v>9</v>
      </c>
      <c r="D11" s="13">
        <v>5</v>
      </c>
      <c r="E11" s="13">
        <f t="shared" si="0"/>
        <v>0.45</v>
      </c>
      <c r="F11" s="13"/>
      <c r="G11" s="13">
        <v>5</v>
      </c>
      <c r="H11" s="13">
        <f t="shared" si="1"/>
        <v>0</v>
      </c>
    </row>
    <row r="12" spans="1:8" ht="29.25" thickBot="1">
      <c r="A12" s="11">
        <v>6</v>
      </c>
      <c r="B12" s="12" t="s">
        <v>39</v>
      </c>
      <c r="C12" s="13">
        <v>8</v>
      </c>
      <c r="D12" s="13">
        <v>5</v>
      </c>
      <c r="E12" s="13">
        <f t="shared" si="0"/>
        <v>0.4</v>
      </c>
      <c r="F12" s="13"/>
      <c r="G12" s="13">
        <v>5</v>
      </c>
      <c r="H12" s="13">
        <f t="shared" si="1"/>
        <v>0</v>
      </c>
    </row>
    <row r="13" spans="1:8" ht="29.25" thickBot="1">
      <c r="A13" s="14">
        <v>7</v>
      </c>
      <c r="B13" s="15" t="s">
        <v>40</v>
      </c>
      <c r="C13" s="16">
        <v>5</v>
      </c>
      <c r="D13" s="16">
        <v>5</v>
      </c>
      <c r="E13" s="16">
        <f t="shared" si="0"/>
        <v>0.25</v>
      </c>
      <c r="F13" s="16"/>
      <c r="G13" s="16">
        <v>5</v>
      </c>
      <c r="H13" s="16">
        <f t="shared" si="1"/>
        <v>0</v>
      </c>
    </row>
    <row r="14" spans="1:8" ht="29.25" thickBot="1">
      <c r="A14" s="14">
        <v>8</v>
      </c>
      <c r="B14" s="15" t="s">
        <v>41</v>
      </c>
      <c r="C14" s="16">
        <v>8</v>
      </c>
      <c r="D14" s="16">
        <v>5</v>
      </c>
      <c r="E14" s="16">
        <f t="shared" si="0"/>
        <v>0.4</v>
      </c>
      <c r="F14" s="16"/>
      <c r="G14" s="16">
        <v>5</v>
      </c>
      <c r="H14" s="16">
        <f t="shared" si="1"/>
        <v>0</v>
      </c>
    </row>
    <row r="15" spans="1:8" ht="29.25" thickBot="1">
      <c r="A15" s="14">
        <v>9</v>
      </c>
      <c r="B15" s="15" t="s">
        <v>42</v>
      </c>
      <c r="C15" s="16">
        <v>14</v>
      </c>
      <c r="D15" s="16">
        <v>5</v>
      </c>
      <c r="E15" s="16">
        <f t="shared" si="0"/>
        <v>0.7</v>
      </c>
      <c r="F15" s="16"/>
      <c r="G15" s="16">
        <v>5</v>
      </c>
      <c r="H15" s="16">
        <f t="shared" si="1"/>
        <v>0</v>
      </c>
    </row>
    <row r="16" spans="1:8" ht="29.25" thickBot="1">
      <c r="A16" s="17">
        <v>10</v>
      </c>
      <c r="B16" s="18" t="s">
        <v>43</v>
      </c>
      <c r="C16" s="19">
        <v>10</v>
      </c>
      <c r="D16" s="19">
        <v>5</v>
      </c>
      <c r="E16" s="19">
        <f t="shared" si="0"/>
        <v>0.5</v>
      </c>
      <c r="F16" s="19"/>
      <c r="G16" s="19">
        <v>5</v>
      </c>
      <c r="H16" s="19">
        <f t="shared" si="1"/>
        <v>0</v>
      </c>
    </row>
    <row r="17" spans="1:8" ht="28.5" thickBot="1">
      <c r="A17" s="20"/>
      <c r="B17" s="21" t="s">
        <v>44</v>
      </c>
      <c r="C17" s="22">
        <f>C5+C7+C8+C9+C10+C11+C12+C13+C14+C15+C16</f>
        <v>100</v>
      </c>
      <c r="D17" s="22">
        <f t="shared" ref="D17:E17" si="2">D5+D7+D8+D9+D10+D11+D12+D13+D14+D15+D16</f>
        <v>55</v>
      </c>
      <c r="E17" s="22">
        <f t="shared" si="2"/>
        <v>5</v>
      </c>
      <c r="F17" s="22">
        <f>F5+F7+F8+F9+F10+F11+F12+F13+F14+F15+F16</f>
        <v>0</v>
      </c>
      <c r="G17" s="22">
        <f t="shared" ref="G17" si="3">G5+G7+G8+G9+G10+G11+G12+G13+G14+G15+G16</f>
        <v>55</v>
      </c>
      <c r="H17" s="22">
        <f t="shared" ref="H17" si="4">H5+H7+H8+H9+H10+H11+H12+H13+H14+H15+H16</f>
        <v>0</v>
      </c>
    </row>
  </sheetData>
  <mergeCells count="7">
    <mergeCell ref="A5:B5"/>
    <mergeCell ref="A6:B6"/>
    <mergeCell ref="H2:H4"/>
    <mergeCell ref="C1:E1"/>
    <mergeCell ref="F1:H1"/>
    <mergeCell ref="A2:B4"/>
    <mergeCell ref="E2:E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องค์1นโยบาย</vt:lpstr>
      <vt:lpstr>องค์ 2 ระบบสุขภาพอำเภอ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2019-11-12T01:09:45Z</dcterms:created>
  <dcterms:modified xsi:type="dcterms:W3CDTF">2019-11-12T01:24:24Z</dcterms:modified>
</cp:coreProperties>
</file>